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rank_order</t>
        </is>
      </c>
      <c r="B1" s="1" t="inlineStr">
        <is>
          <t>rank</t>
        </is>
      </c>
      <c r="C1" s="1" t="inlineStr">
        <is>
          <t>name</t>
        </is>
      </c>
      <c r="D1" s="1" t="inlineStr">
        <is>
          <t>scores_overall</t>
        </is>
      </c>
      <c r="E1" s="1" t="inlineStr">
        <is>
          <t>scores_overall_rank</t>
        </is>
      </c>
      <c r="F1" s="1" t="inlineStr">
        <is>
          <t>scores_teaching</t>
        </is>
      </c>
      <c r="G1" s="1" t="inlineStr">
        <is>
          <t>scores_teaching_rank</t>
        </is>
      </c>
      <c r="H1" s="1" t="inlineStr">
        <is>
          <t>scores_research</t>
        </is>
      </c>
      <c r="I1" s="1" t="inlineStr">
        <is>
          <t>scores_research_rank</t>
        </is>
      </c>
      <c r="J1" s="1" t="inlineStr">
        <is>
          <t>scores_citations</t>
        </is>
      </c>
      <c r="K1" s="1" t="inlineStr">
        <is>
          <t>scores_citations_rank</t>
        </is>
      </c>
      <c r="L1" s="1" t="inlineStr">
        <is>
          <t>scores_industry_income</t>
        </is>
      </c>
      <c r="M1" s="1" t="inlineStr">
        <is>
          <t>scores_industry_income_rank</t>
        </is>
      </c>
      <c r="N1" s="1" t="inlineStr">
        <is>
          <t>scores_international_outlook</t>
        </is>
      </c>
      <c r="O1" s="1" t="inlineStr">
        <is>
          <t>scores_international_outlook_rank</t>
        </is>
      </c>
      <c r="P1" s="1" t="inlineStr">
        <is>
          <t>location</t>
        </is>
      </c>
      <c r="Q1" s="1" t="inlineStr">
        <is>
          <t>stats_number_students</t>
        </is>
      </c>
      <c r="R1" s="1" t="inlineStr">
        <is>
          <t>stats_student_staff_ratio</t>
        </is>
      </c>
      <c r="S1" s="1" t="inlineStr">
        <is>
          <t>stats_pc_intl_students</t>
        </is>
      </c>
      <c r="T1" s="1" t="inlineStr">
        <is>
          <t>stats_female_male_ratio</t>
        </is>
      </c>
      <c r="U1" s="1" t="inlineStr">
        <is>
          <t>aliases</t>
        </is>
      </c>
      <c r="V1" s="1" t="inlineStr">
        <is>
          <t>subjects_offered</t>
        </is>
      </c>
      <c r="W1" s="1" t="inlineStr">
        <is>
          <t>closed</t>
        </is>
      </c>
      <c r="X1" s="1" t="inlineStr">
        <is>
          <t>unaccredited</t>
        </is>
      </c>
      <c r="Y1" s="1" t="inlineStr">
        <is>
          <t>ror id</t>
        </is>
      </c>
    </row>
    <row r="2">
      <c r="A2" t="n">
        <v>10</v>
      </c>
      <c r="B2" t="inlineStr">
        <is>
          <t>1</t>
        </is>
      </c>
      <c r="C2" t="inlineStr">
        <is>
          <t>University of Oxford</t>
        </is>
      </c>
      <c r="D2" t="inlineStr">
        <is>
          <t>96.4</t>
        </is>
      </c>
      <c r="E2" t="n">
        <v>10</v>
      </c>
      <c r="F2" t="n">
        <v>92.3</v>
      </c>
      <c r="G2" t="n">
        <v>5</v>
      </c>
      <c r="H2" t="n">
        <v>99.7</v>
      </c>
      <c r="I2" t="n">
        <v>1</v>
      </c>
      <c r="J2" t="n">
        <v>99</v>
      </c>
      <c r="K2" t="n">
        <v>28</v>
      </c>
      <c r="L2" t="n">
        <v>74.90000000000001</v>
      </c>
      <c r="M2" t="n">
        <v>158</v>
      </c>
      <c r="N2" t="n">
        <v>96.2</v>
      </c>
      <c r="O2" t="n">
        <v>28</v>
      </c>
      <c r="P2" t="inlineStr">
        <is>
          <t>United Kingdom</t>
        </is>
      </c>
      <c r="Q2" t="inlineStr">
        <is>
          <t>20,965</t>
        </is>
      </c>
      <c r="R2" t="n">
        <v>10.6</v>
      </c>
      <c r="S2" t="inlineStr">
        <is>
          <t>42%</t>
        </is>
      </c>
      <c r="T2" t="inlineStr">
        <is>
          <t>48 : 52</t>
        </is>
      </c>
      <c r="U2" t="inlineStr">
        <is>
          <t>University of Oxford</t>
        </is>
      </c>
      <c r="V2" t="inlineStr">
        <is>
          <t>Accounting &amp; Finance,General Engineering,Communication &amp; Media Studies,Biological Sciences,Art, Performing Arts &amp; Design,Other Health,Mathematics &amp; Statistics,Education,Civil Engineering,Medicine &amp; Dentistry,Politics &amp; International Studies (incl Development Studies),Languages, Literature &amp; Linguistics,Electrical &amp; Electronic Engineering,Physics &amp; Astronomy,Economics &amp; Econometrics,Law,Sociology,Business &amp; Management,Mechanical &amp; Aerospace Engineering,Geography,History, Philosophy &amp; Theology,Computer Science,Chemistry,Chemical Engineering,Psychology,Archaeology,Geology, Environmental, Earth &amp; Marine Sciences</t>
        </is>
      </c>
      <c r="W2" t="b">
        <v>0</v>
      </c>
      <c r="X2" t="b">
        <v>0</v>
      </c>
      <c r="Y2" t="inlineStr">
        <is>
          <t>052gg0110</t>
        </is>
      </c>
    </row>
    <row r="3">
      <c r="A3" t="n">
        <v>20</v>
      </c>
      <c r="B3" t="inlineStr">
        <is>
          <t>2</t>
        </is>
      </c>
      <c r="C3" t="inlineStr">
        <is>
          <t>Harvard University</t>
        </is>
      </c>
      <c r="D3" t="inlineStr">
        <is>
          <t>95.2</t>
        </is>
      </c>
      <c r="E3" t="n">
        <v>20</v>
      </c>
      <c r="F3" t="n">
        <v>94.8</v>
      </c>
      <c r="G3" t="n">
        <v>1</v>
      </c>
      <c r="H3" t="n">
        <v>99</v>
      </c>
      <c r="I3" t="n">
        <v>3</v>
      </c>
      <c r="J3" t="n">
        <v>99.3</v>
      </c>
      <c r="K3" t="n">
        <v>20</v>
      </c>
      <c r="L3" t="n">
        <v>49.5</v>
      </c>
      <c r="M3" t="n">
        <v>418</v>
      </c>
      <c r="N3" t="n">
        <v>80.5</v>
      </c>
      <c r="O3" t="n">
        <v>214</v>
      </c>
      <c r="P3" t="inlineStr">
        <is>
          <t>United States</t>
        </is>
      </c>
      <c r="Q3" t="inlineStr">
        <is>
          <t>21,887</t>
        </is>
      </c>
      <c r="R3" t="n">
        <v>9.6</v>
      </c>
      <c r="S3" t="inlineStr">
        <is>
          <t>25%</t>
        </is>
      </c>
      <c r="T3" t="inlineStr">
        <is>
          <t>50 : 50</t>
        </is>
      </c>
      <c r="U3" t="inlineStr">
        <is>
          <t>Harvard University</t>
        </is>
      </c>
      <c r="V3" t="inlineStr">
        <is>
          <t>Mathematics &amp; Statistics,Civil Engineering,Languages, Literature &amp; Linguistics,Art, Performing Arts &amp; Design,Business &amp; Management,General Engineering,Geography,Archaeology,Geology, Environmental, Earth &amp; Marine Sciences,Computer Science,Chemistry,Sociology,Mechanical &amp; Aerospace Engineering,Accounting &amp; Finance,Other Health,Electrical &amp; Electronic Engineering,Politics &amp; International Studies (incl Development Studies),Agriculture &amp; Forestry,Psychology,Economics &amp; Econometrics,Communication &amp; Media Studies,Biological Sciences,Architecture,Medicine &amp; Dentistry,Law,Physics &amp; Astronomy,Education,History, Philosophy &amp; Theology</t>
        </is>
      </c>
      <c r="W3" t="b">
        <v>0</v>
      </c>
      <c r="X3" t="b">
        <v>0</v>
      </c>
      <c r="Y3" t="inlineStr">
        <is>
          <t>03vek6s52</t>
        </is>
      </c>
    </row>
    <row r="4">
      <c r="A4" t="n">
        <v>30</v>
      </c>
      <c r="B4">
        <f>3</f>
        <v/>
      </c>
      <c r="C4" t="inlineStr">
        <is>
          <t>University of Cambridge</t>
        </is>
      </c>
      <c r="D4" t="inlineStr">
        <is>
          <t>94.8</t>
        </is>
      </c>
      <c r="E4" t="n">
        <v>30</v>
      </c>
      <c r="F4" t="n">
        <v>90.90000000000001</v>
      </c>
      <c r="G4" t="n">
        <v>7</v>
      </c>
      <c r="H4" t="n">
        <v>99.5</v>
      </c>
      <c r="I4" t="n">
        <v>2</v>
      </c>
      <c r="J4" t="n">
        <v>97</v>
      </c>
      <c r="K4" t="n">
        <v>61</v>
      </c>
      <c r="L4" t="n">
        <v>54.2</v>
      </c>
      <c r="M4" t="n">
        <v>335</v>
      </c>
      <c r="N4" t="n">
        <v>95.8</v>
      </c>
      <c r="O4" t="n">
        <v>34</v>
      </c>
      <c r="P4" t="inlineStr">
        <is>
          <t>United Kingdom</t>
        </is>
      </c>
      <c r="Q4" t="inlineStr">
        <is>
          <t>20,185</t>
        </is>
      </c>
      <c r="R4" t="n">
        <v>11.3</v>
      </c>
      <c r="S4" t="inlineStr">
        <is>
          <t>39%</t>
        </is>
      </c>
      <c r="T4" t="inlineStr">
        <is>
          <t>47 : 53</t>
        </is>
      </c>
      <c r="U4" t="inlineStr">
        <is>
          <t>University of Cambridge</t>
        </is>
      </c>
      <c r="V4" t="inlineStr">
        <is>
          <t>Business &amp; Management,General Engineering,Art, Performing Arts &amp; Design,Chemical Engineering,Archaeology,Education,Chemistry,Architecture,Other Health,Veterinary Science,Sociology,Medicine &amp; Dentistry,Mechanical &amp; Aerospace Engineering,Psychology,Languages, Literature &amp; Linguistics,Electrical &amp; Electronic Engineering,Geography,Accounting &amp; Finance,Biological Sciences,Computer Science,Politics &amp; International Studies (incl Development Studies),Economics &amp; Econometrics,Law,Geology, Environmental, Earth &amp; Marine Sciences,History, Philosophy &amp; Theology,Civil Engineering,Physics &amp; Astronomy,Mathematics &amp; Statistics</t>
        </is>
      </c>
      <c r="W4" t="b">
        <v>0</v>
      </c>
      <c r="X4" t="b">
        <v>0</v>
      </c>
      <c r="Y4" t="inlineStr">
        <is>
          <t>013meh722</t>
        </is>
      </c>
    </row>
    <row r="5">
      <c r="A5" t="n">
        <v>40</v>
      </c>
      <c r="B5">
        <f>3</f>
        <v/>
      </c>
      <c r="C5" t="inlineStr">
        <is>
          <t>Stanford University</t>
        </is>
      </c>
      <c r="D5" t="inlineStr">
        <is>
          <t>94.8</t>
        </is>
      </c>
      <c r="E5" t="n">
        <v>40</v>
      </c>
      <c r="F5" t="n">
        <v>94.2</v>
      </c>
      <c r="G5" t="n">
        <v>2</v>
      </c>
      <c r="H5" t="n">
        <v>96.7</v>
      </c>
      <c r="I5" t="n">
        <v>7</v>
      </c>
      <c r="J5" t="n">
        <v>99.8</v>
      </c>
      <c r="K5" t="n">
        <v>16</v>
      </c>
      <c r="L5" t="n">
        <v>65</v>
      </c>
      <c r="M5" t="n">
        <v>232</v>
      </c>
      <c r="N5" t="n">
        <v>79.8</v>
      </c>
      <c r="O5" t="n">
        <v>223</v>
      </c>
      <c r="P5" t="inlineStr">
        <is>
          <t>United States</t>
        </is>
      </c>
      <c r="Q5" t="inlineStr">
        <is>
          <t>16,164</t>
        </is>
      </c>
      <c r="R5" t="n">
        <v>7.1</v>
      </c>
      <c r="S5" t="inlineStr">
        <is>
          <t>24%</t>
        </is>
      </c>
      <c r="T5" t="inlineStr">
        <is>
          <t>46 : 54</t>
        </is>
      </c>
      <c r="U5" t="inlineStr">
        <is>
          <t>Stanford University</t>
        </is>
      </c>
      <c r="V5" t="inlineStr">
        <is>
          <t>Physics &amp; Astronomy,Computer Science,Politics &amp; International Studies (incl Development Studies),Art, Performing Arts &amp; Design,Geology, Environmental, Earth &amp; Marine Sciences,Agriculture &amp; Forestry,Medicine &amp; Dentistry,Education,Communication &amp; Media Studies,Chemistry,Mechanical &amp; Aerospace Engineering,Languages, Literature &amp; Linguistics,History, Philosophy &amp; Theology,Psychology,Mathematics &amp; Statistics,Biological Sciences,Sociology,Law,Accounting &amp; Finance,Business &amp; Management,Archaeology,General Engineering,Civil Engineering,Chemical Engineering,Other Health,Economics &amp; Econometrics,Electrical &amp; Electronic Engineering,Veterinary Science</t>
        </is>
      </c>
      <c r="W5" t="b">
        <v>0</v>
      </c>
      <c r="X5" t="b">
        <v>0</v>
      </c>
      <c r="Y5" t="inlineStr">
        <is>
          <t>00f54p054</t>
        </is>
      </c>
    </row>
    <row r="6">
      <c r="A6" t="n">
        <v>50</v>
      </c>
      <c r="B6" t="inlineStr">
        <is>
          <t>5</t>
        </is>
      </c>
      <c r="C6" t="inlineStr">
        <is>
          <t>Massachusetts Institute of Technology</t>
        </is>
      </c>
      <c r="D6" t="inlineStr">
        <is>
          <t>94.2</t>
        </is>
      </c>
      <c r="E6" t="n">
        <v>50</v>
      </c>
      <c r="F6" t="n">
        <v>90.7</v>
      </c>
      <c r="G6" t="n">
        <v>8</v>
      </c>
      <c r="H6" t="n">
        <v>93.59999999999999</v>
      </c>
      <c r="I6" t="n">
        <v>11</v>
      </c>
      <c r="J6" t="n">
        <v>99.8</v>
      </c>
      <c r="K6" t="n">
        <v>15</v>
      </c>
      <c r="L6" t="n">
        <v>90.90000000000001</v>
      </c>
      <c r="M6" t="n">
        <v>62</v>
      </c>
      <c r="N6" t="n">
        <v>89.3</v>
      </c>
      <c r="O6" t="n">
        <v>119</v>
      </c>
      <c r="P6" t="inlineStr">
        <is>
          <t>United States</t>
        </is>
      </c>
      <c r="Q6" t="inlineStr">
        <is>
          <t>11,415</t>
        </is>
      </c>
      <c r="R6" t="n">
        <v>8.199999999999999</v>
      </c>
      <c r="S6" t="inlineStr">
        <is>
          <t>33%</t>
        </is>
      </c>
      <c r="T6" t="inlineStr">
        <is>
          <t>40 : 60</t>
        </is>
      </c>
      <c r="U6" t="inlineStr">
        <is>
          <t>Massachusetts Institute of Technology</t>
        </is>
      </c>
      <c r="V6" t="inlineStr">
        <is>
          <t>Mathematics &amp; Statistics,Languages, Literature &amp; Linguistics,Physics &amp; Astronomy,History, Philosophy &amp; Theology,Other Health,General Engineering,Biological Sciences,Computer Science,Architecture,Geology, Environmental, Earth &amp; Marine Sciences,Psychology,Mechanical &amp; Aerospace Engineering,Art, Performing Arts &amp; Design,Chemistry,Chemical Engineering,Business &amp; Management,Accounting &amp; Finance,Electrical &amp; Electronic Engineering,Communication &amp; Media Studies,Archaeology,Civil Engineering,Economics &amp; Econometrics,Politics &amp; International Studies (incl Development Studies)</t>
        </is>
      </c>
      <c r="W6" t="b">
        <v>0</v>
      </c>
      <c r="X6" t="b">
        <v>0</v>
      </c>
      <c r="Y6" t="inlineStr">
        <is>
          <t>042nb2s44</t>
        </is>
      </c>
    </row>
    <row r="7">
      <c r="A7" t="n">
        <v>60</v>
      </c>
      <c r="B7" t="inlineStr">
        <is>
          <t>6</t>
        </is>
      </c>
      <c r="C7" t="inlineStr">
        <is>
          <t>California Institute of Technology</t>
        </is>
      </c>
      <c r="D7" t="inlineStr">
        <is>
          <t>94.1</t>
        </is>
      </c>
      <c r="E7" t="n">
        <v>60</v>
      </c>
      <c r="F7" t="n">
        <v>90.90000000000001</v>
      </c>
      <c r="G7" t="n">
        <v>6</v>
      </c>
      <c r="H7" t="n">
        <v>97</v>
      </c>
      <c r="I7" t="n">
        <v>5</v>
      </c>
      <c r="J7" t="n">
        <v>97.3</v>
      </c>
      <c r="K7" t="n">
        <v>55</v>
      </c>
      <c r="L7" t="n">
        <v>89.8</v>
      </c>
      <c r="M7" t="n">
        <v>69</v>
      </c>
      <c r="N7" t="n">
        <v>83.59999999999999</v>
      </c>
      <c r="O7" t="n">
        <v>176</v>
      </c>
      <c r="P7" t="inlineStr">
        <is>
          <t>United States</t>
        </is>
      </c>
      <c r="Q7" t="inlineStr">
        <is>
          <t>2,237</t>
        </is>
      </c>
      <c r="R7" t="n">
        <v>6.2</v>
      </c>
      <c r="S7" t="inlineStr">
        <is>
          <t>34%</t>
        </is>
      </c>
      <c r="T7" t="inlineStr">
        <is>
          <t>37 : 63</t>
        </is>
      </c>
      <c r="U7" t="inlineStr">
        <is>
          <t>California Institute of Technology caltech</t>
        </is>
      </c>
      <c r="V7" t="inlineStr">
        <is>
          <t>Languages, Literature &amp; Linguistics,Economics &amp; Econometrics,Civil Engineering,Mathematics &amp; Statistics,General Engineering,Electrical &amp; Electronic Engineering,Geology, Environmental, Earth &amp; Marine Sciences,Computer Science,Politics &amp; International Studies (incl Development Studies),Physics &amp; Astronomy,Chemical Engineering,Business &amp; Management,Biological Sciences,History, Philosophy &amp; Theology,Chemistry,Mechanical &amp; Aerospace Engineering</t>
        </is>
      </c>
      <c r="W7" t="b">
        <v>0</v>
      </c>
      <c r="X7" t="b">
        <v>0</v>
      </c>
      <c r="Y7" t="inlineStr">
        <is>
          <t>05dxps055</t>
        </is>
      </c>
    </row>
    <row r="8">
      <c r="A8" t="n">
        <v>70</v>
      </c>
      <c r="B8" t="inlineStr">
        <is>
          <t>7</t>
        </is>
      </c>
      <c r="C8" t="inlineStr">
        <is>
          <t>Princeton University</t>
        </is>
      </c>
      <c r="D8" t="inlineStr">
        <is>
          <t>92.4</t>
        </is>
      </c>
      <c r="E8" t="n">
        <v>70</v>
      </c>
      <c r="F8" t="n">
        <v>87.59999999999999</v>
      </c>
      <c r="G8" t="n">
        <v>12</v>
      </c>
      <c r="H8" t="n">
        <v>95.90000000000001</v>
      </c>
      <c r="I8" t="n">
        <v>8</v>
      </c>
      <c r="J8" t="n">
        <v>99.09999999999999</v>
      </c>
      <c r="K8" t="n">
        <v>25</v>
      </c>
      <c r="L8" t="n">
        <v>66</v>
      </c>
      <c r="M8" t="n">
        <v>221</v>
      </c>
      <c r="N8" t="n">
        <v>80.3</v>
      </c>
      <c r="O8" t="n">
        <v>215</v>
      </c>
      <c r="P8" t="inlineStr">
        <is>
          <t>United States</t>
        </is>
      </c>
      <c r="Q8" t="inlineStr">
        <is>
          <t>8,279</t>
        </is>
      </c>
      <c r="R8" t="n">
        <v>8</v>
      </c>
      <c r="S8" t="inlineStr">
        <is>
          <t>23%</t>
        </is>
      </c>
      <c r="T8" t="inlineStr">
        <is>
          <t>46 : 54</t>
        </is>
      </c>
      <c r="U8" t="inlineStr">
        <is>
          <t>Princeton University</t>
        </is>
      </c>
      <c r="V8" t="inlineStr">
        <is>
          <t>Languages, Literature &amp; Linguistics,Biological Sciences,Other Health,Psychology,Sociology,Mechanical &amp; Aerospace Engineering,Computer Science,Politics &amp; International Studies (incl Development Studies),Economics &amp; Econometrics,Chemistry,Chemical Engineering,Mathematics &amp; Statistics,History, Philosophy &amp; Theology,Civil Engineering,Physics &amp; Astronomy,Architecture,Agriculture &amp; Forestry,General Engineering,Art, Performing Arts &amp; Design,Electrical &amp; Electronic Engineering,Geology, Environmental, Earth &amp; Marine Sciences</t>
        </is>
      </c>
      <c r="W8" t="b">
        <v>0</v>
      </c>
      <c r="X8" t="b">
        <v>0</v>
      </c>
      <c r="Y8" t="inlineStr">
        <is>
          <t>00hx57361</t>
        </is>
      </c>
    </row>
    <row r="9">
      <c r="A9" t="n">
        <v>80</v>
      </c>
      <c r="B9" t="inlineStr">
        <is>
          <t>8</t>
        </is>
      </c>
      <c r="C9" t="inlineStr">
        <is>
          <t>University of California, Berkeley</t>
        </is>
      </c>
      <c r="D9" t="inlineStr">
        <is>
          <t>92.1</t>
        </is>
      </c>
      <c r="E9" t="n">
        <v>80</v>
      </c>
      <c r="F9" t="n">
        <v>86.40000000000001</v>
      </c>
      <c r="G9" t="n">
        <v>14</v>
      </c>
      <c r="H9" t="n">
        <v>95.8</v>
      </c>
      <c r="I9" t="n">
        <v>9</v>
      </c>
      <c r="J9" t="n">
        <v>99</v>
      </c>
      <c r="K9" t="n">
        <v>27</v>
      </c>
      <c r="L9" t="n">
        <v>76.8</v>
      </c>
      <c r="M9" t="n">
        <v>145</v>
      </c>
      <c r="N9" t="n">
        <v>78.40000000000001</v>
      </c>
      <c r="O9" t="n">
        <v>238</v>
      </c>
      <c r="P9" t="inlineStr">
        <is>
          <t>United States</t>
        </is>
      </c>
      <c r="Q9" t="inlineStr">
        <is>
          <t>40,921</t>
        </is>
      </c>
      <c r="R9" t="n">
        <v>18.4</v>
      </c>
      <c r="S9" t="inlineStr">
        <is>
          <t>24%</t>
        </is>
      </c>
      <c r="T9" t="inlineStr">
        <is>
          <t>52 : 48</t>
        </is>
      </c>
      <c r="U9" t="inlineStr">
        <is>
          <t>University of California, Berkeley</t>
        </is>
      </c>
      <c r="V9" t="inlineStr">
        <is>
          <t>Communication &amp; Media Studies,Education,Civil Engineering,Languages, Literature &amp; Linguistics,Mathematics &amp; Statistics,History, Philosophy &amp; Theology,Agriculture &amp; Forestry,Psychology,Economics &amp; Econometrics,Mechanical &amp; Aerospace Engineering,Geography,Chemical Engineering,Business &amp; Management,Archaeology,Law,Physics &amp; Astronomy,Politics &amp; International Studies (incl Development Studies),Architecture,Biological Sciences,Sociology,Geology, Environmental, Earth &amp; Marine Sciences,Computer Science,Electrical &amp; Electronic Engineering,Art, Performing Arts &amp; Design,Chemistry,General Engineering,Other Health</t>
        </is>
      </c>
      <c r="W9" t="b">
        <v>0</v>
      </c>
      <c r="X9" t="b">
        <v>0</v>
      </c>
      <c r="Y9" t="inlineStr">
        <is>
          <t>01an7q238</t>
        </is>
      </c>
    </row>
    <row r="10">
      <c r="A10" t="n">
        <v>90</v>
      </c>
      <c r="B10" t="inlineStr">
        <is>
          <t>9</t>
        </is>
      </c>
      <c r="C10" t="inlineStr">
        <is>
          <t>Yale University</t>
        </is>
      </c>
      <c r="D10" t="inlineStr">
        <is>
          <t>91.4</t>
        </is>
      </c>
      <c r="E10" t="n">
        <v>90</v>
      </c>
      <c r="F10" t="n">
        <v>92.59999999999999</v>
      </c>
      <c r="G10" t="n">
        <v>3</v>
      </c>
      <c r="H10" t="n">
        <v>92.7</v>
      </c>
      <c r="I10" t="n">
        <v>14</v>
      </c>
      <c r="J10" t="n">
        <v>97</v>
      </c>
      <c r="K10" t="n">
        <v>66</v>
      </c>
      <c r="L10" t="n">
        <v>55</v>
      </c>
      <c r="M10" t="n">
        <v>323</v>
      </c>
      <c r="N10" t="n">
        <v>70.90000000000001</v>
      </c>
      <c r="O10" t="n">
        <v>335</v>
      </c>
      <c r="P10" t="inlineStr">
        <is>
          <t>United States</t>
        </is>
      </c>
      <c r="Q10" t="inlineStr">
        <is>
          <t>13,482</t>
        </is>
      </c>
      <c r="R10" t="n">
        <v>5.9</v>
      </c>
      <c r="S10" t="inlineStr">
        <is>
          <t>21%</t>
        </is>
      </c>
      <c r="T10" t="inlineStr">
        <is>
          <t>52 : 48</t>
        </is>
      </c>
      <c r="U10" t="inlineStr">
        <is>
          <t>Yale University</t>
        </is>
      </c>
      <c r="V10" t="inlineStr">
        <is>
          <t>Economics &amp; Econometrics,Medicine &amp; Dentistry,Mathematics &amp; Statistics,Politics &amp; International Studies (incl Development Studies),Other Health,Accounting &amp; Finance,Architecture,Law,Art, Performing Arts &amp; Design,Mechanical &amp; Aerospace Engineering,Agriculture &amp; Forestry,History, Philosophy &amp; Theology,General Engineering,Electrical &amp; Electronic Engineering,Chemistry,Physics &amp; Astronomy,Archaeology,Biological Sciences,Computer Science,Psychology,Business &amp; Management,Chemical Engineering,Languages, Literature &amp; Linguistics,Geology, Environmental, Earth &amp; Marine Sciences,Sociology</t>
        </is>
      </c>
      <c r="W10" t="b">
        <v>0</v>
      </c>
      <c r="X10" t="b">
        <v>0</v>
      </c>
      <c r="Y10" t="inlineStr">
        <is>
          <t>03v76x132</t>
        </is>
      </c>
    </row>
    <row r="11">
      <c r="A11" t="n">
        <v>100</v>
      </c>
      <c r="B11" t="inlineStr">
        <is>
          <t>10</t>
        </is>
      </c>
      <c r="C11" t="inlineStr">
        <is>
          <t>Imperial College London</t>
        </is>
      </c>
      <c r="D11" t="inlineStr">
        <is>
          <t>90.4</t>
        </is>
      </c>
      <c r="E11" t="n">
        <v>100</v>
      </c>
      <c r="F11" t="n">
        <v>82.8</v>
      </c>
      <c r="G11" t="n">
        <v>16</v>
      </c>
      <c r="H11" t="n">
        <v>90.8</v>
      </c>
      <c r="I11" t="n">
        <v>17</v>
      </c>
      <c r="J11" t="n">
        <v>98.3</v>
      </c>
      <c r="K11" t="n">
        <v>40</v>
      </c>
      <c r="L11" t="n">
        <v>59.8</v>
      </c>
      <c r="M11" t="n">
        <v>274</v>
      </c>
      <c r="N11" t="n">
        <v>97.5</v>
      </c>
      <c r="O11" t="n">
        <v>17</v>
      </c>
      <c r="P11" t="inlineStr">
        <is>
          <t>United Kingdom</t>
        </is>
      </c>
      <c r="Q11" t="inlineStr">
        <is>
          <t>18,545</t>
        </is>
      </c>
      <c r="R11" t="n">
        <v>11.2</v>
      </c>
      <c r="S11" t="inlineStr">
        <is>
          <t>61%</t>
        </is>
      </c>
      <c r="T11" t="inlineStr">
        <is>
          <t>40 : 60</t>
        </is>
      </c>
      <c r="U11" t="inlineStr">
        <is>
          <t>Imperial College London</t>
        </is>
      </c>
      <c r="V11" t="inlineStr">
        <is>
          <t>Mechanical &amp; Aerospace Engineering,General Engineering,Mathematics &amp; Statistics,Medicine &amp; Dentistry,Chemical Engineering,Physics &amp; Astronomy,Geology, Environmental, Earth &amp; Marine Sciences,Computer Science,Chemistry,Civil Engineering,Other Health,Electrical &amp; Electronic Engineering,Biological Sciences</t>
        </is>
      </c>
      <c r="W11" t="b">
        <v>0</v>
      </c>
      <c r="X11" t="b">
        <v>0</v>
      </c>
      <c r="Y11" t="inlineStr">
        <is>
          <t>041kmwe10</t>
        </is>
      </c>
    </row>
    <row r="12">
      <c r="A12" t="n">
        <v>110</v>
      </c>
      <c r="B12">
        <f>11</f>
        <v/>
      </c>
      <c r="C12" t="inlineStr">
        <is>
          <t>Columbia University</t>
        </is>
      </c>
      <c r="D12" t="inlineStr">
        <is>
          <t>89.4</t>
        </is>
      </c>
      <c r="E12" t="n">
        <v>110</v>
      </c>
      <c r="F12" t="n">
        <v>89.40000000000001</v>
      </c>
      <c r="G12" t="n">
        <v>10</v>
      </c>
      <c r="H12" t="n">
        <v>87.7</v>
      </c>
      <c r="I12" t="n">
        <v>21</v>
      </c>
      <c r="J12" t="n">
        <v>97.09999999999999</v>
      </c>
      <c r="K12" t="n">
        <v>57</v>
      </c>
      <c r="L12" t="n">
        <v>44.8</v>
      </c>
      <c r="M12" t="n">
        <v>569</v>
      </c>
      <c r="N12" t="n">
        <v>79.90000000000001</v>
      </c>
      <c r="O12" t="n">
        <v>219</v>
      </c>
      <c r="P12" t="inlineStr">
        <is>
          <t>United States</t>
        </is>
      </c>
      <c r="Q12" t="inlineStr">
        <is>
          <t>21,781</t>
        </is>
      </c>
      <c r="R12" t="n">
        <v>4.5</v>
      </c>
      <c r="S12" t="inlineStr">
        <is>
          <t>38%</t>
        </is>
      </c>
      <c r="T12" t="inlineStr"/>
      <c r="U12" t="inlineStr">
        <is>
          <t>Columbia University</t>
        </is>
      </c>
      <c r="V12" t="inlineStr">
        <is>
          <t>Politics &amp; International Studies (incl Development Studies),Economics &amp; Econometrics,Communication &amp; Media Studies,Civil Engineering,Geology, Environmental, Earth &amp; Marine Sciences,Art, Performing Arts &amp; Design,Mathematics &amp; Statistics,Accounting &amp; Finance,Agriculture &amp; Forestry,Sport Science,Architecture,General Engineering,Chemical Engineering,Psychology,Law,Languages, Literature &amp; Linguistics,Electrical &amp; Electronic Engineering,History, Philosophy &amp; Theology,Sociology,Computer Science,Chemistry,Archaeology,Other Health,Mechanical &amp; Aerospace Engineering,Medicine &amp; Dentistry,Biological Sciences,Physics &amp; Astronomy,Business &amp; Management</t>
        </is>
      </c>
      <c r="W12" t="b">
        <v>0</v>
      </c>
      <c r="X12" t="b">
        <v>0</v>
      </c>
      <c r="Y12" t="inlineStr">
        <is>
          <t>00hj8s172</t>
        </is>
      </c>
    </row>
    <row r="13">
      <c r="A13" t="n">
        <v>120</v>
      </c>
      <c r="B13">
        <f>11</f>
        <v/>
      </c>
      <c r="C13" t="inlineStr">
        <is>
          <t>ETH Zurich</t>
        </is>
      </c>
      <c r="D13" t="inlineStr">
        <is>
          <t>89.4</t>
        </is>
      </c>
      <c r="E13" t="n">
        <v>120</v>
      </c>
      <c r="F13" t="n">
        <v>82.59999999999999</v>
      </c>
      <c r="G13" t="n">
        <v>17</v>
      </c>
      <c r="H13" t="n">
        <v>95.40000000000001</v>
      </c>
      <c r="I13" t="n">
        <v>10</v>
      </c>
      <c r="J13" t="n">
        <v>90.7</v>
      </c>
      <c r="K13" t="n">
        <v>135</v>
      </c>
      <c r="L13" t="n">
        <v>59.1</v>
      </c>
      <c r="M13" t="n">
        <v>279</v>
      </c>
      <c r="N13" t="n">
        <v>97.7</v>
      </c>
      <c r="O13" t="n">
        <v>14</v>
      </c>
      <c r="P13" t="inlineStr">
        <is>
          <t>Switzerland</t>
        </is>
      </c>
      <c r="Q13" t="inlineStr">
        <is>
          <t>21,665</t>
        </is>
      </c>
      <c r="R13" t="n">
        <v>14.8</v>
      </c>
      <c r="S13" t="inlineStr">
        <is>
          <t>41%</t>
        </is>
      </c>
      <c r="T13" t="inlineStr">
        <is>
          <t>33 : 67</t>
        </is>
      </c>
      <c r="U13" t="inlineStr">
        <is>
          <t>ETH Zurich</t>
        </is>
      </c>
      <c r="V13" t="inlineStr">
        <is>
          <t>Mathematics &amp; Statistics,Mechanical &amp; Aerospace Engineering,Accounting &amp; Finance,Chemical Engineering,Economics &amp; Econometrics,Politics &amp; International Studies (incl Development Studies),General Engineering,Business &amp; Management,Electrical &amp; Electronic Engineering,Physics &amp; Astronomy,Civil Engineering,Agriculture &amp; Forestry,Medicine &amp; Dentistry,Other Health,Sport Science,Geology, Environmental, Earth &amp; Marine Sciences,Computer Science,Biological Sciences,Architecture,Education,Chemistry</t>
        </is>
      </c>
      <c r="W13" t="b">
        <v>0</v>
      </c>
      <c r="X13" t="b">
        <v>0</v>
      </c>
      <c r="Y13" t="inlineStr">
        <is>
          <t>05a28rw58</t>
        </is>
      </c>
    </row>
    <row r="14">
      <c r="A14" t="n">
        <v>140</v>
      </c>
      <c r="B14" t="inlineStr">
        <is>
          <t>14</t>
        </is>
      </c>
      <c r="C14" t="inlineStr">
        <is>
          <t>University of Pennsylvania</t>
        </is>
      </c>
      <c r="D14" t="inlineStr">
        <is>
          <t>88.8</t>
        </is>
      </c>
      <c r="E14" t="n">
        <v>140</v>
      </c>
      <c r="F14" t="n">
        <v>86</v>
      </c>
      <c r="G14" t="n">
        <v>15</v>
      </c>
      <c r="H14" t="n">
        <v>88.8</v>
      </c>
      <c r="I14" t="n">
        <v>20</v>
      </c>
      <c r="J14" t="n">
        <v>97</v>
      </c>
      <c r="K14" t="n">
        <v>65</v>
      </c>
      <c r="L14" t="n">
        <v>75.8</v>
      </c>
      <c r="M14" t="n">
        <v>151</v>
      </c>
      <c r="N14" t="n">
        <v>71.5</v>
      </c>
      <c r="O14" t="n">
        <v>327</v>
      </c>
      <c r="P14" t="inlineStr">
        <is>
          <t>United States</t>
        </is>
      </c>
      <c r="Q14" t="inlineStr">
        <is>
          <t>21,453</t>
        </is>
      </c>
      <c r="R14" t="n">
        <v>6.3</v>
      </c>
      <c r="S14" t="inlineStr">
        <is>
          <t>23%</t>
        </is>
      </c>
      <c r="T14" t="inlineStr">
        <is>
          <t>53 : 47</t>
        </is>
      </c>
      <c r="U14" t="inlineStr">
        <is>
          <t>University of Pennsylvania</t>
        </is>
      </c>
      <c r="V14" t="inlineStr">
        <is>
          <t>Economics &amp; Econometrics,Archaeology,Medicine &amp; Dentistry,Geography,Accounting &amp; Finance,Geology, Environmental, Earth &amp; Marine Sciences,Law,Veterinary Science,Sociology,Biological Sciences,Psychology,Civil Engineering,Computer Science,Sport Science,Languages, Literature &amp; Linguistics,Mathematics &amp; Statistics,Communication &amp; Media Studies,Agriculture &amp; Forestry,Other Health,Business &amp; Management,Mechanical &amp; Aerospace Engineering,Politics &amp; International Studies (incl Development Studies),Chemistry,Electrical &amp; Electronic Engineering,Art, Performing Arts &amp; Design,Chemical Engineering,Education,Architecture,Physics &amp; Astronomy,General Engineering,History, Philosophy &amp; Theology</t>
        </is>
      </c>
      <c r="W14" t="b">
        <v>0</v>
      </c>
      <c r="X14" t="b">
        <v>0</v>
      </c>
      <c r="Y14" t="inlineStr">
        <is>
          <t>00b30xv10</t>
        </is>
      </c>
    </row>
    <row r="15">
      <c r="A15" t="n">
        <v>150</v>
      </c>
      <c r="B15" t="inlineStr">
        <is>
          <t>15</t>
        </is>
      </c>
      <c r="C15" t="inlineStr">
        <is>
          <t>Johns Hopkins University</t>
        </is>
      </c>
      <c r="D15" t="inlineStr">
        <is>
          <t>88.3</t>
        </is>
      </c>
      <c r="E15" t="n">
        <v>150</v>
      </c>
      <c r="F15" t="n">
        <v>79.40000000000001</v>
      </c>
      <c r="G15" t="n">
        <v>21</v>
      </c>
      <c r="H15" t="n">
        <v>91.5</v>
      </c>
      <c r="I15" t="n">
        <v>15</v>
      </c>
      <c r="J15" t="n">
        <v>97</v>
      </c>
      <c r="K15" t="n">
        <v>64</v>
      </c>
      <c r="L15" t="n">
        <v>89.5</v>
      </c>
      <c r="M15" t="n">
        <v>73</v>
      </c>
      <c r="N15" t="n">
        <v>75.3</v>
      </c>
      <c r="O15" t="n">
        <v>266</v>
      </c>
      <c r="P15" t="inlineStr">
        <is>
          <t>United States</t>
        </is>
      </c>
      <c r="Q15" t="inlineStr">
        <is>
          <t>17,584</t>
        </is>
      </c>
      <c r="R15" t="n">
        <v>4.7</v>
      </c>
      <c r="S15" t="inlineStr">
        <is>
          <t>29%</t>
        </is>
      </c>
      <c r="T15" t="inlineStr">
        <is>
          <t>53 : 47</t>
        </is>
      </c>
      <c r="U15" t="inlineStr">
        <is>
          <t>Johns Hopkins University</t>
        </is>
      </c>
      <c r="V15" t="inlineStr">
        <is>
          <t>Sociology,General Engineering,Politics &amp; International Studies (incl Development Studies),Electrical &amp; Electronic Engineering,Accounting &amp; Finance,Archaeology,Psychology,Biological Sciences,Art, Performing Arts &amp; Design,Business &amp; Management,Civil Engineering,Geology, Environmental, Earth &amp; Marine Sciences,Medicine &amp; Dentistry,Economics &amp; Econometrics,Chemical Engineering,Education,Languages, Literature &amp; Linguistics,Chemistry,Other Health,Physics &amp; Astronomy,Computer Science,Mathematics &amp; Statistics,Mechanical &amp; Aerospace Engineering,History, Philosophy &amp; Theology</t>
        </is>
      </c>
      <c r="W15" t="b">
        <v>0</v>
      </c>
      <c r="X15" t="b">
        <v>0</v>
      </c>
      <c r="Y15" t="inlineStr">
        <is>
          <t>00za53h95</t>
        </is>
      </c>
    </row>
    <row r="16">
      <c r="A16" t="n">
        <v>160</v>
      </c>
      <c r="B16" t="inlineStr">
        <is>
          <t>16</t>
        </is>
      </c>
      <c r="C16" t="inlineStr">
        <is>
          <t>Tsinghua University</t>
        </is>
      </c>
      <c r="D16" t="inlineStr">
        <is>
          <t>88.2</t>
        </is>
      </c>
      <c r="E16" t="n">
        <v>160</v>
      </c>
      <c r="F16" t="n">
        <v>90.09999999999999</v>
      </c>
      <c r="G16" t="n">
        <v>9</v>
      </c>
      <c r="H16" t="n">
        <v>97.40000000000001</v>
      </c>
      <c r="I16" t="n">
        <v>4</v>
      </c>
      <c r="J16" t="n">
        <v>88</v>
      </c>
      <c r="K16" t="n">
        <v>182</v>
      </c>
      <c r="L16" t="n">
        <v>100</v>
      </c>
      <c r="M16" t="n">
        <v>9</v>
      </c>
      <c r="N16" t="n">
        <v>40.3</v>
      </c>
      <c r="O16" t="n">
        <v>951</v>
      </c>
      <c r="P16" t="inlineStr">
        <is>
          <t>China</t>
        </is>
      </c>
      <c r="Q16" t="inlineStr">
        <is>
          <t>38,324</t>
        </is>
      </c>
      <c r="R16" t="n">
        <v>11.6</v>
      </c>
      <c r="S16" t="inlineStr">
        <is>
          <t>10%</t>
        </is>
      </c>
      <c r="T16" t="inlineStr"/>
      <c r="U16" t="inlineStr">
        <is>
          <t>Tsinghua University Qinghua University Tsing hua University Qing hua University</t>
        </is>
      </c>
      <c r="V16" t="inlineStr">
        <is>
          <t>Economics &amp; Econometrics,Languages, Literature &amp; Linguistics,Art, Performing Arts &amp; Design,Geography,Education,Other Health,Communication &amp; Media Studies,Sociology,Accounting &amp; Finance,Architecture,Chemistry,Chemical Engineering,History, Philosophy &amp; Theology,Physics &amp; Astronomy,Mechanical &amp; Aerospace Engineering,General Engineering,Business &amp; Management,Medicine &amp; Dentistry,Civil Engineering,Psychology,Electrical &amp; Electronic Engineering,Mathematics &amp; Statistics,Geology, Environmental, Earth &amp; Marine Sciences,Sport Science,Computer Science,Archaeology,Politics &amp; International Studies (incl Development Studies),Law,Biological Sciences</t>
        </is>
      </c>
      <c r="W16" t="b">
        <v>0</v>
      </c>
      <c r="X16" t="b">
        <v>0</v>
      </c>
      <c r="Y16" t="inlineStr">
        <is>
          <t>03cve4549</t>
        </is>
      </c>
    </row>
    <row r="17">
      <c r="A17" t="n">
        <v>170</v>
      </c>
      <c r="B17" t="inlineStr">
        <is>
          <t>17</t>
        </is>
      </c>
      <c r="C17" t="inlineStr">
        <is>
          <t>Peking University</t>
        </is>
      </c>
      <c r="D17" t="inlineStr">
        <is>
          <t>88.1</t>
        </is>
      </c>
      <c r="E17" t="n">
        <v>170</v>
      </c>
      <c r="F17" t="n">
        <v>92.5</v>
      </c>
      <c r="G17" t="n">
        <v>4</v>
      </c>
      <c r="H17" t="n">
        <v>96.7</v>
      </c>
      <c r="I17" t="n">
        <v>6</v>
      </c>
      <c r="J17" t="n">
        <v>80.40000000000001</v>
      </c>
      <c r="K17" t="n">
        <v>308</v>
      </c>
      <c r="L17" t="n">
        <v>91.8</v>
      </c>
      <c r="M17" t="n">
        <v>60</v>
      </c>
      <c r="N17" t="n">
        <v>65</v>
      </c>
      <c r="O17" t="n">
        <v>409</v>
      </c>
      <c r="P17" t="inlineStr">
        <is>
          <t>China</t>
        </is>
      </c>
      <c r="Q17" t="inlineStr">
        <is>
          <t>31,994</t>
        </is>
      </c>
      <c r="R17" t="n">
        <v>10.3</v>
      </c>
      <c r="S17" t="inlineStr">
        <is>
          <t>19%</t>
        </is>
      </c>
      <c r="T17" t="inlineStr"/>
      <c r="U17" t="inlineStr">
        <is>
          <t>Peking University</t>
        </is>
      </c>
      <c r="V17" t="inlineStr">
        <is>
          <t>Other Health,Physics &amp; Astronomy,Business &amp; Management,Psychology,Education,Biological Sciences,Medicine &amp; Dentistry,Communication &amp; Media Studies,Art, Performing Arts &amp; Design,General Engineering,Chemistry,Languages, Literature &amp; Linguistics,Mathematics &amp; Statistics,Computer Science,Sociology,Archaeology,Accounting &amp; Finance,Law,Geography,Economics &amp; Econometrics,Mechanical &amp; Aerospace Engineering,Politics &amp; International Studies (incl Development Studies),History, Philosophy &amp; Theology,Electrical &amp; Electronic Engineering,Geology, Environmental, Earth &amp; Marine Sciences</t>
        </is>
      </c>
      <c r="W17" t="b">
        <v>0</v>
      </c>
      <c r="X17" t="b">
        <v>0</v>
      </c>
      <c r="Y17" t="inlineStr">
        <is>
          <t>02v51f717</t>
        </is>
      </c>
    </row>
    <row r="18">
      <c r="A18" t="n">
        <v>180</v>
      </c>
      <c r="B18" t="inlineStr">
        <is>
          <t>18</t>
        </is>
      </c>
      <c r="C18" t="inlineStr">
        <is>
          <t>University of Toronto</t>
        </is>
      </c>
      <c r="D18" t="inlineStr">
        <is>
          <t>87.4</t>
        </is>
      </c>
      <c r="E18" t="n">
        <v>180</v>
      </c>
      <c r="F18" t="n">
        <v>77.3</v>
      </c>
      <c r="G18" t="n">
        <v>25</v>
      </c>
      <c r="H18" t="n">
        <v>93.3</v>
      </c>
      <c r="I18" t="n">
        <v>12</v>
      </c>
      <c r="J18" t="n">
        <v>92.8</v>
      </c>
      <c r="K18" t="n">
        <v>113</v>
      </c>
      <c r="L18" t="n">
        <v>65.5</v>
      </c>
      <c r="M18" t="n">
        <v>225</v>
      </c>
      <c r="N18" t="n">
        <v>89.7</v>
      </c>
      <c r="O18" t="n">
        <v>115</v>
      </c>
      <c r="P18" t="inlineStr">
        <is>
          <t>Canada</t>
        </is>
      </c>
      <c r="Q18" t="inlineStr">
        <is>
          <t>77,468</t>
        </is>
      </c>
      <c r="R18" t="n">
        <v>25.8</v>
      </c>
      <c r="S18" t="inlineStr">
        <is>
          <t>26%</t>
        </is>
      </c>
      <c r="T18" t="inlineStr">
        <is>
          <t>56 : 44</t>
        </is>
      </c>
      <c r="U18" t="inlineStr">
        <is>
          <t>University of Toronto</t>
        </is>
      </c>
      <c r="V18" t="inlineStr">
        <is>
          <t>Politics &amp; International Studies (incl Development Studies),Law,Education,Biological Sciences,Electrical &amp; Electronic Engineering,Business &amp; Management,Languages, Literature &amp; Linguistics,General Engineering,Mathematics &amp; Statistics,Accounting &amp; Finance,Civil Engineering,Psychology,History, Philosophy &amp; Theology,Mechanical &amp; Aerospace Engineering,Geography,Economics &amp; Econometrics,Chemistry,Communication &amp; Media Studies,Archaeology,Medicine &amp; Dentistry,Agriculture &amp; Forestry,Geology, Environmental, Earth &amp; Marine Sciences,Computer Science,Chemical Engineering,Sport Science,Sociology,Art, Performing Arts &amp; Design,Physics &amp; Astronomy,Other Health,Architecture</t>
        </is>
      </c>
      <c r="W18" t="b">
        <v>0</v>
      </c>
      <c r="X18" t="b">
        <v>0</v>
      </c>
      <c r="Y18" t="inlineStr">
        <is>
          <t>03dbr7087</t>
        </is>
      </c>
    </row>
    <row r="19">
      <c r="A19" t="n">
        <v>190</v>
      </c>
      <c r="B19" t="inlineStr">
        <is>
          <t>19</t>
        </is>
      </c>
      <c r="C19" t="inlineStr">
        <is>
          <t>National University of Singapore</t>
        </is>
      </c>
      <c r="D19" t="inlineStr">
        <is>
          <t>87.1</t>
        </is>
      </c>
      <c r="E19" t="n">
        <v>190</v>
      </c>
      <c r="F19" t="n">
        <v>76.40000000000001</v>
      </c>
      <c r="G19" t="n">
        <v>26</v>
      </c>
      <c r="H19" t="n">
        <v>93</v>
      </c>
      <c r="I19" t="n">
        <v>13</v>
      </c>
      <c r="J19" t="n">
        <v>90.2</v>
      </c>
      <c r="K19" t="n">
        <v>148</v>
      </c>
      <c r="L19" t="n">
        <v>87</v>
      </c>
      <c r="M19" t="n">
        <v>86</v>
      </c>
      <c r="N19" t="n">
        <v>94</v>
      </c>
      <c r="O19" t="n">
        <v>63</v>
      </c>
      <c r="P19" t="inlineStr">
        <is>
          <t>Singapore</t>
        </is>
      </c>
      <c r="Q19" t="inlineStr">
        <is>
          <t>32,337</t>
        </is>
      </c>
      <c r="R19" t="n">
        <v>19.8</v>
      </c>
      <c r="S19" t="inlineStr">
        <is>
          <t>25%</t>
        </is>
      </c>
      <c r="T19" t="inlineStr">
        <is>
          <t>51 : 49</t>
        </is>
      </c>
      <c r="U19" t="inlineStr">
        <is>
          <t>National University of Singapore nus</t>
        </is>
      </c>
      <c r="V19" t="inlineStr">
        <is>
          <t>Other Health,Sport Science,Accounting &amp; Finance,Archaeology,Geology, Environmental, Earth &amp; Marine Sciences,Communication &amp; Media Studies,Physics &amp; Astronomy,History, Philosophy &amp; Theology,Psychology,Law,Agriculture &amp; Forestry,General Engineering,Languages, Literature &amp; Linguistics,Geography,Veterinary Science,Art, Performing Arts &amp; Design,Business &amp; Management,Politics &amp; International Studies (incl Development Studies),Chemical Engineering,Computer Science,Electrical &amp; Electronic Engineering,Economics &amp; Econometrics,Chemistry,Mathematics &amp; Statistics,Architecture,Sociology,Medicine &amp; Dentistry,Biological Sciences,Civil Engineering,Mechanical &amp; Aerospace Engineering</t>
        </is>
      </c>
      <c r="W19" t="b">
        <v>0</v>
      </c>
      <c r="X19" t="b">
        <v>0</v>
      </c>
      <c r="Y19" t="inlineStr">
        <is>
          <t>01tgyzw49</t>
        </is>
      </c>
    </row>
    <row r="20">
      <c r="A20" t="n">
        <v>200</v>
      </c>
      <c r="B20" t="inlineStr">
        <is>
          <t>20</t>
        </is>
      </c>
      <c r="C20" t="inlineStr">
        <is>
          <t>Cornell University</t>
        </is>
      </c>
      <c r="D20" t="inlineStr">
        <is>
          <t>85.9</t>
        </is>
      </c>
      <c r="E20" t="n">
        <v>200</v>
      </c>
      <c r="F20" t="n">
        <v>80.2</v>
      </c>
      <c r="G20" t="n">
        <v>20</v>
      </c>
      <c r="H20" t="n">
        <v>86.09999999999999</v>
      </c>
      <c r="I20" t="n">
        <v>22</v>
      </c>
      <c r="J20" t="n">
        <v>97.3</v>
      </c>
      <c r="K20" t="n">
        <v>56</v>
      </c>
      <c r="L20" t="n">
        <v>40.4</v>
      </c>
      <c r="M20" t="n">
        <v>905</v>
      </c>
      <c r="N20" t="n">
        <v>76.90000000000001</v>
      </c>
      <c r="O20" t="n">
        <v>252</v>
      </c>
      <c r="P20" t="inlineStr">
        <is>
          <t>United States</t>
        </is>
      </c>
      <c r="Q20" t="inlineStr">
        <is>
          <t>24,027</t>
        </is>
      </c>
      <c r="R20" t="n">
        <v>10.3</v>
      </c>
      <c r="S20" t="inlineStr">
        <is>
          <t>26%</t>
        </is>
      </c>
      <c r="T20" t="inlineStr">
        <is>
          <t>51 : 49</t>
        </is>
      </c>
      <c r="U20" t="inlineStr">
        <is>
          <t>Cornell University</t>
        </is>
      </c>
      <c r="V20" t="inlineStr">
        <is>
          <t>Other Health,Biological Sciences,Psychology,Economics &amp; Econometrics,Mathematics &amp; Statistics,Languages, Literature &amp; Linguistics,Electrical &amp; Electronic Engineering,History, Philosophy &amp; Theology,Sociology,Physics &amp; Astronomy,Computer Science,Chemistry,Archaeology,Veterinary Science,Politics &amp; International Studies (incl Development Studies),General Engineering,Chemical Engineering,Law,Architecture,Civil Engineering,Geology, Environmental, Earth &amp; Marine Sciences,Mechanical &amp; Aerospace Engineering,Art, Performing Arts &amp; Design,Agriculture &amp; Forestry,Business &amp; Management,Communication &amp; Media Studies</t>
        </is>
      </c>
      <c r="W20" t="b">
        <v>0</v>
      </c>
      <c r="X20" t="b">
        <v>0</v>
      </c>
      <c r="Y20" t="inlineStr">
        <is>
          <t>05bnh6r87</t>
        </is>
      </c>
    </row>
    <row r="21">
      <c r="A21" t="n">
        <v>210</v>
      </c>
      <c r="B21" t="inlineStr">
        <is>
          <t>21</t>
        </is>
      </c>
      <c r="C21" t="inlineStr">
        <is>
          <t>University of California, Los Angeles</t>
        </is>
      </c>
      <c r="D21" t="inlineStr">
        <is>
          <t>85.8</t>
        </is>
      </c>
      <c r="E21" t="n">
        <v>210</v>
      </c>
      <c r="F21" t="n">
        <v>80.40000000000001</v>
      </c>
      <c r="G21" t="n">
        <v>19</v>
      </c>
      <c r="H21" t="n">
        <v>88.90000000000001</v>
      </c>
      <c r="I21" t="n">
        <v>18</v>
      </c>
      <c r="J21" t="n">
        <v>95.40000000000001</v>
      </c>
      <c r="K21" t="n">
        <v>86</v>
      </c>
      <c r="L21" t="n">
        <v>58.8</v>
      </c>
      <c r="M21" t="n">
        <v>284</v>
      </c>
      <c r="N21" t="n">
        <v>65</v>
      </c>
      <c r="O21" t="n">
        <v>406</v>
      </c>
      <c r="P21" t="inlineStr">
        <is>
          <t>United States</t>
        </is>
      </c>
      <c r="Q21" t="inlineStr">
        <is>
          <t>42,434</t>
        </is>
      </c>
      <c r="R21" t="n">
        <v>9.699999999999999</v>
      </c>
      <c r="S21" t="inlineStr">
        <is>
          <t>16%</t>
        </is>
      </c>
      <c r="T21" t="inlineStr">
        <is>
          <t>56 : 44</t>
        </is>
      </c>
      <c r="U21" t="inlineStr">
        <is>
          <t>University of California, Los Angeles</t>
        </is>
      </c>
      <c r="V21" t="inlineStr">
        <is>
          <t>Chemical Engineering,Psychology,Biological Sciences,Mechanical &amp; Aerospace Engineering,Medicine &amp; Dentistry,General Engineering,Communication &amp; Media Studies,Agriculture &amp; Forestry,Business &amp; Management,Politics &amp; International Studies (incl Development Studies),Accounting &amp; Finance,Art, Performing Arts &amp; Design,History, Philosophy &amp; Theology,Computer Science,Chemistry,Sociology,Languages, Literature &amp; Linguistics,Sport Science,Other Health,Civil Engineering,Geology, Environmental, Earth &amp; Marine Sciences,Archaeology,Mathematics &amp; Statistics,Education,Economics &amp; Econometrics,Geography,Architecture,Physics &amp; Astronomy,Electrical &amp; Electronic Engineering,Law,Veterinary Science</t>
        </is>
      </c>
      <c r="W21" t="b">
        <v>0</v>
      </c>
      <c r="X21" t="b">
        <v>0</v>
      </c>
      <c r="Y21" t="inlineStr">
        <is>
          <t>046rm7j60</t>
        </is>
      </c>
    </row>
    <row r="22">
      <c r="A22" t="n">
        <v>220</v>
      </c>
      <c r="B22" t="inlineStr">
        <is>
          <t>22</t>
        </is>
      </c>
      <c r="C22" t="inlineStr">
        <is>
          <t>UCL</t>
        </is>
      </c>
      <c r="D22" t="inlineStr">
        <is>
          <t>85.7</t>
        </is>
      </c>
      <c r="E22" t="n">
        <v>220</v>
      </c>
      <c r="F22" t="n">
        <v>74.5</v>
      </c>
      <c r="G22" t="n">
        <v>29</v>
      </c>
      <c r="H22" t="n">
        <v>85.40000000000001</v>
      </c>
      <c r="I22" t="n">
        <v>23</v>
      </c>
      <c r="J22" t="n">
        <v>97.90000000000001</v>
      </c>
      <c r="K22" t="n">
        <v>46</v>
      </c>
      <c r="L22" t="n">
        <v>44.5</v>
      </c>
      <c r="M22" t="n">
        <v>587</v>
      </c>
      <c r="N22" t="n">
        <v>96.7</v>
      </c>
      <c r="O22" t="n">
        <v>23</v>
      </c>
      <c r="P22" t="inlineStr">
        <is>
          <t>United Kingdom</t>
        </is>
      </c>
      <c r="Q22" t="inlineStr">
        <is>
          <t>36,790</t>
        </is>
      </c>
      <c r="R22" t="n">
        <v>10.3</v>
      </c>
      <c r="S22" t="inlineStr">
        <is>
          <t>60%</t>
        </is>
      </c>
      <c r="T22" t="inlineStr">
        <is>
          <t>59 : 41</t>
        </is>
      </c>
      <c r="U22" t="inlineStr">
        <is>
          <t>UCL ucl UCL</t>
        </is>
      </c>
      <c r="V22" t="inlineStr">
        <is>
          <t>Archaeology,Chemical Engineering,Geology, Environmental, Earth &amp; Marine Sciences,History, Philosophy &amp; Theology,Civil Engineering,Physics &amp; Astronomy,Education,Psychology,Computer Science,Mathematics &amp; Statistics,Architecture,Chemistry,Medicine &amp; Dentistry,General Engineering,Economics &amp; Econometrics,Law,Geography,Business &amp; Management,Mechanical &amp; Aerospace Engineering,Politics &amp; International Studies (incl Development Studies),Art, Performing Arts &amp; Design,Languages, Literature &amp; Linguistics,Biological Sciences,Communication &amp; Media Studies,Other Health,Electrical &amp; Electronic Engineering,Sociology</t>
        </is>
      </c>
      <c r="W22" t="b">
        <v>0</v>
      </c>
      <c r="X22" t="b">
        <v>0</v>
      </c>
      <c r="Y22" t="inlineStr">
        <is>
          <t>04dj1na10</t>
        </is>
      </c>
    </row>
    <row r="23">
      <c r="A23" t="n">
        <v>230</v>
      </c>
      <c r="B23" t="inlineStr">
        <is>
          <t>23</t>
        </is>
      </c>
      <c r="C23" t="inlineStr">
        <is>
          <t>University of Michigan-Ann Arbor</t>
        </is>
      </c>
      <c r="D23" t="inlineStr">
        <is>
          <t>82.9</t>
        </is>
      </c>
      <c r="E23" t="n">
        <v>230</v>
      </c>
      <c r="F23" t="n">
        <v>79.3</v>
      </c>
      <c r="G23" t="n">
        <v>22</v>
      </c>
      <c r="H23" t="n">
        <v>84.59999999999999</v>
      </c>
      <c r="I23" t="n">
        <v>24</v>
      </c>
      <c r="J23" t="n">
        <v>93.59999999999999</v>
      </c>
      <c r="K23" t="n">
        <v>103</v>
      </c>
      <c r="L23" t="n">
        <v>48.7</v>
      </c>
      <c r="M23" t="n">
        <v>437</v>
      </c>
      <c r="N23" t="n">
        <v>59.2</v>
      </c>
      <c r="O23" t="n">
        <v>497</v>
      </c>
      <c r="P23" t="inlineStr">
        <is>
          <t>United States</t>
        </is>
      </c>
      <c r="Q23" t="inlineStr">
        <is>
          <t>45,912</t>
        </is>
      </c>
      <c r="R23" t="n">
        <v>8.199999999999999</v>
      </c>
      <c r="S23" t="inlineStr">
        <is>
          <t>17%</t>
        </is>
      </c>
      <c r="T23" t="inlineStr">
        <is>
          <t>50 : 50</t>
        </is>
      </c>
      <c r="U23" t="inlineStr">
        <is>
          <t>University of Michigan-Ann Arbor</t>
        </is>
      </c>
      <c r="V23" t="inlineStr">
        <is>
          <t>Chemistry,Architecture,Agriculture &amp; Forestry,Languages, Literature &amp; Linguistics,Psychology,Sociology,Law,Computer Science,Chemical Engineering,Other Health,Archaeology,Mathematics &amp; Statistics,Politics &amp; International Studies (incl Development Studies),History, Philosophy &amp; Theology,Civil Engineering,Electrical &amp; Electronic Engineering,Art, Performing Arts &amp; Design,Mechanical &amp; Aerospace Engineering,Physics &amp; Astronomy,Economics &amp; Econometrics,General Engineering,Medicine &amp; Dentistry,Education,Accounting &amp; Finance,Biological Sciences,Sport Science,Business &amp; Management,Communication &amp; Media Studies,Geology, Environmental, Earth &amp; Marine Sciences</t>
        </is>
      </c>
      <c r="W23" t="b">
        <v>0</v>
      </c>
      <c r="X23" t="b">
        <v>0</v>
      </c>
      <c r="Y23" t="inlineStr">
        <is>
          <t>00jmfr291</t>
        </is>
      </c>
    </row>
    <row r="24">
      <c r="A24" t="n">
        <v>240</v>
      </c>
      <c r="B24" t="inlineStr">
        <is>
          <t>24</t>
        </is>
      </c>
      <c r="C24" t="inlineStr">
        <is>
          <t>New York University</t>
        </is>
      </c>
      <c r="D24" t="inlineStr">
        <is>
          <t>82.7</t>
        </is>
      </c>
      <c r="E24" t="n">
        <v>240</v>
      </c>
      <c r="F24" t="n">
        <v>74.2</v>
      </c>
      <c r="G24" t="n">
        <v>30</v>
      </c>
      <c r="H24" t="n">
        <v>84</v>
      </c>
      <c r="I24" t="n">
        <v>25</v>
      </c>
      <c r="J24" t="n">
        <v>95</v>
      </c>
      <c r="K24" t="n">
        <v>93</v>
      </c>
      <c r="L24" t="n">
        <v>44.6</v>
      </c>
      <c r="M24" t="n">
        <v>580</v>
      </c>
      <c r="N24" t="n">
        <v>74.7</v>
      </c>
      <c r="O24" t="n">
        <v>277</v>
      </c>
      <c r="P24" t="inlineStr">
        <is>
          <t>United States</t>
        </is>
      </c>
      <c r="Q24" t="inlineStr">
        <is>
          <t>36,337</t>
        </is>
      </c>
      <c r="R24" t="n">
        <v>9.800000000000001</v>
      </c>
      <c r="S24" t="inlineStr">
        <is>
          <t>42%</t>
        </is>
      </c>
      <c r="T24" t="inlineStr">
        <is>
          <t>57 : 43</t>
        </is>
      </c>
      <c r="U24" t="inlineStr">
        <is>
          <t>New York University</t>
        </is>
      </c>
      <c r="V24" t="inlineStr">
        <is>
          <t>Politics &amp; International Studies (incl Development Studies),Mechanical &amp; Aerospace Engineering,Physics &amp; Astronomy,Medicine &amp; Dentistry,Communication &amp; Media Studies,Law,Art, Performing Arts &amp; Design,Business &amp; Management,Chemical Engineering,General Engineering,Computer Science,Accounting &amp; Finance,Mathematics &amp; Statistics,Sociology,Electrical &amp; Electronic Engineering,Languages, Literature &amp; Linguistics,Archaeology,Economics &amp; Econometrics,Biological Sciences,Education,Geology, Environmental, Earth &amp; Marine Sciences,Other Health,Architecture,Psychology,Civil Engineering,Chemistry,History, Philosophy &amp; Theology</t>
        </is>
      </c>
      <c r="W24" t="b">
        <v>0</v>
      </c>
      <c r="X24" t="b">
        <v>0</v>
      </c>
      <c r="Y24" t="inlineStr">
        <is>
          <t>0190ak572</t>
        </is>
      </c>
    </row>
    <row r="25">
      <c r="A25" t="n">
        <v>250</v>
      </c>
      <c r="B25" t="inlineStr">
        <is>
          <t>25</t>
        </is>
      </c>
      <c r="C25" t="inlineStr">
        <is>
          <t>Duke University</t>
        </is>
      </c>
      <c r="D25" t="inlineStr">
        <is>
          <t>82.6</t>
        </is>
      </c>
      <c r="E25" t="n">
        <v>250</v>
      </c>
      <c r="F25" t="n">
        <v>78.09999999999999</v>
      </c>
      <c r="G25" t="n">
        <v>23</v>
      </c>
      <c r="H25" t="n">
        <v>76.2</v>
      </c>
      <c r="I25" t="n">
        <v>37</v>
      </c>
      <c r="J25" t="n">
        <v>95.7</v>
      </c>
      <c r="K25" t="n">
        <v>83</v>
      </c>
      <c r="L25" t="n">
        <v>99.59999999999999</v>
      </c>
      <c r="M25" t="n">
        <v>17</v>
      </c>
      <c r="N25" t="n">
        <v>68</v>
      </c>
      <c r="O25" t="n">
        <v>366</v>
      </c>
      <c r="P25" t="inlineStr">
        <is>
          <t>United States</t>
        </is>
      </c>
      <c r="Q25" t="inlineStr">
        <is>
          <t>16,091</t>
        </is>
      </c>
      <c r="R25" t="n">
        <v>4.2</v>
      </c>
      <c r="S25" t="inlineStr">
        <is>
          <t>24%</t>
        </is>
      </c>
      <c r="T25" t="inlineStr">
        <is>
          <t>52 : 48</t>
        </is>
      </c>
      <c r="U25" t="inlineStr">
        <is>
          <t>Duke University</t>
        </is>
      </c>
      <c r="V25" t="inlineStr">
        <is>
          <t>Medicine &amp; Dentistry,Psychology,Other Health,Biological Sciences,Computer Science,Agriculture &amp; Forestry,Politics &amp; International Studies (incl Development Studies),History, Philosophy &amp; Theology,Languages, Literature &amp; Linguistics,Communication &amp; Media Studies,Accounting &amp; Finance,General Engineering,Sociology,Business &amp; Management,Civil Engineering,Chemistry,Mechanical &amp; Aerospace Engineering,Physics &amp; Astronomy,Art, Performing Arts &amp; Design,Economics &amp; Econometrics,Electrical &amp; Electronic Engineering,Mathematics &amp; Statistics,Geology, Environmental, Earth &amp; Marine Sciences,Law</t>
        </is>
      </c>
      <c r="W25" t="b">
        <v>0</v>
      </c>
      <c r="X25" t="b">
        <v>0</v>
      </c>
      <c r="Y25" t="inlineStr">
        <is>
          <t>00py81415</t>
        </is>
      </c>
    </row>
    <row r="26">
      <c r="A26" t="n">
        <v>260</v>
      </c>
      <c r="B26">
        <f>26</f>
        <v/>
      </c>
      <c r="C26" t="inlineStr">
        <is>
          <t>Northwestern University</t>
        </is>
      </c>
      <c r="D26" t="inlineStr">
        <is>
          <t>82.1</t>
        </is>
      </c>
      <c r="E26" t="n">
        <v>260</v>
      </c>
      <c r="F26" t="n">
        <v>71.7</v>
      </c>
      <c r="G26" t="n">
        <v>32</v>
      </c>
      <c r="H26" t="n">
        <v>80.7</v>
      </c>
      <c r="I26" t="n">
        <v>30</v>
      </c>
      <c r="J26" t="n">
        <v>97.5</v>
      </c>
      <c r="K26" t="n">
        <v>52</v>
      </c>
      <c r="L26" t="n">
        <v>85</v>
      </c>
      <c r="M26" t="n">
        <v>94</v>
      </c>
      <c r="N26" t="n">
        <v>67</v>
      </c>
      <c r="O26" t="n">
        <v>382</v>
      </c>
      <c r="P26" t="inlineStr">
        <is>
          <t>United States</t>
        </is>
      </c>
      <c r="Q26" t="inlineStr">
        <is>
          <t>19,175</t>
        </is>
      </c>
      <c r="R26" t="n">
        <v>13.2</v>
      </c>
      <c r="S26" t="inlineStr">
        <is>
          <t>20%</t>
        </is>
      </c>
      <c r="T26" t="inlineStr">
        <is>
          <t>51 : 49</t>
        </is>
      </c>
      <c r="U26" t="inlineStr">
        <is>
          <t>Northwestern University</t>
        </is>
      </c>
      <c r="V26" t="inlineStr">
        <is>
          <t>Computer Science,Geography,Physics &amp; Astronomy,Languages, Literature &amp; Linguistics,Business &amp; Management,Biological Sciences,Chemical Engineering,Geology, Environmental, Earth &amp; Marine Sciences,Politics &amp; International Studies (incl Development Studies),Accounting &amp; Finance,Mathematics &amp; Statistics,Civil Engineering,Sociology,Education,General Engineering,History, Philosophy &amp; Theology,Architecture,Economics &amp; Econometrics,Mechanical &amp; Aerospace Engineering,Communication &amp; Media Studies,Medicine &amp; Dentistry,Law,Psychology,Art, Performing Arts &amp; Design,Electrical &amp; Electronic Engineering,Chemistry,Other Health</t>
        </is>
      </c>
      <c r="W26" t="b">
        <v>0</v>
      </c>
      <c r="X26" t="b">
        <v>0</v>
      </c>
      <c r="Y26" t="inlineStr">
        <is>
          <t>00m6w7z96</t>
        </is>
      </c>
    </row>
    <row r="27">
      <c r="A27" t="n">
        <v>270</v>
      </c>
      <c r="B27">
        <f>26</f>
        <v/>
      </c>
      <c r="C27" t="inlineStr">
        <is>
          <t>University of Washington</t>
        </is>
      </c>
      <c r="D27" t="inlineStr">
        <is>
          <t>82.1</t>
        </is>
      </c>
      <c r="E27" t="n">
        <v>270</v>
      </c>
      <c r="F27" t="n">
        <v>71.59999999999999</v>
      </c>
      <c r="G27" t="n">
        <v>33</v>
      </c>
      <c r="H27" t="n">
        <v>82.8</v>
      </c>
      <c r="I27" t="n">
        <v>27</v>
      </c>
      <c r="J27" t="n">
        <v>98.90000000000001</v>
      </c>
      <c r="K27" t="n">
        <v>29</v>
      </c>
      <c r="L27" t="n">
        <v>53.9</v>
      </c>
      <c r="M27" t="n">
        <v>340</v>
      </c>
      <c r="N27" t="n">
        <v>63</v>
      </c>
      <c r="O27" t="n">
        <v>438</v>
      </c>
      <c r="P27" t="inlineStr">
        <is>
          <t>United States</t>
        </is>
      </c>
      <c r="Q27" t="inlineStr">
        <is>
          <t>47,727</t>
        </is>
      </c>
      <c r="R27" t="n">
        <v>10.8</v>
      </c>
      <c r="S27" t="inlineStr">
        <is>
          <t>18%</t>
        </is>
      </c>
      <c r="T27" t="inlineStr">
        <is>
          <t>55 : 45</t>
        </is>
      </c>
      <c r="U27" t="inlineStr">
        <is>
          <t>University of Washington</t>
        </is>
      </c>
      <c r="V27" t="inlineStr">
        <is>
          <t>Psychology,History, Philosophy &amp; Theology,Other Health,Chemistry,Languages, Literature &amp; Linguistics,General Engineering,Chemical Engineering,Physics &amp; Astronomy,Agriculture &amp; Forestry,Computer Science,Biological Sciences,Archaeology,Education,Veterinary Science,Politics &amp; International Studies (incl Development Studies),Accounting &amp; Finance,Mechanical &amp; Aerospace Engineering,Communication &amp; Media Studies,Economics &amp; Econometrics,Mathematics &amp; Statistics,Architecture,Medicine &amp; Dentistry,Electrical &amp; Electronic Engineering,Sociology,Art, Performing Arts &amp; Design,Civil Engineering,Geology, Environmental, Earth &amp; Marine Sciences,Business &amp; Management,Law,Geography</t>
        </is>
      </c>
      <c r="W27" t="b">
        <v>0</v>
      </c>
      <c r="X27" t="b">
        <v>0</v>
      </c>
      <c r="Y27" t="inlineStr">
        <is>
          <t>00cvxb145</t>
        </is>
      </c>
    </row>
    <row r="28">
      <c r="A28" t="n">
        <v>280</v>
      </c>
      <c r="B28" t="inlineStr">
        <is>
          <t>28</t>
        </is>
      </c>
      <c r="C28" t="inlineStr">
        <is>
          <t>Carnegie Mellon University</t>
        </is>
      </c>
      <c r="D28" t="inlineStr">
        <is>
          <t>81.1</t>
        </is>
      </c>
      <c r="E28" t="n">
        <v>280</v>
      </c>
      <c r="F28" t="n">
        <v>65.40000000000001</v>
      </c>
      <c r="G28" t="n">
        <v>46</v>
      </c>
      <c r="H28" t="n">
        <v>81.8</v>
      </c>
      <c r="I28" t="n">
        <v>29</v>
      </c>
      <c r="J28" t="n">
        <v>98.7</v>
      </c>
      <c r="K28" t="n">
        <v>31</v>
      </c>
      <c r="L28" t="n">
        <v>55.2</v>
      </c>
      <c r="M28" t="n">
        <v>318</v>
      </c>
      <c r="N28" t="n">
        <v>80.09999999999999</v>
      </c>
      <c r="O28" t="n">
        <v>216</v>
      </c>
      <c r="P28" t="inlineStr">
        <is>
          <t>United States</t>
        </is>
      </c>
      <c r="Q28" t="inlineStr">
        <is>
          <t>14,305</t>
        </is>
      </c>
      <c r="R28" t="n">
        <v>12.9</v>
      </c>
      <c r="S28" t="inlineStr">
        <is>
          <t>47%</t>
        </is>
      </c>
      <c r="T28" t="inlineStr">
        <is>
          <t>44 : 56</t>
        </is>
      </c>
      <c r="U28" t="inlineStr">
        <is>
          <t>Carnegie Mellon University</t>
        </is>
      </c>
      <c r="V28" t="inlineStr">
        <is>
          <t>Accounting &amp; Finance,Communication &amp; Media Studies,Languages, Literature &amp; Linguistics,Computer Science,Politics &amp; International Studies (incl Development Studies),Civil Engineering,Business &amp; Management,Economics &amp; Econometrics,Mechanical &amp; Aerospace Engineering,History, Philosophy &amp; Theology,Biological Sciences,Art, Performing Arts &amp; Design,Electrical &amp; Electronic Engineering,Mathematics &amp; Statistics,Chemical Engineering,Chemistry,Physics &amp; Astronomy,Psychology,Architecture</t>
        </is>
      </c>
      <c r="W28" t="b">
        <v>0</v>
      </c>
      <c r="X28" t="b">
        <v>0</v>
      </c>
      <c r="Y28" t="inlineStr">
        <is>
          <t>05x2bcf33</t>
        </is>
      </c>
    </row>
    <row r="29">
      <c r="A29" t="n">
        <v>290</v>
      </c>
      <c r="B29" t="inlineStr">
        <is>
          <t>29</t>
        </is>
      </c>
      <c r="C29" t="inlineStr">
        <is>
          <t>University of Edinburgh</t>
        </is>
      </c>
      <c r="D29" t="inlineStr">
        <is>
          <t>79.8</t>
        </is>
      </c>
      <c r="E29" t="n">
        <v>290</v>
      </c>
      <c r="F29" t="n">
        <v>66.90000000000001</v>
      </c>
      <c r="G29" t="n">
        <v>42</v>
      </c>
      <c r="H29" t="n">
        <v>74.5</v>
      </c>
      <c r="I29" t="n">
        <v>44</v>
      </c>
      <c r="J29" t="n">
        <v>97.09999999999999</v>
      </c>
      <c r="K29" t="n">
        <v>58</v>
      </c>
      <c r="L29" t="n">
        <v>40.9</v>
      </c>
      <c r="M29" t="n">
        <v>852</v>
      </c>
      <c r="N29" t="n">
        <v>95.59999999999999</v>
      </c>
      <c r="O29" t="n">
        <v>37</v>
      </c>
      <c r="P29" t="inlineStr">
        <is>
          <t>United Kingdom</t>
        </is>
      </c>
      <c r="Q29" t="inlineStr">
        <is>
          <t>32,845</t>
        </is>
      </c>
      <c r="R29" t="n">
        <v>11.8</v>
      </c>
      <c r="S29" t="inlineStr">
        <is>
          <t>47%</t>
        </is>
      </c>
      <c r="T29" t="inlineStr">
        <is>
          <t>62 : 38</t>
        </is>
      </c>
      <c r="U29" t="inlineStr">
        <is>
          <t>University of Edinburgh</t>
        </is>
      </c>
      <c r="V29" t="inlineStr">
        <is>
          <t>Computer Science,Business &amp; Management,Politics &amp; International Studies (incl Development Studies),Accounting &amp; Finance,Electrical &amp; Electronic Engineering,Mathematics &amp; Statistics,Veterinary Science,Archaeology,Physics &amp; Astronomy,General Engineering,History, Philosophy &amp; Theology,Mechanical &amp; Aerospace Engineering,Architecture,Chemistry,Sport Science,Other Health,Sociology,Geography,Languages, Literature &amp; Linguistics,Art, Performing Arts &amp; Design,Civil Engineering,Education,Geology, Environmental, Earth &amp; Marine Sciences,Medicine &amp; Dentistry,Law,Chemical Engineering,Economics &amp; Econometrics,Psychology,Biological Sciences</t>
        </is>
      </c>
      <c r="W29" t="b">
        <v>0</v>
      </c>
      <c r="X29" t="b">
        <v>0</v>
      </c>
      <c r="Y29" t="inlineStr">
        <is>
          <t>01nrxwf90</t>
        </is>
      </c>
    </row>
    <row r="30">
      <c r="A30" t="n">
        <v>300</v>
      </c>
      <c r="B30" t="inlineStr">
        <is>
          <t>30</t>
        </is>
      </c>
      <c r="C30" t="inlineStr">
        <is>
          <t>Technical University of Munich</t>
        </is>
      </c>
      <c r="D30" t="inlineStr">
        <is>
          <t>79.3</t>
        </is>
      </c>
      <c r="E30" t="n">
        <v>300</v>
      </c>
      <c r="F30" t="n">
        <v>69.8</v>
      </c>
      <c r="G30" t="n">
        <v>34</v>
      </c>
      <c r="H30" t="n">
        <v>82.2</v>
      </c>
      <c r="I30" t="n">
        <v>28</v>
      </c>
      <c r="J30" t="n">
        <v>84.5</v>
      </c>
      <c r="K30" t="n">
        <v>241</v>
      </c>
      <c r="L30" t="n">
        <v>100</v>
      </c>
      <c r="M30" t="n">
        <v>8</v>
      </c>
      <c r="N30" t="n">
        <v>77.7</v>
      </c>
      <c r="O30" t="n">
        <v>241</v>
      </c>
      <c r="P30" t="inlineStr">
        <is>
          <t>Germany</t>
        </is>
      </c>
      <c r="Q30" t="inlineStr">
        <is>
          <t>33,960</t>
        </is>
      </c>
      <c r="R30" t="n">
        <v>40.6</v>
      </c>
      <c r="S30" t="inlineStr">
        <is>
          <t>36%</t>
        </is>
      </c>
      <c r="T30" t="inlineStr">
        <is>
          <t>37 : 63</t>
        </is>
      </c>
      <c r="U30" t="inlineStr">
        <is>
          <t>Technical University of Munich</t>
        </is>
      </c>
      <c r="V30" t="inlineStr">
        <is>
          <t>Chemical Engineering,Chemistry,Mechanical &amp; Aerospace Engineering,Politics &amp; International Studies (incl Development Studies),Other Health,Geology, Environmental, Earth &amp; Marine Sciences,Medicine &amp; Dentistry,Biological Sciences,Electrical &amp; Electronic Engineering,Accounting &amp; Finance,Business &amp; Management,Civil Engineering,Physics &amp; Astronomy,Computer Science,Mathematics &amp; Statistics,Education,Sport Science,Architecture,General Engineering,Agriculture &amp; Forestry,Sociology</t>
        </is>
      </c>
      <c r="W30" t="b">
        <v>0</v>
      </c>
      <c r="X30" t="b">
        <v>0</v>
      </c>
      <c r="Y30" t="inlineStr">
        <is>
          <t>02kkvpp62</t>
        </is>
      </c>
    </row>
    <row r="31">
      <c r="A31" t="n">
        <v>310</v>
      </c>
      <c r="B31" t="inlineStr">
        <is>
          <t>31</t>
        </is>
      </c>
      <c r="C31" t="inlineStr">
        <is>
          <t>University of Hong Kong</t>
        </is>
      </c>
      <c r="D31" t="inlineStr">
        <is>
          <t>78.5</t>
        </is>
      </c>
      <c r="E31" t="n">
        <v>310</v>
      </c>
      <c r="F31" t="n">
        <v>65.59999999999999</v>
      </c>
      <c r="G31" t="n">
        <v>45</v>
      </c>
      <c r="H31" t="n">
        <v>74.09999999999999</v>
      </c>
      <c r="I31" t="n">
        <v>46</v>
      </c>
      <c r="J31" t="n">
        <v>92.40000000000001</v>
      </c>
      <c r="K31" t="n">
        <v>115</v>
      </c>
      <c r="L31" t="n">
        <v>60.6</v>
      </c>
      <c r="M31" t="n">
        <v>268</v>
      </c>
      <c r="N31" t="n">
        <v>98.7</v>
      </c>
      <c r="O31" t="n">
        <v>8</v>
      </c>
      <c r="P31" t="inlineStr">
        <is>
          <t>Hong Kong</t>
        </is>
      </c>
      <c r="Q31" t="inlineStr">
        <is>
          <t>18,087</t>
        </is>
      </c>
      <c r="R31" t="n">
        <v>18.2</v>
      </c>
      <c r="S31" t="inlineStr">
        <is>
          <t>43%</t>
        </is>
      </c>
      <c r="T31" t="inlineStr">
        <is>
          <t>54 : 46</t>
        </is>
      </c>
      <c r="U31" t="inlineStr">
        <is>
          <t>University of Hong Kong</t>
        </is>
      </c>
      <c r="V31" t="inlineStr">
        <is>
          <t>Agriculture &amp; Forestry,Art, Performing Arts &amp; Design,Electrical &amp; Electronic Engineering,Languages, Literature &amp; Linguistics,Physics &amp; Astronomy,Business &amp; Management,Geography,Medicine &amp; Dentistry,Biological Sciences,Other Health,Communication &amp; Media Studies,Mathematics &amp; Statistics,Accounting &amp; Finance,Education,Law,Mechanical &amp; Aerospace Engineering,Architecture,Psychology,Economics &amp; Econometrics,Chemistry,General Engineering,History, Philosophy &amp; Theology,Civil Engineering,Politics &amp; International Studies (incl Development Studies),Geology, Environmental, Earth &amp; Marine Sciences,Computer Science,Sociology</t>
        </is>
      </c>
      <c r="W31" t="b">
        <v>0</v>
      </c>
      <c r="X31" t="b">
        <v>0</v>
      </c>
      <c r="Y31" t="inlineStr">
        <is>
          <t>02zhqgq86</t>
        </is>
      </c>
    </row>
    <row r="32">
      <c r="A32" t="n">
        <v>320</v>
      </c>
      <c r="B32" t="inlineStr">
        <is>
          <t>32</t>
        </is>
      </c>
      <c r="C32" t="inlineStr">
        <is>
          <t>University of California, San Diego</t>
        </is>
      </c>
      <c r="D32" t="inlineStr">
        <is>
          <t>78.1</t>
        </is>
      </c>
      <c r="E32" t="n">
        <v>320</v>
      </c>
      <c r="F32" t="n">
        <v>60.2</v>
      </c>
      <c r="G32" t="n">
        <v>55</v>
      </c>
      <c r="H32" t="n">
        <v>77.2</v>
      </c>
      <c r="I32" t="n">
        <v>35</v>
      </c>
      <c r="J32" t="n">
        <v>98.2</v>
      </c>
      <c r="K32" t="n">
        <v>42</v>
      </c>
      <c r="L32" t="n">
        <v>93</v>
      </c>
      <c r="M32" t="n">
        <v>54</v>
      </c>
      <c r="N32" t="n">
        <v>67.8</v>
      </c>
      <c r="O32" t="n">
        <v>372</v>
      </c>
      <c r="P32" t="inlineStr">
        <is>
          <t>United States</t>
        </is>
      </c>
      <c r="Q32" t="inlineStr">
        <is>
          <t>37,030</t>
        </is>
      </c>
      <c r="R32" t="n">
        <v>11.3</v>
      </c>
      <c r="S32" t="inlineStr">
        <is>
          <t>28%</t>
        </is>
      </c>
      <c r="T32" t="inlineStr">
        <is>
          <t>48 : 52</t>
        </is>
      </c>
      <c r="U32" t="inlineStr">
        <is>
          <t>University of California, San Diego</t>
        </is>
      </c>
      <c r="V32" t="inlineStr">
        <is>
          <t>Other Health,Computer Science,Chemical Engineering,Physics &amp; Astronomy,Economics &amp; Econometrics,General Engineering,Politics &amp; International Studies (incl Development Studies),Medicine &amp; Dentistry,Biological Sciences,Sociology,History, Philosophy &amp; Theology,Education,Mathematics &amp; Statistics,Business &amp; Management,Electrical &amp; Electronic Engineering,Communication &amp; Media Studies,Mechanical &amp; Aerospace Engineering,Art, Performing Arts &amp; Design,Chemistry,Accounting &amp; Finance,Civil Engineering,Psychology,Languages, Literature &amp; Linguistics,Geology, Environmental, Earth &amp; Marine Sciences</t>
        </is>
      </c>
      <c r="W32" t="b">
        <v>0</v>
      </c>
      <c r="X32" t="b">
        <v>0</v>
      </c>
      <c r="Y32" t="inlineStr">
        <is>
          <t>0168r3w48</t>
        </is>
      </c>
    </row>
    <row r="33">
      <c r="A33" t="n">
        <v>340</v>
      </c>
      <c r="B33" t="inlineStr">
        <is>
          <t>34</t>
        </is>
      </c>
      <c r="C33" t="inlineStr">
        <is>
          <t>University of Melbourne</t>
        </is>
      </c>
      <c r="D33" t="inlineStr">
        <is>
          <t>77.6</t>
        </is>
      </c>
      <c r="E33" t="n">
        <v>340</v>
      </c>
      <c r="F33" t="n">
        <v>67.09999999999999</v>
      </c>
      <c r="G33" t="n">
        <v>40</v>
      </c>
      <c r="H33" t="n">
        <v>75.90000000000001</v>
      </c>
      <c r="I33" t="n">
        <v>40</v>
      </c>
      <c r="J33" t="n">
        <v>85.8</v>
      </c>
      <c r="K33" t="n">
        <v>225</v>
      </c>
      <c r="L33" t="n">
        <v>78.09999999999999</v>
      </c>
      <c r="M33" t="n">
        <v>130</v>
      </c>
      <c r="N33" t="n">
        <v>93.59999999999999</v>
      </c>
      <c r="O33" t="n">
        <v>72</v>
      </c>
      <c r="P33" t="inlineStr">
        <is>
          <t>Australia</t>
        </is>
      </c>
      <c r="Q33" t="inlineStr">
        <is>
          <t>49,588</t>
        </is>
      </c>
      <c r="R33" t="n">
        <v>23.8</v>
      </c>
      <c r="S33" t="inlineStr">
        <is>
          <t>47%</t>
        </is>
      </c>
      <c r="T33" t="inlineStr">
        <is>
          <t>58 : 42</t>
        </is>
      </c>
      <c r="U33" t="inlineStr">
        <is>
          <t>University of Melbourne UniMelb Australia</t>
        </is>
      </c>
      <c r="V33" t="inlineStr">
        <is>
          <t>Art, Performing Arts &amp; Design,Sociology,Medicine &amp; Dentistry,Agriculture &amp; Forestry,Sport Science,Law,Geology, Environmental, Earth &amp; Marine Sciences,Economics &amp; Econometrics,Languages, Literature &amp; Linguistics,Computer Science,Physics &amp; Astronomy,Electrical &amp; Electronic Engineering,History, Philosophy &amp; Theology,Geography,Chemical Engineering,Politics &amp; International Studies (incl Development Studies),Education,Business &amp; Management,Psychology,Biological Sciences,Archaeology,Mechanical &amp; Aerospace Engineering,Veterinary Science,Communication &amp; Media Studies,Other Health,Mathematics &amp; Statistics,General Engineering,Accounting &amp; Finance,Architecture,Chemistry,Civil Engineering</t>
        </is>
      </c>
      <c r="W33" t="b">
        <v>0</v>
      </c>
      <c r="X33" t="b">
        <v>0</v>
      </c>
      <c r="Y33" t="inlineStr">
        <is>
          <t>01ej9dk98</t>
        </is>
      </c>
    </row>
    <row r="34">
      <c r="A34" t="n">
        <v>350</v>
      </c>
      <c r="B34" t="inlineStr">
        <is>
          <t>35</t>
        </is>
      </c>
      <c r="C34" t="inlineStr">
        <is>
          <t>King’s College London</t>
        </is>
      </c>
      <c r="D34" t="inlineStr">
        <is>
          <t>77.1</t>
        </is>
      </c>
      <c r="E34" t="n">
        <v>350</v>
      </c>
      <c r="F34" t="n">
        <v>58</v>
      </c>
      <c r="G34" t="n">
        <v>70</v>
      </c>
      <c r="H34" t="n">
        <v>72.90000000000001</v>
      </c>
      <c r="I34" t="n">
        <v>50</v>
      </c>
      <c r="J34" t="n">
        <v>98.2</v>
      </c>
      <c r="K34" t="n">
        <v>43</v>
      </c>
      <c r="L34" t="n">
        <v>45.6</v>
      </c>
      <c r="M34" t="n">
        <v>537</v>
      </c>
      <c r="N34" t="n">
        <v>96.09999999999999</v>
      </c>
      <c r="O34" t="n">
        <v>29</v>
      </c>
      <c r="P34" t="inlineStr">
        <is>
          <t>United Kingdom</t>
        </is>
      </c>
      <c r="Q34" t="inlineStr">
        <is>
          <t>28,965</t>
        </is>
      </c>
      <c r="R34" t="n">
        <v>11.8</v>
      </c>
      <c r="S34" t="inlineStr">
        <is>
          <t>52%</t>
        </is>
      </c>
      <c r="T34" t="inlineStr">
        <is>
          <t>63 : 37</t>
        </is>
      </c>
      <c r="U34" t="inlineStr">
        <is>
          <t>King’s College London</t>
        </is>
      </c>
      <c r="V34" t="inlineStr">
        <is>
          <t>Accounting &amp; Finance,Geography,Economics &amp; Econometrics,Computer Science,Geology, Environmental, Earth &amp; Marine Sciences,History, Philosophy &amp; Theology,Languages, Literature &amp; Linguistics,Chemistry,Other Health,Law,Archaeology,Psychology,Electrical &amp; Electronic Engineering,Medicine &amp; Dentistry,Mechanical &amp; Aerospace Engineering,Communication &amp; Media Studies,Education,Mathematics &amp; Statistics,General Engineering,Biological Sciences,Sport Science,Sociology,Art, Performing Arts &amp; Design,Politics &amp; International Studies (incl Development Studies),Physics &amp; Astronomy,Business &amp; Management</t>
        </is>
      </c>
      <c r="W34" t="b">
        <v>0</v>
      </c>
      <c r="X34" t="b">
        <v>0</v>
      </c>
      <c r="Y34" t="inlineStr">
        <is>
          <t>0220mzb33</t>
        </is>
      </c>
    </row>
    <row r="35">
      <c r="A35" t="n">
        <v>370</v>
      </c>
      <c r="B35" t="inlineStr">
        <is>
          <t>37</t>
        </is>
      </c>
      <c r="C35" t="inlineStr">
        <is>
          <t>London School of Economics and Political Science</t>
        </is>
      </c>
      <c r="D35" t="inlineStr">
        <is>
          <t>76.5</t>
        </is>
      </c>
      <c r="E35" t="n">
        <v>370</v>
      </c>
      <c r="F35" t="n">
        <v>59.2</v>
      </c>
      <c r="G35" t="n">
        <v>61</v>
      </c>
      <c r="H35" t="n">
        <v>74.3</v>
      </c>
      <c r="I35" t="n">
        <v>45</v>
      </c>
      <c r="J35" t="n">
        <v>95.09999999999999</v>
      </c>
      <c r="K35" t="n">
        <v>90</v>
      </c>
      <c r="L35" t="n">
        <v>37.8</v>
      </c>
      <c r="M35" t="n">
        <v>1349</v>
      </c>
      <c r="N35" t="n">
        <v>92.8</v>
      </c>
      <c r="O35" t="n">
        <v>84</v>
      </c>
      <c r="P35" t="inlineStr">
        <is>
          <t>United Kingdom</t>
        </is>
      </c>
      <c r="Q35" t="inlineStr">
        <is>
          <t>11,120</t>
        </is>
      </c>
      <c r="R35" t="n">
        <v>11.9</v>
      </c>
      <c r="S35" t="inlineStr">
        <is>
          <t>73%</t>
        </is>
      </c>
      <c r="T35" t="inlineStr">
        <is>
          <t>55 : 45</t>
        </is>
      </c>
      <c r="U35" t="inlineStr">
        <is>
          <t>London School of Economics and Political Science</t>
        </is>
      </c>
      <c r="V35" t="inlineStr">
        <is>
          <t>History, Philosophy &amp; Theology,Mathematics &amp; Statistics,Geography,Psychology,Accounting &amp; Finance,Geology, Environmental, Earth &amp; Marine Sciences,Communication &amp; Media Studies,Economics &amp; Econometrics,Languages, Literature &amp; Linguistics,Politics &amp; International Studies (incl Development Studies),Business &amp; Management,Sociology,Law</t>
        </is>
      </c>
      <c r="W35" t="b">
        <v>0</v>
      </c>
      <c r="X35" t="b">
        <v>0</v>
      </c>
      <c r="Y35" t="inlineStr">
        <is>
          <t>0090zs177</t>
        </is>
      </c>
    </row>
    <row r="36">
      <c r="A36" t="n">
        <v>380</v>
      </c>
      <c r="B36" t="inlineStr">
        <is>
          <t>38</t>
        </is>
      </c>
      <c r="C36" t="inlineStr">
        <is>
          <t>Georgia Institute of Technology</t>
        </is>
      </c>
      <c r="D36" t="inlineStr">
        <is>
          <t>76.0</t>
        </is>
      </c>
      <c r="E36" t="n">
        <v>380</v>
      </c>
      <c r="F36" t="n">
        <v>60.2</v>
      </c>
      <c r="G36" t="n">
        <v>56</v>
      </c>
      <c r="H36" t="n">
        <v>75.90000000000001</v>
      </c>
      <c r="I36" t="n">
        <v>39</v>
      </c>
      <c r="J36" t="n">
        <v>91.40000000000001</v>
      </c>
      <c r="K36" t="n">
        <v>127</v>
      </c>
      <c r="L36" t="n">
        <v>64.90000000000001</v>
      </c>
      <c r="M36" t="n">
        <v>234</v>
      </c>
      <c r="N36" t="n">
        <v>81.2</v>
      </c>
      <c r="O36" t="n">
        <v>205</v>
      </c>
      <c r="P36" t="inlineStr">
        <is>
          <t>United States</t>
        </is>
      </c>
      <c r="Q36" t="inlineStr">
        <is>
          <t>28,826</t>
        </is>
      </c>
      <c r="R36" t="n">
        <v>24.7</v>
      </c>
      <c r="S36" t="inlineStr">
        <is>
          <t>40%</t>
        </is>
      </c>
      <c r="T36" t="inlineStr">
        <is>
          <t>33 : 67</t>
        </is>
      </c>
      <c r="U36" t="inlineStr">
        <is>
          <t>Georgia Institute of Technology</t>
        </is>
      </c>
      <c r="V36" t="inlineStr">
        <is>
          <t>Architecture,Computer Science,Business &amp; Management,Chemistry,Economics &amp; Econometrics,General Engineering,Geology, Environmental, Earth &amp; Marine Sciences,Biological Sciences,Chemical Engineering,Mechanical &amp; Aerospace Engineering,Politics &amp; International Studies (incl Development Studies),Electrical &amp; Electronic Engineering,Physics &amp; Astronomy,History, Philosophy &amp; Theology,Civil Engineering,Languages, Literature &amp; Linguistics,Sociology,Accounting &amp; Finance,Geography,Psychology,Art, Performing Arts &amp; Design,Mathematics &amp; Statistics</t>
        </is>
      </c>
      <c r="W36" t="b">
        <v>0</v>
      </c>
      <c r="X36" t="b">
        <v>0</v>
      </c>
      <c r="Y36" t="inlineStr">
        <is>
          <t>01zkghx44</t>
        </is>
      </c>
    </row>
    <row r="37">
      <c r="A37" t="n">
        <v>390</v>
      </c>
      <c r="B37" t="inlineStr">
        <is>
          <t>39</t>
        </is>
      </c>
      <c r="C37" t="inlineStr">
        <is>
          <t>The University of Tokyo</t>
        </is>
      </c>
      <c r="D37" t="inlineStr">
        <is>
          <t>75.9</t>
        </is>
      </c>
      <c r="E37" t="n">
        <v>390</v>
      </c>
      <c r="F37" t="n">
        <v>88.09999999999999</v>
      </c>
      <c r="G37" t="n">
        <v>11</v>
      </c>
      <c r="H37" t="n">
        <v>91.40000000000001</v>
      </c>
      <c r="I37" t="n">
        <v>16</v>
      </c>
      <c r="J37" t="n">
        <v>55.5</v>
      </c>
      <c r="K37" t="n">
        <v>754</v>
      </c>
      <c r="L37" t="n">
        <v>86.7</v>
      </c>
      <c r="M37" t="n">
        <v>87</v>
      </c>
      <c r="N37" t="n">
        <v>43.3</v>
      </c>
      <c r="O37" t="n">
        <v>860</v>
      </c>
      <c r="P37" t="inlineStr">
        <is>
          <t>Japan</t>
        </is>
      </c>
      <c r="Q37" t="inlineStr">
        <is>
          <t>26,112</t>
        </is>
      </c>
      <c r="R37" t="n">
        <v>10.5</v>
      </c>
      <c r="S37" t="inlineStr">
        <is>
          <t>15%</t>
        </is>
      </c>
      <c r="T37" t="inlineStr"/>
      <c r="U37" t="inlineStr">
        <is>
          <t>The University of Tokyo</t>
        </is>
      </c>
      <c r="V37" t="inlineStr">
        <is>
          <t>Economics &amp; Econometrics,Geology, Environmental, Earth &amp; Marine Sciences,Accounting &amp; Finance,Chemical Engineering,Computer Science,Communication &amp; Media Studies,Archaeology,General Engineering,Geography,Business &amp; Management,Civil Engineering,Sport Science,Mechanical &amp; Aerospace Engineering,Other Health,Physics &amp; Astronomy,Biological Sciences,Law,Mathematics &amp; Statistics,Languages, Literature &amp; Linguistics,Veterinary Science,Electrical &amp; Electronic Engineering,Medicine &amp; Dentistry,History, Philosophy &amp; Theology,Education,Politics &amp; International Studies (incl Development Studies),Art, Performing Arts &amp; Design,Agriculture &amp; Forestry,Sociology,Architecture,Chemistry,Psychology</t>
        </is>
      </c>
      <c r="W37" t="b">
        <v>0</v>
      </c>
      <c r="X37" t="b">
        <v>0</v>
      </c>
      <c r="Y37" t="inlineStr">
        <is>
          <t>057zh3y96</t>
        </is>
      </c>
    </row>
    <row r="38">
      <c r="A38" t="n">
        <v>400</v>
      </c>
      <c r="B38" t="inlineStr">
        <is>
          <t>40</t>
        </is>
      </c>
      <c r="C38" t="inlineStr">
        <is>
          <t>University of British Columbia</t>
        </is>
      </c>
      <c r="D38" t="inlineStr">
        <is>
          <t>75.7</t>
        </is>
      </c>
      <c r="E38" t="n">
        <v>400</v>
      </c>
      <c r="F38" t="n">
        <v>62.9</v>
      </c>
      <c r="G38" t="n">
        <v>50</v>
      </c>
      <c r="H38" t="n">
        <v>73.09999999999999</v>
      </c>
      <c r="I38" t="n">
        <v>48</v>
      </c>
      <c r="J38" t="n">
        <v>88.8</v>
      </c>
      <c r="K38" t="n">
        <v>169</v>
      </c>
      <c r="L38" t="n">
        <v>47.9</v>
      </c>
      <c r="M38" t="n">
        <v>459</v>
      </c>
      <c r="N38" t="n">
        <v>94.8</v>
      </c>
      <c r="O38" t="n">
        <v>47</v>
      </c>
      <c r="P38" t="inlineStr">
        <is>
          <t>Canada</t>
        </is>
      </c>
      <c r="Q38" t="inlineStr">
        <is>
          <t>56,452</t>
        </is>
      </c>
      <c r="R38" t="n">
        <v>18.9</v>
      </c>
      <c r="S38" t="inlineStr">
        <is>
          <t>34%</t>
        </is>
      </c>
      <c r="T38" t="inlineStr">
        <is>
          <t>55 : 45</t>
        </is>
      </c>
      <c r="U38" t="inlineStr">
        <is>
          <t>University of British Columbia</t>
        </is>
      </c>
      <c r="V38" t="inlineStr">
        <is>
          <t>Psychology,Geography,Biological Sciences,General Engineering,Communication &amp; Media Studies,Chemical Engineering,Mathematics &amp; Statistics,Languages, Literature &amp; Linguistics,Electrical &amp; Electronic Engineering,Chemistry,Education,Civil Engineering,Other Health,Medicine &amp; Dentistry,Accounting &amp; Finance,Archaeology,Law,Geology, Environmental, Earth &amp; Marine Sciences,Physics &amp; Astronomy,Agriculture &amp; Forestry,Economics &amp; Econometrics,Politics &amp; International Studies (incl Development Studies),Architecture,Art, Performing Arts &amp; Design,Computer Science,Sport Science,Sociology,Mechanical &amp; Aerospace Engineering,Business &amp; Management,History, Philosophy &amp; Theology</t>
        </is>
      </c>
      <c r="W38" t="b">
        <v>0</v>
      </c>
      <c r="X38" t="b">
        <v>0</v>
      </c>
      <c r="Y38" t="inlineStr">
        <is>
          <t>03rmrcq20</t>
        </is>
      </c>
    </row>
    <row r="39">
      <c r="A39" t="n">
        <v>410</v>
      </c>
      <c r="B39" t="inlineStr">
        <is>
          <t>41</t>
        </is>
      </c>
      <c r="C39" t="inlineStr">
        <is>
          <t>École Polytechnique Fédérale de Lausanne</t>
        </is>
      </c>
      <c r="D39" t="inlineStr">
        <is>
          <t>75.4</t>
        </is>
      </c>
      <c r="E39" t="n">
        <v>410</v>
      </c>
      <c r="F39" t="n">
        <v>65.59999999999999</v>
      </c>
      <c r="G39" t="n">
        <v>44</v>
      </c>
      <c r="H39" t="n">
        <v>70.7</v>
      </c>
      <c r="I39" t="n">
        <v>53</v>
      </c>
      <c r="J39" t="n">
        <v>84.5</v>
      </c>
      <c r="K39" t="n">
        <v>239</v>
      </c>
      <c r="L39" t="n">
        <v>71.7</v>
      </c>
      <c r="M39" t="n">
        <v>182</v>
      </c>
      <c r="N39" t="n">
        <v>98</v>
      </c>
      <c r="O39" t="n">
        <v>12</v>
      </c>
      <c r="P39" t="inlineStr">
        <is>
          <t>Switzerland</t>
        </is>
      </c>
      <c r="Q39" t="inlineStr">
        <is>
          <t>11,641</t>
        </is>
      </c>
      <c r="R39" t="n">
        <v>12.3</v>
      </c>
      <c r="S39" t="inlineStr">
        <is>
          <t>62%</t>
        </is>
      </c>
      <c r="T39" t="inlineStr">
        <is>
          <t>30 : 70</t>
        </is>
      </c>
      <c r="U39" t="inlineStr">
        <is>
          <t>École Polytechnique Fédérale de Lausanne</t>
        </is>
      </c>
      <c r="V39" t="inlineStr">
        <is>
          <t>Architecture,General Engineering,Chemistry,Computer Science,Electrical &amp; Electronic Engineering,Biological Sciences,Chemical Engineering,Civil Engineering,Mathematics &amp; Statistics,Physics &amp; Astronomy,Economics &amp; Econometrics,Mechanical &amp; Aerospace Engineering</t>
        </is>
      </c>
      <c r="W39" t="b">
        <v>0</v>
      </c>
      <c r="X39" t="b">
        <v>0</v>
      </c>
      <c r="Y39" t="inlineStr">
        <is>
          <t>02s376052</t>
        </is>
      </c>
    </row>
    <row r="40">
      <c r="A40" t="n">
        <v>420</v>
      </c>
      <c r="B40" t="inlineStr">
        <is>
          <t>42</t>
        </is>
      </c>
      <c r="C40" t="inlineStr">
        <is>
          <t>KU Leuven</t>
        </is>
      </c>
      <c r="D40" t="inlineStr">
        <is>
          <t>74.6</t>
        </is>
      </c>
      <c r="E40" t="n">
        <v>420</v>
      </c>
      <c r="F40" t="n">
        <v>59.7</v>
      </c>
      <c r="G40" t="n">
        <v>59</v>
      </c>
      <c r="H40" t="n">
        <v>74.90000000000001</v>
      </c>
      <c r="I40" t="n">
        <v>42</v>
      </c>
      <c r="J40" t="n">
        <v>86.7</v>
      </c>
      <c r="K40" t="n">
        <v>207</v>
      </c>
      <c r="L40" t="n">
        <v>99.2</v>
      </c>
      <c r="M40" t="n">
        <v>21</v>
      </c>
      <c r="N40" t="n">
        <v>76.8</v>
      </c>
      <c r="O40" t="n">
        <v>253</v>
      </c>
      <c r="P40" t="inlineStr">
        <is>
          <t>Belgium</t>
        </is>
      </c>
      <c r="Q40" t="inlineStr">
        <is>
          <t>47,663</t>
        </is>
      </c>
      <c r="R40" t="n">
        <v>36.5</v>
      </c>
      <c r="S40" t="inlineStr">
        <is>
          <t>18%</t>
        </is>
      </c>
      <c r="T40" t="inlineStr">
        <is>
          <t>51 : 49</t>
        </is>
      </c>
      <c r="U40" t="inlineStr">
        <is>
          <t>KU Leuven</t>
        </is>
      </c>
      <c r="V40" t="inlineStr">
        <is>
          <t>Electrical &amp; Electronic Engineering,Chemistry,Accounting &amp; Finance,Sport Science,Politics &amp; International Studies (incl Development Studies),Chemical Engineering,Business &amp; Management,Education,General Engineering,Psychology,Economics &amp; Econometrics,Computer Science,Mechanical &amp; Aerospace Engineering,Geography,Art, Performing Arts &amp; Design,Physics &amp; Astronomy,History, Philosophy &amp; Theology,Other Health,Civil Engineering,Biological Sciences,Communication &amp; Media Studies,Archaeology,Mathematics &amp; Statistics,Languages, Literature &amp; Linguistics,Sociology,Agriculture &amp; Forestry,Architecture,Geology, Environmental, Earth &amp; Marine Sciences,Law,Medicine &amp; Dentistry</t>
        </is>
      </c>
      <c r="W40" t="b">
        <v>0</v>
      </c>
      <c r="X40" t="b">
        <v>0</v>
      </c>
      <c r="Y40" t="inlineStr">
        <is>
          <t>05f950310</t>
        </is>
      </c>
    </row>
    <row r="41">
      <c r="A41" t="n">
        <v>430</v>
      </c>
      <c r="B41" t="inlineStr">
        <is>
          <t>43</t>
        </is>
      </c>
      <c r="C41" t="inlineStr">
        <is>
          <t>Universität Heidelberg</t>
        </is>
      </c>
      <c r="D41" t="inlineStr">
        <is>
          <t>74.1</t>
        </is>
      </c>
      <c r="E41" t="n">
        <v>430</v>
      </c>
      <c r="F41" t="n">
        <v>67.2</v>
      </c>
      <c r="G41" t="n">
        <v>38</v>
      </c>
      <c r="H41" t="n">
        <v>61.5</v>
      </c>
      <c r="I41" t="n">
        <v>75</v>
      </c>
      <c r="J41" t="n">
        <v>96</v>
      </c>
      <c r="K41" t="n">
        <v>78</v>
      </c>
      <c r="L41" t="n">
        <v>55.7</v>
      </c>
      <c r="M41" t="n">
        <v>308</v>
      </c>
      <c r="N41" t="n">
        <v>71.2</v>
      </c>
      <c r="O41" t="n">
        <v>331</v>
      </c>
      <c r="P41" t="inlineStr">
        <is>
          <t>Germany</t>
        </is>
      </c>
      <c r="Q41" t="inlineStr">
        <is>
          <t>19,347</t>
        </is>
      </c>
      <c r="R41" t="n">
        <v>13.5</v>
      </c>
      <c r="S41" t="inlineStr">
        <is>
          <t>21%</t>
        </is>
      </c>
      <c r="T41" t="inlineStr">
        <is>
          <t>55 : 45</t>
        </is>
      </c>
      <c r="U41" t="inlineStr">
        <is>
          <t>Universität Heidelberg</t>
        </is>
      </c>
      <c r="V41" t="inlineStr">
        <is>
          <t>History, Philosophy &amp; Theology,Sport Science,Physics &amp; Astronomy,Geology, Environmental, Earth &amp; Marine Sciences,Law,Education,Mathematics &amp; Statistics,Geography,Politics &amp; International Studies (incl Development Studies),Computer Science,Economics &amp; Econometrics,Other Health,Psychology,Chemistry,Sociology,Archaeology,Art, Performing Arts &amp; Design,Biological Sciences,Languages, Literature &amp; Linguistics,Medicine &amp; Dentistry</t>
        </is>
      </c>
      <c r="W41" t="b">
        <v>0</v>
      </c>
      <c r="X41" t="b">
        <v>0</v>
      </c>
      <c r="Y41" t="inlineStr">
        <is>
          <t>038t36y30</t>
        </is>
      </c>
    </row>
    <row r="42">
      <c r="A42" t="n">
        <v>440</v>
      </c>
      <c r="B42" t="inlineStr">
        <is>
          <t>44</t>
        </is>
      </c>
      <c r="C42" t="inlineStr">
        <is>
          <t>Monash University</t>
        </is>
      </c>
      <c r="D42" t="inlineStr">
        <is>
          <t>73.6</t>
        </is>
      </c>
      <c r="E42" t="n">
        <v>440</v>
      </c>
      <c r="F42" t="n">
        <v>56.9</v>
      </c>
      <c r="G42" t="n">
        <v>72</v>
      </c>
      <c r="H42" t="n">
        <v>68.7</v>
      </c>
      <c r="I42" t="n">
        <v>57</v>
      </c>
      <c r="J42" t="n">
        <v>90.40000000000001</v>
      </c>
      <c r="K42" t="n">
        <v>140</v>
      </c>
      <c r="L42" t="n">
        <v>78.40000000000001</v>
      </c>
      <c r="M42" t="n">
        <v>128</v>
      </c>
      <c r="N42" t="n">
        <v>91</v>
      </c>
      <c r="O42" t="n">
        <v>103</v>
      </c>
      <c r="P42" t="inlineStr">
        <is>
          <t>Australia</t>
        </is>
      </c>
      <c r="Q42" t="inlineStr">
        <is>
          <t>58,725</t>
        </is>
      </c>
      <c r="R42" t="n">
        <v>42.5</v>
      </c>
      <c r="S42" t="inlineStr">
        <is>
          <t>41%</t>
        </is>
      </c>
      <c r="T42" t="inlineStr">
        <is>
          <t>57 : 43</t>
        </is>
      </c>
      <c r="U42" t="inlineStr">
        <is>
          <t>Monash University</t>
        </is>
      </c>
      <c r="V42" t="inlineStr">
        <is>
          <t>Economics &amp; Econometrics,Sport Science,Art, Performing Arts &amp; Design,Geography,Mechanical &amp; Aerospace Engineering,History, Philosophy &amp; Theology,Civil Engineering,Physics &amp; Astronomy,Education,Communication &amp; Media Studies,Architecture,Medicine &amp; Dentistry,Law,Politics &amp; International Studies (incl Development Studies),Other Health,Biological Sciences,Sociology,Accounting &amp; Finance,Mathematics &amp; Statistics,Electrical &amp; Electronic Engineering,Business &amp; Management,Chemical Engineering,Psychology,Archaeology,Computer Science,Chemistry,Languages, Literature &amp; Linguistics,General Engineering,Geology, Environmental, Earth &amp; Marine Sciences</t>
        </is>
      </c>
      <c r="W42" t="b">
        <v>0</v>
      </c>
      <c r="X42" t="b">
        <v>0</v>
      </c>
      <c r="Y42" t="inlineStr">
        <is>
          <t>02bfwt286</t>
        </is>
      </c>
    </row>
    <row r="43">
      <c r="A43" t="n">
        <v>450</v>
      </c>
      <c r="B43" t="inlineStr">
        <is>
          <t>45</t>
        </is>
      </c>
      <c r="C43" t="inlineStr">
        <is>
          <t>Chinese University of Hong Kong</t>
        </is>
      </c>
      <c r="D43" t="inlineStr">
        <is>
          <t>73.2</t>
        </is>
      </c>
      <c r="E43" t="n">
        <v>450</v>
      </c>
      <c r="F43" t="n">
        <v>59.1</v>
      </c>
      <c r="G43" t="n">
        <v>62</v>
      </c>
      <c r="H43" t="n">
        <v>61.1</v>
      </c>
      <c r="I43" t="n">
        <v>77</v>
      </c>
      <c r="J43" t="n">
        <v>95.7</v>
      </c>
      <c r="K43" t="n">
        <v>82</v>
      </c>
      <c r="L43" t="n">
        <v>60.9</v>
      </c>
      <c r="M43" t="n">
        <v>264</v>
      </c>
      <c r="N43" t="n">
        <v>92.5</v>
      </c>
      <c r="O43" t="n">
        <v>88</v>
      </c>
      <c r="P43" t="inlineStr">
        <is>
          <t>Hong Kong</t>
        </is>
      </c>
      <c r="Q43" t="inlineStr">
        <is>
          <t>18,468</t>
        </is>
      </c>
      <c r="R43" t="n">
        <v>19</v>
      </c>
      <c r="S43" t="inlineStr">
        <is>
          <t>21%</t>
        </is>
      </c>
      <c r="T43" t="inlineStr"/>
      <c r="U43" t="inlineStr">
        <is>
          <t>Chinese University of Hong Kong CUHK</t>
        </is>
      </c>
      <c r="V43" t="inlineStr">
        <is>
          <t>General Engineering,Education,Languages, Literature &amp; Linguistics,Sport Science,Physics &amp; Astronomy,Geography,Accounting &amp; Finance,Other Health,Medicine &amp; Dentistry,Economics &amp; Econometrics,Psychology,Sociology,History, Philosophy &amp; Theology,Geology, Environmental, Earth &amp; Marine Sciences,Communication &amp; Media Studies,Electrical &amp; Electronic Engineering,Chemistry,Politics &amp; International Studies (incl Development Studies),Mechanical &amp; Aerospace Engineering,Mathematics &amp; Statistics,Architecture,Business &amp; Management,Art, Performing Arts &amp; Design,Law,Computer Science,Biological Sciences</t>
        </is>
      </c>
      <c r="W43" t="b">
        <v>0</v>
      </c>
      <c r="X43" t="b">
        <v>0</v>
      </c>
      <c r="Y43" t="inlineStr">
        <is>
          <t>00t33hh48</t>
        </is>
      </c>
    </row>
    <row r="44">
      <c r="A44" t="n">
        <v>460</v>
      </c>
      <c r="B44" t="inlineStr">
        <is>
          <t>46</t>
        </is>
      </c>
      <c r="C44" t="inlineStr">
        <is>
          <t>McGill University</t>
        </is>
      </c>
      <c r="D44" t="inlineStr">
        <is>
          <t>73.0</t>
        </is>
      </c>
      <c r="E44" t="n">
        <v>460</v>
      </c>
      <c r="F44" t="n">
        <v>62</v>
      </c>
      <c r="G44" t="n">
        <v>51</v>
      </c>
      <c r="H44" t="n">
        <v>72.40000000000001</v>
      </c>
      <c r="I44" t="n">
        <v>52</v>
      </c>
      <c r="J44" t="n">
        <v>82.5</v>
      </c>
      <c r="K44" t="n">
        <v>274</v>
      </c>
      <c r="L44" t="n">
        <v>43.5</v>
      </c>
      <c r="M44" t="n">
        <v>644</v>
      </c>
      <c r="N44" t="n">
        <v>91</v>
      </c>
      <c r="O44" t="n">
        <v>101</v>
      </c>
      <c r="P44" t="inlineStr">
        <is>
          <t>Canada</t>
        </is>
      </c>
      <c r="Q44" t="inlineStr">
        <is>
          <t>32,309</t>
        </is>
      </c>
      <c r="R44" t="n">
        <v>12.5</v>
      </c>
      <c r="S44" t="inlineStr">
        <is>
          <t>30%</t>
        </is>
      </c>
      <c r="T44" t="inlineStr">
        <is>
          <t>60 : 40</t>
        </is>
      </c>
      <c r="U44" t="inlineStr">
        <is>
          <t>McGill University</t>
        </is>
      </c>
      <c r="V44" t="inlineStr">
        <is>
          <t>Accounting &amp; Finance,Education,Biological Sciences,Art, Performing Arts &amp; Design,Archaeology,Law,Politics &amp; International Studies (incl Development Studies),Other Health,Computer Science,Mathematics &amp; Statistics,Architecture,Languages, Literature &amp; Linguistics,Civil Engineering,Psychology,Business &amp; Management,Chemistry,Mechanical &amp; Aerospace Engineering,Geology, Environmental, Earth &amp; Marine Sciences,Economics &amp; Econometrics,Medicine &amp; Dentistry,Sport Science,Sociology,History, Philosophy &amp; Theology,Chemical Engineering,Agriculture &amp; Forestry,Geography,General Engineering,Physics &amp; Astronomy,Electrical &amp; Electronic Engineering,Communication &amp; Media Studies</t>
        </is>
      </c>
      <c r="W44" t="b">
        <v>0</v>
      </c>
      <c r="X44" t="b">
        <v>0</v>
      </c>
      <c r="Y44" t="inlineStr">
        <is>
          <t>01pxwe438</t>
        </is>
      </c>
    </row>
    <row r="45">
      <c r="A45" t="n">
        <v>490</v>
      </c>
      <c r="B45" t="inlineStr">
        <is>
          <t>49</t>
        </is>
      </c>
      <c r="C45" t="inlineStr">
        <is>
          <t>Karolinska Institute</t>
        </is>
      </c>
      <c r="D45" t="inlineStr">
        <is>
          <t>72.4</t>
        </is>
      </c>
      <c r="E45" t="n">
        <v>490</v>
      </c>
      <c r="F45" t="n">
        <v>51.1</v>
      </c>
      <c r="G45" t="n">
        <v>103</v>
      </c>
      <c r="H45" t="n">
        <v>68.8</v>
      </c>
      <c r="I45" t="n">
        <v>56</v>
      </c>
      <c r="J45" t="n">
        <v>94</v>
      </c>
      <c r="K45" t="n">
        <v>98</v>
      </c>
      <c r="L45" t="n">
        <v>66.40000000000001</v>
      </c>
      <c r="M45" t="n">
        <v>218</v>
      </c>
      <c r="N45" t="n">
        <v>87.3</v>
      </c>
      <c r="O45" t="n">
        <v>148</v>
      </c>
      <c r="P45" t="inlineStr">
        <is>
          <t>Sweden</t>
        </is>
      </c>
      <c r="Q45" t="inlineStr">
        <is>
          <t>8,021</t>
        </is>
      </c>
      <c r="R45" t="n">
        <v>9.9</v>
      </c>
      <c r="S45" t="inlineStr">
        <is>
          <t>27%</t>
        </is>
      </c>
      <c r="T45" t="inlineStr">
        <is>
          <t>70 : 30</t>
        </is>
      </c>
      <c r="U45" t="inlineStr">
        <is>
          <t>Karolinska Institute</t>
        </is>
      </c>
      <c r="V45" t="inlineStr">
        <is>
          <t>Education,Psychology,Chemical Engineering,Other Health,Mathematics &amp; Statistics,Medicine &amp; Dentistry,Sociology,Languages, Literature &amp; Linguistics,Biological Sciences,Geology, Environmental, Earth &amp; Marine Sciences,Business &amp; Management</t>
        </is>
      </c>
      <c r="W45" t="b">
        <v>0</v>
      </c>
      <c r="X45" t="b">
        <v>0</v>
      </c>
      <c r="Y45" t="inlineStr">
        <is>
          <t>056d84691</t>
        </is>
      </c>
    </row>
    <row r="46">
      <c r="A46" t="n">
        <v>500</v>
      </c>
      <c r="B46" t="inlineStr">
        <is>
          <t>50</t>
        </is>
      </c>
      <c r="C46" t="inlineStr">
        <is>
          <t>University of Texas at Austin</t>
        </is>
      </c>
      <c r="D46" t="inlineStr">
        <is>
          <t>72.3</t>
        </is>
      </c>
      <c r="E46" t="n">
        <v>500</v>
      </c>
      <c r="F46" t="n">
        <v>66.2</v>
      </c>
      <c r="G46" t="n">
        <v>43</v>
      </c>
      <c r="H46" t="n">
        <v>73.09999999999999</v>
      </c>
      <c r="I46" t="n">
        <v>49</v>
      </c>
      <c r="J46" t="n">
        <v>87.5</v>
      </c>
      <c r="K46" t="n">
        <v>195</v>
      </c>
      <c r="L46" t="n">
        <v>51.3</v>
      </c>
      <c r="M46" t="n">
        <v>383</v>
      </c>
      <c r="N46" t="n">
        <v>40.1</v>
      </c>
      <c r="O46" t="n">
        <v>957</v>
      </c>
      <c r="P46" t="inlineStr">
        <is>
          <t>United States</t>
        </is>
      </c>
      <c r="Q46" t="inlineStr">
        <is>
          <t>49,171</t>
        </is>
      </c>
      <c r="R46" t="n">
        <v>17.4</v>
      </c>
      <c r="S46" t="inlineStr">
        <is>
          <t>10%</t>
        </is>
      </c>
      <c r="T46" t="inlineStr">
        <is>
          <t>53 : 47</t>
        </is>
      </c>
      <c r="U46" t="inlineStr">
        <is>
          <t>University of Texas at Austin</t>
        </is>
      </c>
      <c r="V46" t="inlineStr">
        <is>
          <t>Architecture,Business &amp; Management,Law,Communication &amp; Media Studies,Biological Sciences,Economics &amp; Econometrics,Psychology,Education,Sport Science,History, Philosophy &amp; Theology,Computer Science,Physics &amp; Astronomy,Archaeology,Medicine &amp; Dentistry,Electrical &amp; Electronic Engineering,Sociology,General Engineering,Languages, Literature &amp; Linguistics,Politics &amp; International Studies (incl Development Studies),Art, Performing Arts &amp; Design,Chemical Engineering,Mathematics &amp; Statistics,Accounting &amp; Finance,Mechanical &amp; Aerospace Engineering,Geography,Civil Engineering,Geology, Environmental, Earth &amp; Marine Sciences,Other Health,Chemistry</t>
        </is>
      </c>
      <c r="W46" t="b">
        <v>0</v>
      </c>
      <c r="X46" t="b">
        <v>0</v>
      </c>
      <c r="Y46" t="inlineStr">
        <is>
          <t>00hj54h04</t>
        </is>
      </c>
    </row>
    <row r="47">
      <c r="A47" t="n">
        <v>510</v>
      </c>
      <c r="B47" t="inlineStr">
        <is>
          <t>51</t>
        </is>
      </c>
      <c r="C47" t="inlineStr">
        <is>
          <t>Fudan University</t>
        </is>
      </c>
      <c r="D47" t="inlineStr">
        <is>
          <t>72.0</t>
        </is>
      </c>
      <c r="E47" t="n">
        <v>510</v>
      </c>
      <c r="F47" t="n">
        <v>71.8</v>
      </c>
      <c r="G47" t="n">
        <v>31</v>
      </c>
      <c r="H47" t="n">
        <v>75.8</v>
      </c>
      <c r="I47" t="n">
        <v>41</v>
      </c>
      <c r="J47" t="n">
        <v>74.5</v>
      </c>
      <c r="K47" t="n">
        <v>423</v>
      </c>
      <c r="L47" t="n">
        <v>77.3</v>
      </c>
      <c r="M47" t="n">
        <v>143</v>
      </c>
      <c r="N47" t="n">
        <v>45.2</v>
      </c>
      <c r="O47" t="n">
        <v>795</v>
      </c>
      <c r="P47" t="inlineStr">
        <is>
          <t>China</t>
        </is>
      </c>
      <c r="Q47" t="inlineStr">
        <is>
          <t>36,318</t>
        </is>
      </c>
      <c r="R47" t="n">
        <v>11.9</v>
      </c>
      <c r="S47" t="inlineStr">
        <is>
          <t>9%</t>
        </is>
      </c>
      <c r="T47" t="inlineStr">
        <is>
          <t>52 : 48</t>
        </is>
      </c>
      <c r="U47" t="inlineStr">
        <is>
          <t>Fudan University</t>
        </is>
      </c>
      <c r="V47" t="inlineStr">
        <is>
          <t>Mechanical &amp; Aerospace Engineering,Chemical Engineering,Mathematics &amp; Statistics,Psychology,Physics &amp; Astronomy,Other Health,Geology, Environmental, Earth &amp; Marine Sciences,Business &amp; Management,Communication &amp; Media Studies,Languages, Literature &amp; Linguistics,Geography,Law,Medicine &amp; Dentistry,Chemistry,Economics &amp; Econometrics,General Engineering,Politics &amp; International Studies (incl Development Studies),Archaeology,Electrical &amp; Electronic Engineering,Biological Sciences,History, Philosophy &amp; Theology,Education,Art, Performing Arts &amp; Design,Computer Science,Sociology,Accounting &amp; Finance,Agriculture &amp; Forestry</t>
        </is>
      </c>
      <c r="W47" t="b">
        <v>0</v>
      </c>
      <c r="X47" t="b">
        <v>0</v>
      </c>
      <c r="Y47" t="inlineStr">
        <is>
          <t>013q1eq08</t>
        </is>
      </c>
    </row>
    <row r="48">
      <c r="A48" t="n">
        <v>520</v>
      </c>
      <c r="B48" t="inlineStr">
        <is>
          <t>52</t>
        </is>
      </c>
      <c r="C48" t="inlineStr">
        <is>
          <t>Shanghai Jiao Tong University</t>
        </is>
      </c>
      <c r="D48" t="inlineStr">
        <is>
          <t>71.2</t>
        </is>
      </c>
      <c r="E48" t="n">
        <v>520</v>
      </c>
      <c r="F48" t="n">
        <v>75.3</v>
      </c>
      <c r="G48" t="n">
        <v>27</v>
      </c>
      <c r="H48" t="n">
        <v>82.90000000000001</v>
      </c>
      <c r="I48" t="n">
        <v>26</v>
      </c>
      <c r="J48" t="n">
        <v>59.9</v>
      </c>
      <c r="K48" t="n">
        <v>670</v>
      </c>
      <c r="L48" t="n">
        <v>100</v>
      </c>
      <c r="M48" t="n">
        <v>7</v>
      </c>
      <c r="N48" t="n">
        <v>43.7</v>
      </c>
      <c r="O48" t="n">
        <v>842</v>
      </c>
      <c r="P48" t="inlineStr">
        <is>
          <t>China</t>
        </is>
      </c>
      <c r="Q48" t="inlineStr">
        <is>
          <t>37,478</t>
        </is>
      </c>
      <c r="R48" t="n">
        <v>11.5</v>
      </c>
      <c r="S48" t="inlineStr">
        <is>
          <t>8%</t>
        </is>
      </c>
      <c r="T48" t="inlineStr">
        <is>
          <t>42 : 58</t>
        </is>
      </c>
      <c r="U48" t="inlineStr">
        <is>
          <t>Shanghai Jiao Tong University SJTU</t>
        </is>
      </c>
      <c r="V48" t="inlineStr">
        <is>
          <t>Medicine &amp; Dentistry,Veterinary Science,Politics &amp; International Studies (incl Development Studies),Art, Performing Arts &amp; Design,Civil Engineering,Communication &amp; Media Studies,Electrical &amp; Electronic Engineering,Physics &amp; Astronomy,Computer Science,Chemistry,History, Philosophy &amp; Theology,Education,Biological Sciences,Architecture,Chemical Engineering,Agriculture &amp; Forestry,Sociology,Economics &amp; Econometrics,Mechanical &amp; Aerospace Engineering,Mathematics &amp; Statistics,Languages, Literature &amp; Linguistics,Other Health,Sport Science,Accounting &amp; Finance,General Engineering,Psychology,Business &amp; Management,Law,Geology, Environmental, Earth &amp; Marine Sciences</t>
        </is>
      </c>
      <c r="W48" t="b">
        <v>0</v>
      </c>
      <c r="X48" t="b">
        <v>0</v>
      </c>
      <c r="Y48" t="inlineStr">
        <is>
          <t>0220qvk04</t>
        </is>
      </c>
    </row>
    <row r="49">
      <c r="A49" t="n">
        <v>540</v>
      </c>
      <c r="B49">
        <f>54</f>
        <v/>
      </c>
      <c r="C49" t="inlineStr">
        <is>
          <t>University of Manchester</t>
        </is>
      </c>
      <c r="D49" t="inlineStr">
        <is>
          <t>70.9</t>
        </is>
      </c>
      <c r="E49" t="n">
        <v>540</v>
      </c>
      <c r="F49" t="n">
        <v>54.5</v>
      </c>
      <c r="G49" t="n">
        <v>88</v>
      </c>
      <c r="H49" t="n">
        <v>63.7</v>
      </c>
      <c r="I49" t="n">
        <v>69</v>
      </c>
      <c r="J49" t="n">
        <v>91.3</v>
      </c>
      <c r="K49" t="n">
        <v>129</v>
      </c>
      <c r="L49" t="n">
        <v>45.3</v>
      </c>
      <c r="M49" t="n">
        <v>552</v>
      </c>
      <c r="N49" t="n">
        <v>92.7</v>
      </c>
      <c r="O49" t="n">
        <v>86</v>
      </c>
      <c r="P49" t="inlineStr">
        <is>
          <t>United Kingdom</t>
        </is>
      </c>
      <c r="Q49" t="inlineStr">
        <is>
          <t>37,035</t>
        </is>
      </c>
      <c r="R49" t="n">
        <v>14.2</v>
      </c>
      <c r="S49" t="inlineStr">
        <is>
          <t>44%</t>
        </is>
      </c>
      <c r="T49" t="inlineStr">
        <is>
          <t>55 : 45</t>
        </is>
      </c>
      <c r="U49" t="inlineStr">
        <is>
          <t>University of Manchester</t>
        </is>
      </c>
      <c r="V49" t="inlineStr">
        <is>
          <t>Archaeology,Chemical Engineering,Psychology,Languages, Literature &amp; Linguistics,General Engineering,Geography,Education,Mechanical &amp; Aerospace Engineering,Sociology,History, Philosophy &amp; Theology,Electrical &amp; Electronic Engineering,Communication &amp; Media Studies,Business &amp; Management,Chemistry,Computer Science,Biological Sciences,Architecture,Medicine &amp; Dentistry,Mathematics &amp; Statistics,Economics &amp; Econometrics,Law,Civil Engineering,Physics &amp; Astronomy,Accounting &amp; Finance,Art, Performing Arts &amp; Design,Politics &amp; International Studies (incl Development Studies),Other Health,Geology, Environmental, Earth &amp; Marine Sciences</t>
        </is>
      </c>
      <c r="W49" t="b">
        <v>0</v>
      </c>
      <c r="X49" t="b">
        <v>0</v>
      </c>
      <c r="Y49" t="inlineStr">
        <is>
          <t>027m9bs27</t>
        </is>
      </c>
    </row>
    <row r="50">
      <c r="A50" t="n">
        <v>550</v>
      </c>
      <c r="B50">
        <f>54</f>
        <v/>
      </c>
      <c r="C50" t="inlineStr">
        <is>
          <t>The University of Sydney</t>
        </is>
      </c>
      <c r="D50" t="inlineStr">
        <is>
          <t>70.9</t>
        </is>
      </c>
      <c r="E50" t="n">
        <v>550</v>
      </c>
      <c r="F50" t="n">
        <v>53.1</v>
      </c>
      <c r="G50" t="n">
        <v>92</v>
      </c>
      <c r="H50" t="n">
        <v>65.8</v>
      </c>
      <c r="I50" t="n">
        <v>62</v>
      </c>
      <c r="J50" t="n">
        <v>88.5</v>
      </c>
      <c r="K50" t="n">
        <v>174</v>
      </c>
      <c r="L50" t="n">
        <v>73.2</v>
      </c>
      <c r="M50" t="n">
        <v>170</v>
      </c>
      <c r="N50" t="n">
        <v>90.59999999999999</v>
      </c>
      <c r="O50" t="n">
        <v>106</v>
      </c>
      <c r="P50" t="inlineStr">
        <is>
          <t>Australia</t>
        </is>
      </c>
      <c r="Q50" t="inlineStr">
        <is>
          <t>45,853</t>
        </is>
      </c>
      <c r="R50" t="n">
        <v>19</v>
      </c>
      <c r="S50" t="inlineStr">
        <is>
          <t>45%</t>
        </is>
      </c>
      <c r="T50" t="inlineStr">
        <is>
          <t>58 : 42</t>
        </is>
      </c>
      <c r="U50" t="inlineStr">
        <is>
          <t>The University of Sydney UniSyd</t>
        </is>
      </c>
      <c r="V50" t="inlineStr">
        <is>
          <t>History, Philosophy &amp; Theology,Business &amp; Management,Languages, Literature &amp; Linguistics,Computer Science,Medicine &amp; Dentistry,Archaeology,Chemistry,Chemical Engineering,Communication &amp; Media Studies,Education,Sociology,Psychology,Agriculture &amp; Forestry,Accounting &amp; Finance,Sport Science,Art, Performing Arts &amp; Design,Other Health,Veterinary Science,Physics &amp; Astronomy,General Engineering,Law,Geography,Architecture,Geology, Environmental, Earth &amp; Marine Sciences,Electrical &amp; Electronic Engineering,Biological Sciences,Civil Engineering,Politics &amp; International Studies (incl Development Studies),Economics &amp; Econometrics,Mechanical &amp; Aerospace Engineering,Mathematics &amp; Statistics</t>
        </is>
      </c>
      <c r="W50" t="b">
        <v>0</v>
      </c>
      <c r="X50" t="b">
        <v>0</v>
      </c>
      <c r="Y50" t="inlineStr">
        <is>
          <t>04r659a56</t>
        </is>
      </c>
    </row>
    <row r="51">
      <c r="A51" t="n">
        <v>560</v>
      </c>
      <c r="B51" t="inlineStr">
        <is>
          <t>56</t>
        </is>
      </c>
      <c r="C51" t="inlineStr">
        <is>
          <t>Seoul National University</t>
        </is>
      </c>
      <c r="D51" t="inlineStr">
        <is>
          <t>70.8</t>
        </is>
      </c>
      <c r="E51" t="n">
        <v>560</v>
      </c>
      <c r="F51" t="n">
        <v>75.2</v>
      </c>
      <c r="G51" t="n">
        <v>28</v>
      </c>
      <c r="H51" t="n">
        <v>76.2</v>
      </c>
      <c r="I51" t="n">
        <v>38</v>
      </c>
      <c r="J51" t="n">
        <v>67.59999999999999</v>
      </c>
      <c r="K51" t="n">
        <v>526</v>
      </c>
      <c r="L51" t="n">
        <v>96.59999999999999</v>
      </c>
      <c r="M51" t="n">
        <v>31</v>
      </c>
      <c r="N51" t="n">
        <v>35.9</v>
      </c>
      <c r="O51" t="n">
        <v>1070</v>
      </c>
      <c r="P51" t="inlineStr">
        <is>
          <t>South Korea</t>
        </is>
      </c>
      <c r="Q51" t="inlineStr">
        <is>
          <t>26,209</t>
        </is>
      </c>
      <c r="R51" t="n">
        <v>15.1</v>
      </c>
      <c r="S51" t="inlineStr">
        <is>
          <t>10%</t>
        </is>
      </c>
      <c r="T51" t="inlineStr"/>
      <c r="U51" t="inlineStr">
        <is>
          <t>Seoul National University</t>
        </is>
      </c>
      <c r="V51" t="inlineStr">
        <is>
          <t>Politics &amp; International Studies (incl Development Studies),Biological Sciences,Geology, Environmental, Earth &amp; Marine Sciences,Communication &amp; Media Studies,Mechanical &amp; Aerospace Engineering,Civil Engineering,Economics &amp; Econometrics,Veterinary Science,Accounting &amp; Finance,Other Health,Education,General Engineering,Agriculture &amp; Forestry,Architecture,Archaeology,Mathematics &amp; Statistics,Computer Science,Geography,Chemical Engineering,Physics &amp; Astronomy,Business &amp; Management,Sociology,Medicine &amp; Dentistry,Art, Performing Arts &amp; Design,Law,Electrical &amp; Electronic Engineering,History, Philosophy &amp; Theology,Languages, Literature &amp; Linguistics,Psychology,Sport Science,Chemistry</t>
        </is>
      </c>
      <c r="W51" t="b">
        <v>0</v>
      </c>
      <c r="X51" t="b">
        <v>0</v>
      </c>
      <c r="Y51" t="inlineStr">
        <is>
          <t>04h9pn542</t>
        </is>
      </c>
    </row>
    <row r="52">
      <c r="A52" t="n">
        <v>570</v>
      </c>
      <c r="B52" t="inlineStr">
        <is>
          <t>57</t>
        </is>
      </c>
      <c r="C52" t="inlineStr">
        <is>
          <t>Washington University in St Louis</t>
        </is>
      </c>
      <c r="D52" t="inlineStr">
        <is>
          <t>70.6</t>
        </is>
      </c>
      <c r="E52" t="n">
        <v>570</v>
      </c>
      <c r="F52" t="n">
        <v>60.3</v>
      </c>
      <c r="G52" t="n">
        <v>54</v>
      </c>
      <c r="H52" t="n">
        <v>56.8</v>
      </c>
      <c r="I52" t="n">
        <v>101</v>
      </c>
      <c r="J52" t="n">
        <v>98.2</v>
      </c>
      <c r="K52" t="n">
        <v>44</v>
      </c>
      <c r="L52" t="n">
        <v>47.5</v>
      </c>
      <c r="M52" t="n">
        <v>473</v>
      </c>
      <c r="N52" t="n">
        <v>64</v>
      </c>
      <c r="O52" t="n">
        <v>424</v>
      </c>
      <c r="P52" t="inlineStr">
        <is>
          <t>United States</t>
        </is>
      </c>
      <c r="Q52" t="inlineStr">
        <is>
          <t>14,420</t>
        </is>
      </c>
      <c r="R52" t="n">
        <v>7.8</v>
      </c>
      <c r="S52" t="inlineStr">
        <is>
          <t>24%</t>
        </is>
      </c>
      <c r="T52" t="inlineStr">
        <is>
          <t>53 : 47</t>
        </is>
      </c>
      <c r="U52" t="inlineStr">
        <is>
          <t>Washington University in St Louis</t>
        </is>
      </c>
      <c r="V52" t="inlineStr">
        <is>
          <t>General Engineering,Languages, Literature &amp; Linguistics,Computer Science,Geology, Environmental, Earth &amp; Marine Sciences,Law,Psychology,Biological Sciences,Chemistry,Education,Architecture,Communication &amp; Media Studies,History, Philosophy &amp; Theology,Medicine &amp; Dentistry,Economics &amp; Econometrics,Sociology,Chemical Engineering,Business &amp; Management,Mathematics &amp; Statistics,Electrical &amp; Electronic Engineering,Accounting &amp; Finance,Archaeology,Other Health,Mechanical &amp; Aerospace Engineering,Art, Performing Arts &amp; Design,Politics &amp; International Studies (incl Development Studies),Physics &amp; Astronomy</t>
        </is>
      </c>
      <c r="W52" t="b">
        <v>0</v>
      </c>
      <c r="X52" t="b">
        <v>0</v>
      </c>
      <c r="Y52" t="inlineStr">
        <is>
          <t>01yc7t268</t>
        </is>
      </c>
    </row>
    <row r="53">
      <c r="A53" t="n">
        <v>590</v>
      </c>
      <c r="B53" t="inlineStr">
        <is>
          <t>59</t>
        </is>
      </c>
      <c r="C53" t="inlineStr">
        <is>
          <t>Wageningen University &amp; Research</t>
        </is>
      </c>
      <c r="D53" t="inlineStr">
        <is>
          <t>70.3</t>
        </is>
      </c>
      <c r="E53" t="n">
        <v>590</v>
      </c>
      <c r="F53" t="n">
        <v>50.4</v>
      </c>
      <c r="G53" t="n">
        <v>109</v>
      </c>
      <c r="H53" t="n">
        <v>60.2</v>
      </c>
      <c r="I53" t="n">
        <v>79</v>
      </c>
      <c r="J53" t="n">
        <v>93.2</v>
      </c>
      <c r="K53" t="n">
        <v>109</v>
      </c>
      <c r="L53" t="n">
        <v>100</v>
      </c>
      <c r="M53" t="n">
        <v>10</v>
      </c>
      <c r="N53" t="n">
        <v>88.8</v>
      </c>
      <c r="O53" t="n">
        <v>124</v>
      </c>
      <c r="P53" t="inlineStr">
        <is>
          <t>Netherlands</t>
        </is>
      </c>
      <c r="Q53" t="inlineStr">
        <is>
          <t>15,404</t>
        </is>
      </c>
      <c r="R53" t="n">
        <v>18.6</v>
      </c>
      <c r="S53" t="inlineStr">
        <is>
          <t>27%</t>
        </is>
      </c>
      <c r="T53" t="inlineStr">
        <is>
          <t>55 : 45</t>
        </is>
      </c>
      <c r="U53" t="inlineStr">
        <is>
          <t>Wageningen University &amp; Research</t>
        </is>
      </c>
      <c r="V53" t="inlineStr">
        <is>
          <t>Chemical Engineering,Economics &amp; Econometrics,Geology, Environmental, Earth &amp; Marine Sciences,Business &amp; Management,Other Health,Sociology,Communication &amp; Media Studies,Biological Sciences,Politics &amp; International Studies (incl Development Studies),Veterinary Science,Agriculture &amp; Forestry,Chemistry</t>
        </is>
      </c>
      <c r="W53" t="b">
        <v>0</v>
      </c>
      <c r="X53" t="b">
        <v>0</v>
      </c>
      <c r="Y53" t="inlineStr">
        <is>
          <t>04qw24q55</t>
        </is>
      </c>
    </row>
    <row r="54">
      <c r="A54" t="n">
        <v>600</v>
      </c>
      <c r="B54" t="inlineStr">
        <is>
          <t>60</t>
        </is>
      </c>
      <c r="C54" t="inlineStr">
        <is>
          <t>University of Amsterdam</t>
        </is>
      </c>
      <c r="D54" t="inlineStr">
        <is>
          <t>69.6</t>
        </is>
      </c>
      <c r="E54" t="n">
        <v>600</v>
      </c>
      <c r="F54" t="n">
        <v>48</v>
      </c>
      <c r="G54" t="n">
        <v>126</v>
      </c>
      <c r="H54" t="n">
        <v>64.09999999999999</v>
      </c>
      <c r="I54" t="n">
        <v>68</v>
      </c>
      <c r="J54" t="n">
        <v>93.3</v>
      </c>
      <c r="K54" t="n">
        <v>106</v>
      </c>
      <c r="L54" t="n">
        <v>44.4</v>
      </c>
      <c r="M54" t="n">
        <v>589</v>
      </c>
      <c r="N54" t="n">
        <v>91.90000000000001</v>
      </c>
      <c r="O54" t="n">
        <v>95</v>
      </c>
      <c r="P54" t="inlineStr">
        <is>
          <t>Netherlands</t>
        </is>
      </c>
      <c r="Q54" t="inlineStr">
        <is>
          <t>29,157</t>
        </is>
      </c>
      <c r="R54" t="n">
        <v>14.5</v>
      </c>
      <c r="S54" t="inlineStr">
        <is>
          <t>32%</t>
        </is>
      </c>
      <c r="T54" t="inlineStr">
        <is>
          <t>59 : 41</t>
        </is>
      </c>
      <c r="U54" t="inlineStr">
        <is>
          <t>University of Amsterdam uva</t>
        </is>
      </c>
      <c r="V54" t="inlineStr">
        <is>
          <t>Economics &amp; Econometrics,Communication &amp; Media Studies,History, Philosophy &amp; Theology,Biological Sciences,Medicine &amp; Dentistry,Computer Science,Physics &amp; Astronomy,Art, Performing Arts &amp; Design,Mathematics &amp; Statistics,Sociology,Business &amp; Management,Education,Archaeology,Geology, Environmental, Earth &amp; Marine Sciences,Other Health,Psychology,Languages, Literature &amp; Linguistics,Chemistry,Accounting &amp; Finance,Law,Politics &amp; International Studies (incl Development Studies),Geography</t>
        </is>
      </c>
      <c r="W54" t="b">
        <v>0</v>
      </c>
      <c r="X54" t="b">
        <v>0</v>
      </c>
      <c r="Y54" t="inlineStr">
        <is>
          <t>04dkp9463</t>
        </is>
      </c>
    </row>
    <row r="55">
      <c r="A55" t="n">
        <v>610</v>
      </c>
      <c r="B55" t="inlineStr">
        <is>
          <t>61</t>
        </is>
      </c>
      <c r="C55" t="inlineStr">
        <is>
          <t>Brown University</t>
        </is>
      </c>
      <c r="D55" t="inlineStr">
        <is>
          <t>69.3</t>
        </is>
      </c>
      <c r="E55" t="n">
        <v>610</v>
      </c>
      <c r="F55" t="n">
        <v>64.5</v>
      </c>
      <c r="G55" t="n">
        <v>48</v>
      </c>
      <c r="H55" t="n">
        <v>58</v>
      </c>
      <c r="I55" t="n">
        <v>94</v>
      </c>
      <c r="J55" t="n">
        <v>89.5</v>
      </c>
      <c r="K55" t="n">
        <v>157</v>
      </c>
      <c r="L55" t="n">
        <v>39</v>
      </c>
      <c r="M55" t="n">
        <v>1105</v>
      </c>
      <c r="N55" t="n">
        <v>63.3</v>
      </c>
      <c r="O55" t="n">
        <v>435</v>
      </c>
      <c r="P55" t="inlineStr">
        <is>
          <t>United States</t>
        </is>
      </c>
      <c r="Q55" t="inlineStr">
        <is>
          <t>10,037</t>
        </is>
      </c>
      <c r="R55" t="n">
        <v>10.1</v>
      </c>
      <c r="S55" t="inlineStr">
        <is>
          <t>21%</t>
        </is>
      </c>
      <c r="T55" t="inlineStr"/>
      <c r="U55" t="inlineStr">
        <is>
          <t>Brown University</t>
        </is>
      </c>
      <c r="V55" t="inlineStr">
        <is>
          <t>Chemistry,Archaeology,Mechanical &amp; Aerospace Engineering,Languages, Literature &amp; Linguistics,Mathematics &amp; Statistics,Communication &amp; Media Studies,Psychology,Computer Science,Other Health,History, Philosophy &amp; Theology,Sociology,Electrical &amp; Electronic Engineering,Business &amp; Management,General Engineering,Geology, Environmental, Earth &amp; Marine Sciences,Medicine &amp; Dentistry,Art, Performing Arts &amp; Design,Biological Sciences,Physics &amp; Astronomy,Architecture,Chemical Engineering,Economics &amp; Econometrics,Politics &amp; International Studies (incl Development Studies),Education</t>
        </is>
      </c>
      <c r="W55" t="b">
        <v>0</v>
      </c>
      <c r="X55" t="b">
        <v>0</v>
      </c>
      <c r="Y55" t="inlineStr">
        <is>
          <t>05gq02987</t>
        </is>
      </c>
    </row>
    <row r="56">
      <c r="A56" t="n">
        <v>620</v>
      </c>
      <c r="B56" t="inlineStr">
        <is>
          <t>62</t>
        </is>
      </c>
      <c r="C56" t="inlineStr">
        <is>
          <t>Australian National University</t>
        </is>
      </c>
      <c r="D56" t="inlineStr">
        <is>
          <t>69.0</t>
        </is>
      </c>
      <c r="E56" t="n">
        <v>620</v>
      </c>
      <c r="F56" t="n">
        <v>51.3</v>
      </c>
      <c r="G56" t="n">
        <v>102</v>
      </c>
      <c r="H56" t="n">
        <v>69.2</v>
      </c>
      <c r="I56" t="n">
        <v>54</v>
      </c>
      <c r="J56" t="n">
        <v>81.8</v>
      </c>
      <c r="K56" t="n">
        <v>283</v>
      </c>
      <c r="L56" t="n">
        <v>45.6</v>
      </c>
      <c r="M56" t="n">
        <v>536</v>
      </c>
      <c r="N56" t="n">
        <v>96</v>
      </c>
      <c r="O56" t="n">
        <v>30</v>
      </c>
      <c r="P56" t="inlineStr">
        <is>
          <t>Australia</t>
        </is>
      </c>
      <c r="Q56" t="inlineStr">
        <is>
          <t>16,758</t>
        </is>
      </c>
      <c r="R56" t="n">
        <v>14.6</v>
      </c>
      <c r="S56" t="inlineStr">
        <is>
          <t>51%</t>
        </is>
      </c>
      <c r="T56" t="inlineStr">
        <is>
          <t>52 : 48</t>
        </is>
      </c>
      <c r="U56" t="inlineStr">
        <is>
          <t>Australian National University anu</t>
        </is>
      </c>
      <c r="V56" t="inlineStr">
        <is>
          <t>Geography,Other Health,Chemistry,Art, Performing Arts &amp; Design,Mechanical &amp; Aerospace Engineering,History, Philosophy &amp; Theology,Law,Archaeology,Chemical Engineering,Politics &amp; International Studies (incl Development Studies),Computer Science,Agriculture &amp; Forestry,Medicine &amp; Dentistry,Geology, Environmental, Earth &amp; Marine Sciences,Sociology,Communication &amp; Media Studies,Business &amp; Management,Civil Engineering,Psychology,Accounting &amp; Finance,Electrical &amp; Electronic Engineering,Physics &amp; Astronomy,Economics &amp; Econometrics,Mathematics &amp; Statistics,Languages, Literature &amp; Linguistics,General Engineering,Biological Sciences</t>
        </is>
      </c>
      <c r="W56" t="b">
        <v>0</v>
      </c>
      <c r="X56" t="b">
        <v>0</v>
      </c>
      <c r="Y56" t="inlineStr">
        <is>
          <t>019wvm592</t>
        </is>
      </c>
    </row>
    <row r="57">
      <c r="A57" t="n">
        <v>630</v>
      </c>
      <c r="B57" t="inlineStr">
        <is>
          <t>63</t>
        </is>
      </c>
      <c r="C57" t="inlineStr">
        <is>
          <t>University of California, Davis</t>
        </is>
      </c>
      <c r="D57" t="inlineStr">
        <is>
          <t>68.5</t>
        </is>
      </c>
      <c r="E57" t="n">
        <v>630</v>
      </c>
      <c r="F57" t="n">
        <v>59.7</v>
      </c>
      <c r="G57" t="n">
        <v>58</v>
      </c>
      <c r="H57" t="n">
        <v>66.3</v>
      </c>
      <c r="I57" t="n">
        <v>59</v>
      </c>
      <c r="J57" t="n">
        <v>80.90000000000001</v>
      </c>
      <c r="K57" t="n">
        <v>299</v>
      </c>
      <c r="L57" t="n">
        <v>52.4</v>
      </c>
      <c r="M57" t="n">
        <v>363</v>
      </c>
      <c r="N57" t="n">
        <v>68.7</v>
      </c>
      <c r="O57" t="n">
        <v>360</v>
      </c>
      <c r="P57" t="inlineStr">
        <is>
          <t>United States</t>
        </is>
      </c>
      <c r="Q57" t="inlineStr">
        <is>
          <t>37,639</t>
        </is>
      </c>
      <c r="R57" t="n">
        <v>13.1</v>
      </c>
      <c r="S57" t="inlineStr">
        <is>
          <t>18%</t>
        </is>
      </c>
      <c r="T57" t="inlineStr">
        <is>
          <t>60 : 40</t>
        </is>
      </c>
      <c r="U57" t="inlineStr">
        <is>
          <t>University of California, Davis</t>
        </is>
      </c>
      <c r="V57" t="inlineStr">
        <is>
          <t>Agriculture &amp; Forestry,Electrical &amp; Electronic Engineering,Politics &amp; International Studies (incl Development Studies),Mechanical &amp; Aerospace Engineering,Mathematics &amp; Statistics,Chemical Engineering,Art, Performing Arts &amp; Design,Medicine &amp; Dentistry,Business &amp; Management,History, Philosophy &amp; Theology,Psychology,General Engineering,Law,Civil Engineering,Geography,Physics &amp; Astronomy,Chemistry,Sociology,Veterinary Science,Economics &amp; Econometrics,Other Health,Biological Sciences,Computer Science,Accounting &amp; Finance,Education,Geology, Environmental, Earth &amp; Marine Sciences,Communication &amp; Media Studies,Languages, Literature &amp; Linguistics</t>
        </is>
      </c>
      <c r="W57" t="b">
        <v>0</v>
      </c>
      <c r="X57" t="b">
        <v>0</v>
      </c>
      <c r="Y57" t="inlineStr">
        <is>
          <t>05rrcem69</t>
        </is>
      </c>
    </row>
    <row r="58">
      <c r="A58" t="n">
        <v>640</v>
      </c>
      <c r="B58" t="inlineStr">
        <is>
          <t>64</t>
        </is>
      </c>
      <c r="C58" t="inlineStr">
        <is>
          <t>University of California, Santa Barbara</t>
        </is>
      </c>
      <c r="D58" t="inlineStr">
        <is>
          <t>68.4</t>
        </is>
      </c>
      <c r="E58" t="n">
        <v>640</v>
      </c>
      <c r="F58" t="n">
        <v>44.6</v>
      </c>
      <c r="G58" t="n">
        <v>164</v>
      </c>
      <c r="H58" t="n">
        <v>61.5</v>
      </c>
      <c r="I58" t="n">
        <v>74</v>
      </c>
      <c r="J58" t="n">
        <v>96.2</v>
      </c>
      <c r="K58" t="n">
        <v>75</v>
      </c>
      <c r="L58" t="n">
        <v>80.09999999999999</v>
      </c>
      <c r="M58" t="n">
        <v>111</v>
      </c>
      <c r="N58" t="n">
        <v>76</v>
      </c>
      <c r="O58" t="n">
        <v>264</v>
      </c>
      <c r="P58" t="inlineStr">
        <is>
          <t>United States</t>
        </is>
      </c>
      <c r="Q58" t="inlineStr">
        <is>
          <t>25,860</t>
        </is>
      </c>
      <c r="R58" t="n">
        <v>28.5</v>
      </c>
      <c r="S58" t="inlineStr">
        <is>
          <t>20%</t>
        </is>
      </c>
      <c r="T58" t="inlineStr">
        <is>
          <t>54 : 46</t>
        </is>
      </c>
      <c r="U58" t="inlineStr">
        <is>
          <t>University of California, Santa Barbara</t>
        </is>
      </c>
      <c r="V58" t="inlineStr">
        <is>
          <t>Archaeology,Mechanical &amp; Aerospace Engineering,Art, Performing Arts &amp; Design,Veterinary Science,Geography,Chemical Engineering,Communication &amp; Media Studies,Accounting &amp; Finance,Geology, Environmental, Earth &amp; Marine Sciences,Architecture,Biological Sciences,Politics &amp; International Studies (incl Development Studies),History, Philosophy &amp; Theology,Education,Physics &amp; Astronomy,Languages, Literature &amp; Linguistics,Mathematics &amp; Statistics,Computer Science,Chemistry,Agriculture &amp; Forestry,Economics &amp; Econometrics,Electrical &amp; Electronic Engineering,Psychology,Sociology</t>
        </is>
      </c>
      <c r="W58" t="b">
        <v>0</v>
      </c>
      <c r="X58" t="b">
        <v>0</v>
      </c>
      <c r="Y58" t="inlineStr">
        <is>
          <t>02t274463</t>
        </is>
      </c>
    </row>
    <row r="59">
      <c r="A59" t="n">
        <v>650</v>
      </c>
      <c r="B59" t="inlineStr">
        <is>
          <t>65</t>
        </is>
      </c>
      <c r="C59" t="inlineStr">
        <is>
          <t>University of Southern California</t>
        </is>
      </c>
      <c r="D59" t="inlineStr">
        <is>
          <t>68.3</t>
        </is>
      </c>
      <c r="E59" t="n">
        <v>650</v>
      </c>
      <c r="F59" t="n">
        <v>58.9</v>
      </c>
      <c r="G59" t="n">
        <v>65</v>
      </c>
      <c r="H59" t="n">
        <v>58.6</v>
      </c>
      <c r="I59" t="n">
        <v>88</v>
      </c>
      <c r="J59" t="n">
        <v>90.40000000000001</v>
      </c>
      <c r="K59" t="n">
        <v>141</v>
      </c>
      <c r="L59" t="n">
        <v>43.8</v>
      </c>
      <c r="M59" t="n">
        <v>627</v>
      </c>
      <c r="N59" t="n">
        <v>63.7</v>
      </c>
      <c r="O59" t="n">
        <v>432</v>
      </c>
      <c r="P59" t="inlineStr">
        <is>
          <t>United States</t>
        </is>
      </c>
      <c r="Q59" t="inlineStr">
        <is>
          <t>40,549</t>
        </is>
      </c>
      <c r="R59" t="n">
        <v>12.6</v>
      </c>
      <c r="S59" t="inlineStr">
        <is>
          <t>22%</t>
        </is>
      </c>
      <c r="T59" t="inlineStr">
        <is>
          <t>49 : 51</t>
        </is>
      </c>
      <c r="U59" t="inlineStr">
        <is>
          <t>University of Southern California</t>
        </is>
      </c>
      <c r="V59" t="inlineStr">
        <is>
          <t>Accounting &amp; Finance,General Engineering,Biological Sciences,Computer Science,Law,Geography,Other Health,Physics &amp; Astronomy,History, Philosophy &amp; Theology,Education,Geology, Environmental, Earth &amp; Marine Sciences,Architecture,Mechanical &amp; Aerospace Engineering,Mathematics &amp; Statistics,Economics &amp; Econometrics,Agriculture &amp; Forestry,Business &amp; Management,Sport Science,Politics &amp; International Studies (incl Development Studies),Archaeology,Medicine &amp; Dentistry,Chemical Engineering,Chemistry,Languages, Literature &amp; Linguistics,Electrical &amp; Electronic Engineering,Art, Performing Arts &amp; Design,Civil Engineering,Communication &amp; Media Studies,Sociology,Psychology</t>
        </is>
      </c>
      <c r="W59" t="b">
        <v>0</v>
      </c>
      <c r="X59" t="b">
        <v>0</v>
      </c>
      <c r="Y59" t="inlineStr">
        <is>
          <t>03taz7m60</t>
        </is>
      </c>
    </row>
    <row r="60">
      <c r="A60" t="n">
        <v>660</v>
      </c>
      <c r="B60" t="inlineStr">
        <is>
          <t>66</t>
        </is>
      </c>
      <c r="C60" t="inlineStr">
        <is>
          <t>Utrecht University</t>
        </is>
      </c>
      <c r="D60" t="inlineStr">
        <is>
          <t>68.2</t>
        </is>
      </c>
      <c r="E60" t="n">
        <v>660</v>
      </c>
      <c r="F60" t="n">
        <v>44.3</v>
      </c>
      <c r="G60" t="n">
        <v>169</v>
      </c>
      <c r="H60" t="n">
        <v>66</v>
      </c>
      <c r="I60" t="n">
        <v>61</v>
      </c>
      <c r="J60" t="n">
        <v>91.2</v>
      </c>
      <c r="K60" t="n">
        <v>130</v>
      </c>
      <c r="L60" t="n">
        <v>72.7</v>
      </c>
      <c r="M60" t="n">
        <v>174</v>
      </c>
      <c r="N60" t="n">
        <v>78.8</v>
      </c>
      <c r="O60" t="n">
        <v>233</v>
      </c>
      <c r="P60" t="inlineStr">
        <is>
          <t>Netherlands</t>
        </is>
      </c>
      <c r="Q60" t="inlineStr">
        <is>
          <t>32,532</t>
        </is>
      </c>
      <c r="R60" t="n">
        <v>17.1</v>
      </c>
      <c r="S60" t="inlineStr">
        <is>
          <t>13%</t>
        </is>
      </c>
      <c r="T60" t="inlineStr">
        <is>
          <t>62 : 38</t>
        </is>
      </c>
      <c r="U60" t="inlineStr">
        <is>
          <t>Utrecht University utrecht  utrecht university</t>
        </is>
      </c>
      <c r="V60" t="inlineStr">
        <is>
          <t>Chemistry,Geography,Law,Computer Science,Geology, Environmental, Earth &amp; Marine Sciences,Education,Languages, Literature &amp; Linguistics,Mathematics &amp; Statistics,History, Philosophy &amp; Theology,Economics &amp; Econometrics,Psychology,Politics &amp; International Studies (incl Development Studies),Biological Sciences,Accounting &amp; Finance,Business &amp; Management,Sociology,Communication &amp; Media Studies,Medicine &amp; Dentistry,Other Health,Physics &amp; Astronomy,Veterinary Science,Art, Performing Arts &amp; Design</t>
        </is>
      </c>
      <c r="W60" t="b">
        <v>0</v>
      </c>
      <c r="X60" t="b">
        <v>0</v>
      </c>
      <c r="Y60" t="inlineStr">
        <is>
          <t>04pp8hn57</t>
        </is>
      </c>
    </row>
    <row r="61">
      <c r="A61" t="n">
        <v>670</v>
      </c>
      <c r="B61" t="inlineStr">
        <is>
          <t>67</t>
        </is>
      </c>
      <c r="C61" t="inlineStr">
        <is>
          <t>Zhejiang University</t>
        </is>
      </c>
      <c r="D61" t="inlineStr">
        <is>
          <t>68.1</t>
        </is>
      </c>
      <c r="E61" t="n">
        <v>670</v>
      </c>
      <c r="F61" t="n">
        <v>67.3</v>
      </c>
      <c r="G61" t="n">
        <v>37</v>
      </c>
      <c r="H61" t="n">
        <v>74.8</v>
      </c>
      <c r="I61" t="n">
        <v>43</v>
      </c>
      <c r="J61" t="n">
        <v>62.8</v>
      </c>
      <c r="K61" t="n">
        <v>612</v>
      </c>
      <c r="L61" t="n">
        <v>100</v>
      </c>
      <c r="M61" t="n">
        <v>13</v>
      </c>
      <c r="N61" t="n">
        <v>55.1</v>
      </c>
      <c r="O61" t="n">
        <v>573</v>
      </c>
      <c r="P61" t="inlineStr">
        <is>
          <t>China</t>
        </is>
      </c>
      <c r="Q61" t="inlineStr">
        <is>
          <t>46,124</t>
        </is>
      </c>
      <c r="R61" t="n">
        <v>12</v>
      </c>
      <c r="S61" t="inlineStr">
        <is>
          <t>16%</t>
        </is>
      </c>
      <c r="T61" t="inlineStr"/>
      <c r="U61" t="inlineStr">
        <is>
          <t>Zhejiang University ZJU Zhejiang University China research</t>
        </is>
      </c>
      <c r="V61" t="inlineStr">
        <is>
          <t>Architecture,Other Health,Biological Sciences,Languages, Literature &amp; Linguistics,Electrical &amp; Electronic Engineering,Veterinary Science,Politics &amp; International Studies (incl Development Studies),Mechanical &amp; Aerospace Engineering,History, Philosophy &amp; Theology,General Engineering,Sport Science,Geography,Art, Performing Arts &amp; Design,Communication &amp; Media Studies,Computer Science,Medicine &amp; Dentistry,Physics &amp; Astronomy,Law,Economics &amp; Econometrics,Agriculture &amp; Forestry,Psychology,Business &amp; Management,Chemical Engineering,Mathematics &amp; Statistics,Archaeology,Accounting &amp; Finance,Education,Chemistry,Sociology,Civil Engineering,Geology, Environmental, Earth &amp; Marine Sciences</t>
        </is>
      </c>
      <c r="W61" t="b">
        <v>0</v>
      </c>
      <c r="X61" t="b">
        <v>0</v>
      </c>
      <c r="Y61" t="inlineStr">
        <is>
          <t>00a2xv884</t>
        </is>
      </c>
    </row>
    <row r="62">
      <c r="A62" t="n">
        <v>680</v>
      </c>
      <c r="B62" t="inlineStr">
        <is>
          <t>68</t>
        </is>
      </c>
      <c r="C62" t="inlineStr">
        <is>
          <t>Kyoto University</t>
        </is>
      </c>
      <c r="D62" t="inlineStr">
        <is>
          <t>68.0</t>
        </is>
      </c>
      <c r="E62" t="n">
        <v>680</v>
      </c>
      <c r="F62" t="n">
        <v>77.5</v>
      </c>
      <c r="G62" t="n">
        <v>24</v>
      </c>
      <c r="H62" t="n">
        <v>79.09999999999999</v>
      </c>
      <c r="I62" t="n">
        <v>31</v>
      </c>
      <c r="J62" t="n">
        <v>52.3</v>
      </c>
      <c r="K62" t="n">
        <v>809</v>
      </c>
      <c r="L62" t="n">
        <v>88.59999999999999</v>
      </c>
      <c r="M62" t="n">
        <v>79</v>
      </c>
      <c r="N62" t="n">
        <v>40.5</v>
      </c>
      <c r="O62" t="n">
        <v>945</v>
      </c>
      <c r="P62" t="inlineStr">
        <is>
          <t>Japan</t>
        </is>
      </c>
      <c r="Q62" t="inlineStr">
        <is>
          <t>22,269</t>
        </is>
      </c>
      <c r="R62" t="n">
        <v>9.199999999999999</v>
      </c>
      <c r="S62" t="inlineStr">
        <is>
          <t>12%</t>
        </is>
      </c>
      <c r="T62" t="inlineStr">
        <is>
          <t>25 : 75</t>
        </is>
      </c>
      <c r="U62" t="inlineStr">
        <is>
          <t>Kyoto University</t>
        </is>
      </c>
      <c r="V62" t="inlineStr">
        <is>
          <t>Biological Sciences,Art, Performing Arts &amp; Design,Electrical &amp; Electronic Engineering,Communication &amp; Media Studies,Medicine &amp; Dentistry,Archaeology,Chemistry,Agriculture &amp; Forestry,Education,Other Health,Civil Engineering,Sociology,Accounting &amp; Finance,Mathematics &amp; Statistics,Geology, Environmental, Earth &amp; Marine Sciences,Economics &amp; Econometrics,History, Philosophy &amp; Theology,Psychology,Law,Chemical Engineering,Languages, Literature &amp; Linguistics,Mechanical &amp; Aerospace Engineering,Computer Science,Geography,Architecture,Sport Science,General Engineering,Business &amp; Management,Politics &amp; International Studies (incl Development Studies),Physics &amp; Astronomy</t>
        </is>
      </c>
      <c r="W62" t="b">
        <v>0</v>
      </c>
      <c r="X62" t="b">
        <v>0</v>
      </c>
      <c r="Y62" t="inlineStr">
        <is>
          <t>02kpeqv85</t>
        </is>
      </c>
    </row>
    <row r="63">
      <c r="A63" t="n">
        <v>690</v>
      </c>
      <c r="B63" t="inlineStr">
        <is>
          <t>69</t>
        </is>
      </c>
      <c r="C63" t="inlineStr">
        <is>
          <t>University of North Carolina at Chapel Hill</t>
        </is>
      </c>
      <c r="D63" t="inlineStr">
        <is>
          <t>67.8</t>
        </is>
      </c>
      <c r="E63" t="n">
        <v>690</v>
      </c>
      <c r="F63" t="n">
        <v>58.9</v>
      </c>
      <c r="G63" t="n">
        <v>64</v>
      </c>
      <c r="H63" t="n">
        <v>59.7</v>
      </c>
      <c r="I63" t="n">
        <v>82</v>
      </c>
      <c r="J63" t="n">
        <v>93.3</v>
      </c>
      <c r="K63" t="n">
        <v>108</v>
      </c>
      <c r="L63" t="n">
        <v>46</v>
      </c>
      <c r="M63" t="n">
        <v>525</v>
      </c>
      <c r="N63" t="n">
        <v>41.7</v>
      </c>
      <c r="O63" t="n">
        <v>913</v>
      </c>
      <c r="P63" t="inlineStr">
        <is>
          <t>United States</t>
        </is>
      </c>
      <c r="Q63" t="inlineStr">
        <is>
          <t>31,080</t>
        </is>
      </c>
      <c r="R63" t="n">
        <v>7.9</v>
      </c>
      <c r="S63" t="inlineStr">
        <is>
          <t>8%</t>
        </is>
      </c>
      <c r="T63" t="inlineStr">
        <is>
          <t>59 : 41</t>
        </is>
      </c>
      <c r="U63" t="inlineStr">
        <is>
          <t>University of North Carolina at Chapel Hill</t>
        </is>
      </c>
      <c r="V63" t="inlineStr">
        <is>
          <t>Law,Chemistry,Communication &amp; Media Studies,Archaeology,Education,Accounting &amp; Finance,Biological Sciences,Psychology,Geology, Environmental, Earth &amp; Marine Sciences,Mathematics &amp; Statistics,Other Health,Art, Performing Arts &amp; Design,Sociology,Languages, Literature &amp; Linguistics,General Engineering,Medicine &amp; Dentistry,Politics &amp; International Studies (incl Development Studies),Business &amp; Management,Architecture,Geography,Sport Science,Agriculture &amp; Forestry,Economics &amp; Econometrics,History, Philosophy &amp; Theology,Computer Science,Physics &amp; Astronomy</t>
        </is>
      </c>
      <c r="W63" t="b">
        <v>0</v>
      </c>
      <c r="X63" t="b">
        <v>0</v>
      </c>
      <c r="Y63" t="inlineStr">
        <is>
          <t>0130frc33</t>
        </is>
      </c>
    </row>
    <row r="64">
      <c r="A64" t="n">
        <v>700</v>
      </c>
      <c r="B64" t="inlineStr">
        <is>
          <t>70</t>
        </is>
      </c>
      <c r="C64" t="inlineStr">
        <is>
          <t>Delft University of Technology</t>
        </is>
      </c>
      <c r="D64" t="inlineStr">
        <is>
          <t>67.7</t>
        </is>
      </c>
      <c r="E64" t="n">
        <v>700</v>
      </c>
      <c r="F64" t="n">
        <v>58.8</v>
      </c>
      <c r="G64" t="n">
        <v>66</v>
      </c>
      <c r="H64" t="n">
        <v>76.40000000000001</v>
      </c>
      <c r="I64" t="n">
        <v>36</v>
      </c>
      <c r="J64" t="n">
        <v>59.1</v>
      </c>
      <c r="K64" t="n">
        <v>683</v>
      </c>
      <c r="L64" t="n">
        <v>93.40000000000001</v>
      </c>
      <c r="M64" t="n">
        <v>49</v>
      </c>
      <c r="N64" t="n">
        <v>94.2</v>
      </c>
      <c r="O64" t="n">
        <v>58</v>
      </c>
      <c r="P64" t="inlineStr">
        <is>
          <t>Netherlands</t>
        </is>
      </c>
      <c r="Q64" t="inlineStr">
        <is>
          <t>20,299</t>
        </is>
      </c>
      <c r="R64" t="n">
        <v>16.1</v>
      </c>
      <c r="S64" t="inlineStr">
        <is>
          <t>31%</t>
        </is>
      </c>
      <c r="T64" t="inlineStr">
        <is>
          <t>31 : 69</t>
        </is>
      </c>
      <c r="U64" t="inlineStr">
        <is>
          <t>Delft University of Technology</t>
        </is>
      </c>
      <c r="V64" t="inlineStr">
        <is>
          <t>Computer Science,Agriculture &amp; Forestry,History, Philosophy &amp; Theology,Sport Science,Other Health,Geography,Chemical Engineering,Mathematics &amp; Statistics,Geology, Environmental, Earth &amp; Marine Sciences,Education,General Engineering,Communication &amp; Media Studies,Business &amp; Management,Civil Engineering,Politics &amp; International Studies (incl Development Studies),Economics &amp; Econometrics,Biological Sciences,Mechanical &amp; Aerospace Engineering,Architecture,Physics &amp; Astronomy,Electrical &amp; Electronic Engineering,Chemistry,Art, Performing Arts &amp; Design</t>
        </is>
      </c>
      <c r="W64" t="b">
        <v>0</v>
      </c>
      <c r="X64" t="b">
        <v>0</v>
      </c>
      <c r="Y64" t="inlineStr">
        <is>
          <t>02e2c7k09</t>
        </is>
      </c>
    </row>
    <row r="65">
      <c r="A65" t="n">
        <v>710</v>
      </c>
      <c r="B65">
        <f>71</f>
        <v/>
      </c>
      <c r="C65" t="inlineStr">
        <is>
          <t>Boston University</t>
        </is>
      </c>
      <c r="D65" t="inlineStr">
        <is>
          <t>67.5</t>
        </is>
      </c>
      <c r="E65" t="n">
        <v>710</v>
      </c>
      <c r="F65" t="n">
        <v>55.9</v>
      </c>
      <c r="G65" t="n">
        <v>78</v>
      </c>
      <c r="H65" t="n">
        <v>56.1</v>
      </c>
      <c r="I65" t="n">
        <v>103</v>
      </c>
      <c r="J65" t="n">
        <v>92.90000000000001</v>
      </c>
      <c r="K65" t="n">
        <v>110</v>
      </c>
      <c r="L65" t="n">
        <v>41.1</v>
      </c>
      <c r="M65" t="n">
        <v>830</v>
      </c>
      <c r="N65" t="n">
        <v>65.90000000000001</v>
      </c>
      <c r="O65" t="n">
        <v>391</v>
      </c>
      <c r="P65" t="inlineStr">
        <is>
          <t>United States</t>
        </is>
      </c>
      <c r="Q65" t="inlineStr">
        <is>
          <t>27,243</t>
        </is>
      </c>
      <c r="R65" t="n">
        <v>10.8</v>
      </c>
      <c r="S65" t="inlineStr">
        <is>
          <t>31%</t>
        </is>
      </c>
      <c r="T65" t="inlineStr">
        <is>
          <t>59 : 41</t>
        </is>
      </c>
      <c r="U65" t="inlineStr">
        <is>
          <t>Boston University</t>
        </is>
      </c>
      <c r="V65" t="inlineStr">
        <is>
          <t>Sociology,Medicine &amp; Dentistry,Languages, Literature &amp; Linguistics,General Engineering,Politics &amp; International Studies (incl Development Studies),Mechanical &amp; Aerospace Engineering,Communication &amp; Media Studies,Electrical &amp; Electronic Engineering,Architecture,Geography,Other Health,History, Philosophy &amp; Theology,Psychology,Biological Sciences,Art, Performing Arts &amp; Design,Computer Science,Physics &amp; Astronomy,Education,Mathematics &amp; Statistics,Law,Chemistry,Archaeology,Accounting &amp; Finance,Geology, Environmental, Earth &amp; Marine Sciences,Business &amp; Management,Economics &amp; Econometrics</t>
        </is>
      </c>
      <c r="W65" t="b">
        <v>0</v>
      </c>
      <c r="X65" t="b">
        <v>0</v>
      </c>
      <c r="Y65" t="inlineStr">
        <is>
          <t>05qwgg493</t>
        </is>
      </c>
    </row>
    <row r="66">
      <c r="A66" t="n">
        <v>720</v>
      </c>
      <c r="B66">
        <f>71</f>
        <v/>
      </c>
      <c r="C66" t="inlineStr">
        <is>
          <t>UNSW Sydney</t>
        </is>
      </c>
      <c r="D66" t="inlineStr">
        <is>
          <t>67.5</t>
        </is>
      </c>
      <c r="E66" t="n">
        <v>720</v>
      </c>
      <c r="F66" t="n">
        <v>51.1</v>
      </c>
      <c r="G66" t="n">
        <v>105</v>
      </c>
      <c r="H66" t="n">
        <v>59</v>
      </c>
      <c r="I66" t="n">
        <v>84</v>
      </c>
      <c r="J66" t="n">
        <v>85.90000000000001</v>
      </c>
      <c r="K66" t="n">
        <v>222</v>
      </c>
      <c r="L66" t="n">
        <v>63.5</v>
      </c>
      <c r="M66" t="n">
        <v>241</v>
      </c>
      <c r="N66" t="n">
        <v>95.09999999999999</v>
      </c>
      <c r="O66" t="n">
        <v>42</v>
      </c>
      <c r="P66" t="inlineStr">
        <is>
          <t>Australia</t>
        </is>
      </c>
      <c r="Q66" t="inlineStr">
        <is>
          <t>45,133</t>
        </is>
      </c>
      <c r="R66" t="n">
        <v>36.3</v>
      </c>
      <c r="S66" t="inlineStr">
        <is>
          <t>40%</t>
        </is>
      </c>
      <c r="T66" t="inlineStr">
        <is>
          <t>47 : 53</t>
        </is>
      </c>
      <c r="U66" t="inlineStr">
        <is>
          <t>UNSW Sydney unsw australia unsw</t>
        </is>
      </c>
      <c r="V66" t="inlineStr">
        <is>
          <t>Sport Science,Chemistry,Electrical &amp; Electronic Engineering,Psychology,Other Health,Biological Sciences,Politics &amp; International Studies (incl Development Studies),Architecture,Civil Engineering,Communication &amp; Media Studies,Art, Performing Arts &amp; Design,Chemical Engineering,Geography,History, Philosophy &amp; Theology,Computer Science,Business &amp; Management,Law,Languages, Literature &amp; Linguistics,General Engineering,Mechanical &amp; Aerospace Engineering,Medicine &amp; Dentistry,Mathematics &amp; Statistics,Accounting &amp; Finance,Geology, Environmental, Earth &amp; Marine Sciences,Physics &amp; Astronomy,Economics &amp; Econometrics,Education,Sociology</t>
        </is>
      </c>
      <c r="W66" t="b">
        <v>0</v>
      </c>
      <c r="X66" t="b">
        <v>0</v>
      </c>
      <c r="Y66" t="inlineStr">
        <is>
          <t>03r8z3t63</t>
        </is>
      </c>
    </row>
    <row r="67">
      <c r="A67" t="n">
        <v>730</v>
      </c>
      <c r="B67" t="inlineStr">
        <is>
          <t>73</t>
        </is>
      </c>
      <c r="C67" t="inlineStr">
        <is>
          <t>Charité - Universitätsmedizin Berlin</t>
        </is>
      </c>
      <c r="D67" t="inlineStr">
        <is>
          <t>67.2</t>
        </is>
      </c>
      <c r="E67" t="n">
        <v>730</v>
      </c>
      <c r="F67" t="n">
        <v>48.5</v>
      </c>
      <c r="G67" t="n">
        <v>120</v>
      </c>
      <c r="H67" t="n">
        <v>52.2</v>
      </c>
      <c r="I67" t="n">
        <v>124</v>
      </c>
      <c r="J67" t="n">
        <v>98.8</v>
      </c>
      <c r="K67" t="n">
        <v>30</v>
      </c>
      <c r="L67" t="n">
        <v>87.09999999999999</v>
      </c>
      <c r="M67" t="n">
        <v>85</v>
      </c>
      <c r="N67" t="n">
        <v>69.3</v>
      </c>
      <c r="O67" t="n">
        <v>351</v>
      </c>
      <c r="P67" t="inlineStr">
        <is>
          <t>Germany</t>
        </is>
      </c>
      <c r="Q67" t="inlineStr">
        <is>
          <t>8,429</t>
        </is>
      </c>
      <c r="R67" t="n">
        <v>18</v>
      </c>
      <c r="S67" t="inlineStr">
        <is>
          <t>21%</t>
        </is>
      </c>
      <c r="T67" t="inlineStr">
        <is>
          <t>64 : 36</t>
        </is>
      </c>
      <c r="U67" t="inlineStr">
        <is>
          <t>Charité - Universitätsmedizin Berlin</t>
        </is>
      </c>
      <c r="V67" t="inlineStr">
        <is>
          <t>Other Health,Medicine &amp; Dentistry</t>
        </is>
      </c>
      <c r="W67" t="b">
        <v>0</v>
      </c>
      <c r="X67" t="b">
        <v>0</v>
      </c>
      <c r="Y67" t="inlineStr">
        <is>
          <t>001w7jn25</t>
        </is>
      </c>
    </row>
    <row r="68">
      <c r="A68" t="n">
        <v>740</v>
      </c>
      <c r="B68" t="inlineStr">
        <is>
          <t>74</t>
        </is>
      </c>
      <c r="C68" t="inlineStr">
        <is>
          <t>University of Science and Technology of China</t>
        </is>
      </c>
      <c r="D68" t="inlineStr">
        <is>
          <t>67.1</t>
        </is>
      </c>
      <c r="E68" t="n">
        <v>740</v>
      </c>
      <c r="F68" t="n">
        <v>65</v>
      </c>
      <c r="G68" t="n">
        <v>47</v>
      </c>
      <c r="H68" t="n">
        <v>64.90000000000001</v>
      </c>
      <c r="I68" t="n">
        <v>63</v>
      </c>
      <c r="J68" t="n">
        <v>78.8</v>
      </c>
      <c r="K68" t="n">
        <v>347</v>
      </c>
      <c r="L68" t="n">
        <v>69.40000000000001</v>
      </c>
      <c r="M68" t="n">
        <v>199</v>
      </c>
      <c r="N68" t="n">
        <v>36.9</v>
      </c>
      <c r="O68" t="n">
        <v>1047</v>
      </c>
      <c r="P68" t="inlineStr">
        <is>
          <t>China</t>
        </is>
      </c>
      <c r="Q68" t="inlineStr">
        <is>
          <t>18,573</t>
        </is>
      </c>
      <c r="R68" t="n">
        <v>8.1</v>
      </c>
      <c r="S68" t="inlineStr">
        <is>
          <t>6%</t>
        </is>
      </c>
      <c r="T68" t="inlineStr"/>
      <c r="U68" t="inlineStr">
        <is>
          <t>University of Science and Technology of China USTC China University of Science and Technology</t>
        </is>
      </c>
      <c r="V68" t="inlineStr">
        <is>
          <t>Computer Science,Sport Science,Veterinary Science,Art, Performing Arts &amp; Design,Chemical Engineering,Psychology,Politics &amp; International Studies (incl Development Studies),Education,Languages, Literature &amp; Linguistics,Chemistry,Communication &amp; Media Studies,Other Health,General Engineering,Geology, Environmental, Earth &amp; Marine Sciences,Law,Medicine &amp; Dentistry,Civil Engineering,History, Philosophy &amp; Theology,Biological Sciences,Business &amp; Management,Geography,Electrical &amp; Electronic Engineering,Architecture,Physics &amp; Astronomy,Mechanical &amp; Aerospace Engineering,Mathematics &amp; Statistics,Economics &amp; Econometrics,Sociology,Agriculture &amp; Forestry,Accounting &amp; Finance,Archaeology</t>
        </is>
      </c>
      <c r="W68" t="b">
        <v>0</v>
      </c>
      <c r="X68" t="b">
        <v>0</v>
      </c>
      <c r="Y68" t="inlineStr">
        <is>
          <t>04c4dkn09</t>
        </is>
      </c>
    </row>
    <row r="69">
      <c r="A69" t="n">
        <v>750</v>
      </c>
      <c r="B69" t="inlineStr">
        <is>
          <t>75</t>
        </is>
      </c>
      <c r="C69" t="inlineStr">
        <is>
          <t>University of Groningen</t>
        </is>
      </c>
      <c r="D69" t="inlineStr">
        <is>
          <t>66.6</t>
        </is>
      </c>
      <c r="E69" t="n">
        <v>750</v>
      </c>
      <c r="F69" t="n">
        <v>45.4</v>
      </c>
      <c r="G69" t="n">
        <v>155</v>
      </c>
      <c r="H69" t="n">
        <v>57.6</v>
      </c>
      <c r="I69" t="n">
        <v>96</v>
      </c>
      <c r="J69" t="n">
        <v>90.40000000000001</v>
      </c>
      <c r="K69" t="n">
        <v>139</v>
      </c>
      <c r="L69" t="n">
        <v>75.8</v>
      </c>
      <c r="M69" t="n">
        <v>150</v>
      </c>
      <c r="N69" t="n">
        <v>89.8</v>
      </c>
      <c r="O69" t="n">
        <v>111</v>
      </c>
      <c r="P69" t="inlineStr">
        <is>
          <t>Netherlands</t>
        </is>
      </c>
      <c r="Q69" t="inlineStr">
        <is>
          <t>30,009</t>
        </is>
      </c>
      <c r="R69" t="n">
        <v>24.4</v>
      </c>
      <c r="S69" t="inlineStr">
        <is>
          <t>28%</t>
        </is>
      </c>
      <c r="T69" t="inlineStr">
        <is>
          <t>52 : 48</t>
        </is>
      </c>
      <c r="U69" t="inlineStr">
        <is>
          <t>University of Groningen</t>
        </is>
      </c>
      <c r="V69" t="inlineStr">
        <is>
          <t>General Engineering,Accounting &amp; Finance,Chemical Engineering,Psychology,Economics &amp; Econometrics,Geology, Environmental, Earth &amp; Marine Sciences,Sociology,Biological Sciences,Geography,Archaeology,Law,Business &amp; Management,Computer Science,Medicine &amp; Dentistry,Mathematics &amp; Statistics,Education,History, Philosophy &amp; Theology,Languages, Literature &amp; Linguistics,Other Health,Physics &amp; Astronomy,Communication &amp; Media Studies,Chemistry,Politics &amp; International Studies (incl Development Studies)</t>
        </is>
      </c>
      <c r="W69" t="b">
        <v>0</v>
      </c>
      <c r="X69" t="b">
        <v>0</v>
      </c>
      <c r="Y69" t="inlineStr">
        <is>
          <t>012p63287</t>
        </is>
      </c>
    </row>
    <row r="70">
      <c r="A70" t="n">
        <v>760</v>
      </c>
      <c r="B70" t="inlineStr">
        <is>
          <t>76</t>
        </is>
      </c>
      <c r="C70" t="inlineStr">
        <is>
          <t>University of Bristol</t>
        </is>
      </c>
      <c r="D70" t="inlineStr">
        <is>
          <t>66.5</t>
        </is>
      </c>
      <c r="E70" t="n">
        <v>760</v>
      </c>
      <c r="F70" t="n">
        <v>43.8</v>
      </c>
      <c r="G70" t="n">
        <v>173</v>
      </c>
      <c r="H70" t="n">
        <v>53.4</v>
      </c>
      <c r="I70" t="n">
        <v>118</v>
      </c>
      <c r="J70" t="n">
        <v>98.59999999999999</v>
      </c>
      <c r="K70" t="n">
        <v>34</v>
      </c>
      <c r="L70" t="n">
        <v>43.5</v>
      </c>
      <c r="M70" t="n">
        <v>642</v>
      </c>
      <c r="N70" t="n">
        <v>89.40000000000001</v>
      </c>
      <c r="O70" t="n">
        <v>117</v>
      </c>
      <c r="P70" t="inlineStr">
        <is>
          <t>United Kingdom</t>
        </is>
      </c>
      <c r="Q70" t="inlineStr">
        <is>
          <t>25,680</t>
        </is>
      </c>
      <c r="R70" t="n">
        <v>14.6</v>
      </c>
      <c r="S70" t="inlineStr">
        <is>
          <t>31%</t>
        </is>
      </c>
      <c r="T70" t="inlineStr">
        <is>
          <t>56 : 44</t>
        </is>
      </c>
      <c r="U70" t="inlineStr">
        <is>
          <t>University of Bristol</t>
        </is>
      </c>
      <c r="V70" t="inlineStr">
        <is>
          <t>Other Health,Geology, Environmental, Earth &amp; Marine Sciences,Mathematics &amp; Statistics,Archaeology,Economics &amp; Econometrics,Computer Science,Education,Psychology,Languages, Literature &amp; Linguistics,Law,Sociology,History, Philosophy &amp; Theology,Physics &amp; Astronomy,Medicine &amp; Dentistry,Civil Engineering,Chemistry,Art, Performing Arts &amp; Design,Electrical &amp; Electronic Engineering,Veterinary Science,Mechanical &amp; Aerospace Engineering,Accounting &amp; Finance,General Engineering,Politics &amp; International Studies (incl Development Studies),Business &amp; Management,Biological Sciences,Geography</t>
        </is>
      </c>
      <c r="W70" t="b">
        <v>0</v>
      </c>
      <c r="X70" t="b">
        <v>0</v>
      </c>
      <c r="Y70" t="inlineStr">
        <is>
          <t>0524sp257</t>
        </is>
      </c>
    </row>
    <row r="71">
      <c r="A71" t="n">
        <v>770</v>
      </c>
      <c r="B71" t="inlineStr">
        <is>
          <t>77</t>
        </is>
      </c>
      <c r="C71" t="inlineStr">
        <is>
          <t>Leiden University</t>
        </is>
      </c>
      <c r="D71" t="inlineStr">
        <is>
          <t>66.4</t>
        </is>
      </c>
      <c r="E71" t="n">
        <v>770</v>
      </c>
      <c r="F71" t="n">
        <v>43.2</v>
      </c>
      <c r="G71" t="n">
        <v>185</v>
      </c>
      <c r="H71" t="n">
        <v>64.40000000000001</v>
      </c>
      <c r="I71" t="n">
        <v>65</v>
      </c>
      <c r="J71" t="n">
        <v>86.59999999999999</v>
      </c>
      <c r="K71" t="n">
        <v>209</v>
      </c>
      <c r="L71" t="n">
        <v>68.40000000000001</v>
      </c>
      <c r="M71" t="n">
        <v>206</v>
      </c>
      <c r="N71" t="n">
        <v>85.40000000000001</v>
      </c>
      <c r="O71" t="n">
        <v>162</v>
      </c>
      <c r="P71" t="inlineStr">
        <is>
          <t>Netherlands</t>
        </is>
      </c>
      <c r="Q71" t="inlineStr">
        <is>
          <t>33,648</t>
        </is>
      </c>
      <c r="R71" t="n">
        <v>19.3</v>
      </c>
      <c r="S71" t="inlineStr">
        <is>
          <t>20%</t>
        </is>
      </c>
      <c r="T71" t="inlineStr">
        <is>
          <t>60 : 40</t>
        </is>
      </c>
      <c r="U71" t="inlineStr">
        <is>
          <t>Leiden University</t>
        </is>
      </c>
      <c r="V71" t="inlineStr">
        <is>
          <t>Architecture,Medicine &amp; Dentistry,Politics &amp; International Studies (incl Development Studies),History, Philosophy &amp; Theology,Geology, Environmental, Earth &amp; Marine Sciences,Languages, Literature &amp; Linguistics,Computer Science,Law,Art, Performing Arts &amp; Design,Communication &amp; Media Studies,Chemistry,Mathematics &amp; Statistics,Education,Archaeology,Psychology,Physics &amp; Astronomy,Sociology,Biological Sciences,Other Health</t>
        </is>
      </c>
      <c r="W71" t="b">
        <v>0</v>
      </c>
      <c r="X71" t="b">
        <v>0</v>
      </c>
      <c r="Y71" t="inlineStr">
        <is>
          <t>027bh9e22</t>
        </is>
      </c>
    </row>
    <row r="72">
      <c r="A72" t="n">
        <v>790</v>
      </c>
      <c r="B72" t="inlineStr">
        <is>
          <t>79</t>
        </is>
      </c>
      <c r="C72" t="inlineStr">
        <is>
          <t>Hong Kong Polytechnic University</t>
        </is>
      </c>
      <c r="D72" t="inlineStr">
        <is>
          <t>65.8</t>
        </is>
      </c>
      <c r="E72" t="n">
        <v>790</v>
      </c>
      <c r="F72" t="n">
        <v>46.6</v>
      </c>
      <c r="G72" t="n">
        <v>138</v>
      </c>
      <c r="H72" t="n">
        <v>57</v>
      </c>
      <c r="I72" t="n">
        <v>98</v>
      </c>
      <c r="J72" t="n">
        <v>86.7</v>
      </c>
      <c r="K72" t="n">
        <v>206</v>
      </c>
      <c r="L72" t="n">
        <v>56</v>
      </c>
      <c r="M72" t="n">
        <v>306</v>
      </c>
      <c r="N72" t="n">
        <v>97.59999999999999</v>
      </c>
      <c r="O72" t="n">
        <v>16</v>
      </c>
      <c r="P72" t="inlineStr">
        <is>
          <t>Hong Kong</t>
        </is>
      </c>
      <c r="Q72" t="inlineStr">
        <is>
          <t>19,046</t>
        </is>
      </c>
      <c r="R72" t="n">
        <v>28.9</v>
      </c>
      <c r="S72" t="inlineStr">
        <is>
          <t>30%</t>
        </is>
      </c>
      <c r="T72" t="inlineStr">
        <is>
          <t>51 : 49</t>
        </is>
      </c>
      <c r="U72" t="inlineStr">
        <is>
          <t>Hong Kong Polytechnic University PolyU Poly U HK PolyU</t>
        </is>
      </c>
      <c r="V72" t="inlineStr">
        <is>
          <t>Psychology,Accounting &amp; Finance,Civil Engineering,Sociology,Electrical &amp; Electronic Engineering,Other Health,General Engineering,Economics &amp; Econometrics,Chemistry,Mathematics &amp; Statistics,Art, Performing Arts &amp; Design,Computer Science,Chemical Engineering,Mechanical &amp; Aerospace Engineering,History, Philosophy &amp; Theology,Biological Sciences,Business &amp; Management,Communication &amp; Media Studies,Languages, Literature &amp; Linguistics,Geology, Environmental, Earth &amp; Marine Sciences,Physics &amp; Astronomy</t>
        </is>
      </c>
      <c r="W72" t="b">
        <v>0</v>
      </c>
      <c r="X72" t="b">
        <v>0</v>
      </c>
      <c r="Y72" t="inlineStr">
        <is>
          <t>0030zas98</t>
        </is>
      </c>
    </row>
    <row r="73">
      <c r="A73" t="n">
        <v>800</v>
      </c>
      <c r="B73" t="inlineStr">
        <is>
          <t>80</t>
        </is>
      </c>
      <c r="C73" t="inlineStr">
        <is>
          <t>Erasmus University Rotterdam</t>
        </is>
      </c>
      <c r="D73" t="inlineStr">
        <is>
          <t>65.7</t>
        </is>
      </c>
      <c r="E73" t="n">
        <v>800</v>
      </c>
      <c r="F73" t="n">
        <v>38.6</v>
      </c>
      <c r="G73" t="n">
        <v>268</v>
      </c>
      <c r="H73" t="n">
        <v>57.1</v>
      </c>
      <c r="I73" t="n">
        <v>97</v>
      </c>
      <c r="J73" t="n">
        <v>95.59999999999999</v>
      </c>
      <c r="K73" t="n">
        <v>84</v>
      </c>
      <c r="L73" t="n">
        <v>64.40000000000001</v>
      </c>
      <c r="M73" t="n">
        <v>238</v>
      </c>
      <c r="N73" t="n">
        <v>89.7</v>
      </c>
      <c r="O73" t="n">
        <v>113</v>
      </c>
      <c r="P73" t="inlineStr">
        <is>
          <t>Netherlands</t>
        </is>
      </c>
      <c r="Q73" t="inlineStr">
        <is>
          <t>31,668</t>
        </is>
      </c>
      <c r="R73" t="n">
        <v>33.9</v>
      </c>
      <c r="S73" t="inlineStr">
        <is>
          <t>22%</t>
        </is>
      </c>
      <c r="T73" t="inlineStr">
        <is>
          <t>53 : 47</t>
        </is>
      </c>
      <c r="U73" t="inlineStr">
        <is>
          <t>Erasmus University Rotterdam</t>
        </is>
      </c>
      <c r="V73" t="inlineStr">
        <is>
          <t>Psychology,Accounting &amp; Finance,Sociology,Art, Performing Arts &amp; Design,Other Health,Law,Communication &amp; Media Studies,History, Philosophy &amp; Theology,Education,Medicine &amp; Dentistry,Business &amp; Management,Politics &amp; International Studies (incl Development Studies),Biological Sciences,Economics &amp; Econometrics</t>
        </is>
      </c>
      <c r="W73" t="b">
        <v>0</v>
      </c>
      <c r="X73" t="b">
        <v>0</v>
      </c>
      <c r="Y73" t="inlineStr">
        <is>
          <t>057w15z03</t>
        </is>
      </c>
    </row>
    <row r="74">
      <c r="A74" t="n">
        <v>810</v>
      </c>
      <c r="B74" t="inlineStr">
        <is>
          <t>81</t>
        </is>
      </c>
      <c r="C74" t="inlineStr">
        <is>
          <t>University of Wisconsin-Madison</t>
        </is>
      </c>
      <c r="D74" t="inlineStr">
        <is>
          <t>65.5</t>
        </is>
      </c>
      <c r="E74" t="n">
        <v>810</v>
      </c>
      <c r="F74" t="n">
        <v>59.7</v>
      </c>
      <c r="G74" t="n">
        <v>60</v>
      </c>
      <c r="H74" t="n">
        <v>62.9</v>
      </c>
      <c r="I74" t="n">
        <v>71</v>
      </c>
      <c r="J74" t="n">
        <v>78.7</v>
      </c>
      <c r="K74" t="n">
        <v>350</v>
      </c>
      <c r="L74" t="n">
        <v>48.4</v>
      </c>
      <c r="M74" t="n">
        <v>446</v>
      </c>
      <c r="N74" t="n">
        <v>51.8</v>
      </c>
      <c r="O74" t="n">
        <v>632</v>
      </c>
      <c r="P74" t="inlineStr">
        <is>
          <t>United States</t>
        </is>
      </c>
      <c r="Q74" t="inlineStr">
        <is>
          <t>40,701</t>
        </is>
      </c>
      <c r="R74" t="n">
        <v>10</v>
      </c>
      <c r="S74" t="inlineStr">
        <is>
          <t>14%</t>
        </is>
      </c>
      <c r="T74" t="inlineStr"/>
      <c r="U74" t="inlineStr">
        <is>
          <t>University of Wisconsin-Madison</t>
        </is>
      </c>
      <c r="V74" t="inlineStr">
        <is>
          <t>Sport Science,Geography,Civil Engineering,Computer Science,Psychology,Physics &amp; Astronomy,Medicine &amp; Dentistry,Agriculture &amp; Forestry,Accounting &amp; Finance,Law,Art, Performing Arts &amp; Design,Education,Economics &amp; Econometrics,Mechanical &amp; Aerospace Engineering,Biological Sciences,Politics &amp; International Studies (incl Development Studies),Business &amp; Management,Geology, Environmental, Earth &amp; Marine Sciences,Other Health,History, Philosophy &amp; Theology,Veterinary Science,General Engineering,Mathematics &amp; Statistics,Languages, Literature &amp; Linguistics,Sociology,Chemistry,Architecture,Chemical Engineering,Communication &amp; Media Studies,Electrical &amp; Electronic Engineering</t>
        </is>
      </c>
      <c r="W74" t="b">
        <v>0</v>
      </c>
      <c r="X74" t="b">
        <v>0</v>
      </c>
      <c r="Y74" t="inlineStr">
        <is>
          <t>01y2jtd41</t>
        </is>
      </c>
    </row>
    <row r="75">
      <c r="A75" t="n">
        <v>820</v>
      </c>
      <c r="B75">
        <f>82</f>
        <v/>
      </c>
      <c r="C75" t="inlineStr">
        <is>
          <t>Emory University</t>
        </is>
      </c>
      <c r="D75" t="inlineStr">
        <is>
          <t>65.3</t>
        </is>
      </c>
      <c r="E75" t="n">
        <v>820</v>
      </c>
      <c r="F75" t="n">
        <v>54.8</v>
      </c>
      <c r="G75" t="n">
        <v>86</v>
      </c>
      <c r="H75" t="n">
        <v>46</v>
      </c>
      <c r="I75" t="n">
        <v>172</v>
      </c>
      <c r="J75" t="n">
        <v>98</v>
      </c>
      <c r="K75" t="n">
        <v>45</v>
      </c>
      <c r="L75" t="n">
        <v>48.6</v>
      </c>
      <c r="M75" t="n">
        <v>438</v>
      </c>
      <c r="N75" t="n">
        <v>59.8</v>
      </c>
      <c r="O75" t="n">
        <v>482</v>
      </c>
      <c r="P75" t="inlineStr">
        <is>
          <t>United States</t>
        </is>
      </c>
      <c r="Q75" t="inlineStr">
        <is>
          <t>13,190</t>
        </is>
      </c>
      <c r="R75" t="n">
        <v>4.2</v>
      </c>
      <c r="S75" t="inlineStr">
        <is>
          <t>20%</t>
        </is>
      </c>
      <c r="T75" t="inlineStr">
        <is>
          <t>60 : 40</t>
        </is>
      </c>
      <c r="U75" t="inlineStr">
        <is>
          <t>Emory University</t>
        </is>
      </c>
      <c r="V75" t="inlineStr">
        <is>
          <t>Law,Other Health,Politics &amp; International Studies (incl Development Studies),History, Philosophy &amp; Theology,Physics &amp; Astronomy,Biological Sciences,Business &amp; Management,Chemistry,Computer Science,Psychology,Economics &amp; Econometrics,Communication &amp; Media Studies,General Engineering,Accounting &amp; Finance,Geology, Environmental, Earth &amp; Marine Sciences,Medicine &amp; Dentistry,Sociology,Languages, Literature &amp; Linguistics,Art, Performing Arts &amp; Design,Mathematics &amp; Statistics</t>
        </is>
      </c>
      <c r="W75" t="b">
        <v>0</v>
      </c>
      <c r="X75" t="b">
        <v>0</v>
      </c>
      <c r="Y75" t="inlineStr">
        <is>
          <t>03czfpz43</t>
        </is>
      </c>
    </row>
    <row r="76">
      <c r="A76" t="n">
        <v>830</v>
      </c>
      <c r="B76">
        <f>82</f>
        <v/>
      </c>
      <c r="C76" t="inlineStr">
        <is>
          <t>University of Glasgow</t>
        </is>
      </c>
      <c r="D76" t="inlineStr">
        <is>
          <t>65.3</t>
        </is>
      </c>
      <c r="E76" t="n">
        <v>830</v>
      </c>
      <c r="F76" t="n">
        <v>43.3</v>
      </c>
      <c r="G76" t="n">
        <v>182</v>
      </c>
      <c r="H76" t="n">
        <v>50.8</v>
      </c>
      <c r="I76" t="n">
        <v>133</v>
      </c>
      <c r="J76" t="n">
        <v>96.5</v>
      </c>
      <c r="K76" t="n">
        <v>72</v>
      </c>
      <c r="L76" t="n">
        <v>41.9</v>
      </c>
      <c r="M76" t="n">
        <v>759</v>
      </c>
      <c r="N76" t="n">
        <v>93.8</v>
      </c>
      <c r="O76" t="n">
        <v>66</v>
      </c>
      <c r="P76" t="inlineStr">
        <is>
          <t>United Kingdom</t>
        </is>
      </c>
      <c r="Q76" t="inlineStr">
        <is>
          <t>28,540</t>
        </is>
      </c>
      <c r="R76" t="n">
        <v>13.5</v>
      </c>
      <c r="S76" t="inlineStr">
        <is>
          <t>41%</t>
        </is>
      </c>
      <c r="T76" t="inlineStr">
        <is>
          <t>59 : 41</t>
        </is>
      </c>
      <c r="U76" t="inlineStr">
        <is>
          <t>University of Glasgow</t>
        </is>
      </c>
      <c r="V76" t="inlineStr">
        <is>
          <t>Art, Performing Arts &amp; Design,Agriculture &amp; Forestry,Accounting &amp; Finance,Mechanical &amp; Aerospace Engineering,Mathematics &amp; Statistics,Business &amp; Management,Biological Sciences,Archaeology,Politics &amp; International Studies (incl Development Studies),History, Philosophy &amp; Theology,Law,Economics &amp; Econometrics,General Engineering,Psychology,Medicine &amp; Dentistry,Electrical &amp; Electronic Engineering,Communication &amp; Media Studies,Computer Science,Veterinary Science,Geography,Architecture,Education,Languages, Literature &amp; Linguistics,Physics &amp; Astronomy,Civil Engineering,Geology, Environmental, Earth &amp; Marine Sciences,Sport Science,Other Health,Sociology,Chemistry</t>
        </is>
      </c>
      <c r="W76" t="b">
        <v>0</v>
      </c>
      <c r="X76" t="b">
        <v>0</v>
      </c>
      <c r="Y76" t="inlineStr">
        <is>
          <t>00vtgdb53</t>
        </is>
      </c>
    </row>
    <row r="77">
      <c r="A77" t="n">
        <v>840</v>
      </c>
      <c r="B77">
        <f>82</f>
        <v/>
      </c>
      <c r="C77" t="inlineStr">
        <is>
          <t>University of Zurich</t>
        </is>
      </c>
      <c r="D77" t="inlineStr">
        <is>
          <t>65.3</t>
        </is>
      </c>
      <c r="E77" t="n">
        <v>840</v>
      </c>
      <c r="F77" t="n">
        <v>51.5</v>
      </c>
      <c r="G77" t="n">
        <v>100</v>
      </c>
      <c r="H77" t="n">
        <v>50.7</v>
      </c>
      <c r="I77" t="n">
        <v>135</v>
      </c>
      <c r="J77" t="n">
        <v>87.5</v>
      </c>
      <c r="K77" t="n">
        <v>198</v>
      </c>
      <c r="L77" t="n">
        <v>57.6</v>
      </c>
      <c r="M77" t="n">
        <v>294</v>
      </c>
      <c r="N77" t="n">
        <v>93</v>
      </c>
      <c r="O77" t="n">
        <v>81</v>
      </c>
      <c r="P77" t="inlineStr">
        <is>
          <t>Switzerland</t>
        </is>
      </c>
      <c r="Q77" t="inlineStr">
        <is>
          <t>25,003</t>
        </is>
      </c>
      <c r="R77" t="n">
        <v>13.7</v>
      </c>
      <c r="S77" t="inlineStr">
        <is>
          <t>22%</t>
        </is>
      </c>
      <c r="T77" t="inlineStr">
        <is>
          <t>56 : 44</t>
        </is>
      </c>
      <c r="U77" t="inlineStr">
        <is>
          <t>University of Zurich</t>
        </is>
      </c>
      <c r="V77" t="inlineStr">
        <is>
          <t>Archaeology,Biological Sciences,Sociology,Art, Performing Arts &amp; Design,Law,Communication &amp; Media Studies,Computer Science,Chemistry,Languages, Literature &amp; Linguistics,Geology, Environmental, Earth &amp; Marine Sciences,History, Philosophy &amp; Theology,Veterinary Science,Medicine &amp; Dentistry,Mathematics &amp; Statistics,Economics &amp; Econometrics,Psychology,Other Health,Physics &amp; Astronomy,Accounting &amp; Finance,Agriculture &amp; Forestry,Geography,Business &amp; Management,Education,Politics &amp; International Studies (incl Development Studies)</t>
        </is>
      </c>
      <c r="W77" t="b">
        <v>0</v>
      </c>
      <c r="X77" t="b">
        <v>0</v>
      </c>
      <c r="Y77" t="inlineStr">
        <is>
          <t>02crff812</t>
        </is>
      </c>
    </row>
    <row r="78">
      <c r="A78" t="n">
        <v>850</v>
      </c>
      <c r="B78" t="inlineStr">
        <is>
          <t>85</t>
        </is>
      </c>
      <c r="C78" t="inlineStr">
        <is>
          <t>McMaster University</t>
        </is>
      </c>
      <c r="D78" t="inlineStr">
        <is>
          <t>65.1</t>
        </is>
      </c>
      <c r="E78" t="n">
        <v>850</v>
      </c>
      <c r="F78" t="n">
        <v>42.7</v>
      </c>
      <c r="G78" t="n">
        <v>190</v>
      </c>
      <c r="H78" t="n">
        <v>51.1</v>
      </c>
      <c r="I78" t="n">
        <v>132</v>
      </c>
      <c r="J78" t="n">
        <v>94.59999999999999</v>
      </c>
      <c r="K78" t="n">
        <v>96</v>
      </c>
      <c r="L78" t="n">
        <v>89.90000000000001</v>
      </c>
      <c r="M78" t="n">
        <v>66</v>
      </c>
      <c r="N78" t="n">
        <v>84.7</v>
      </c>
      <c r="O78" t="n">
        <v>166</v>
      </c>
      <c r="P78" t="inlineStr">
        <is>
          <t>Canada</t>
        </is>
      </c>
      <c r="Q78" t="inlineStr">
        <is>
          <t>26,403</t>
        </is>
      </c>
      <c r="R78" t="n">
        <v>29</v>
      </c>
      <c r="S78" t="inlineStr">
        <is>
          <t>20%</t>
        </is>
      </c>
      <c r="T78" t="inlineStr">
        <is>
          <t>56 : 44</t>
        </is>
      </c>
      <c r="U78" t="inlineStr">
        <is>
          <t>McMaster University</t>
        </is>
      </c>
      <c r="V78" t="inlineStr">
        <is>
          <t>Accounting &amp; Finance,Communication &amp; Media Studies,Chemical Engineering,Psychology,Art, Performing Arts &amp; Design,Civil Engineering,Economics &amp; Econometrics,Biological Sciences,Archaeology,General Engineering,Chemistry,Computer Science,Mechanical &amp; Aerospace Engineering,Other Health,Electrical &amp; Electronic Engineering,Geography,History, Philosophy &amp; Theology,Politics &amp; International Studies (incl Development Studies),Medicine &amp; Dentistry,Business &amp; Management,Sport Science,Sociology,Languages, Literature &amp; Linguistics,Geology, Environmental, Earth &amp; Marine Sciences,Mathematics &amp; Statistics,Physics &amp; Astronomy</t>
        </is>
      </c>
      <c r="W78" t="b">
        <v>0</v>
      </c>
      <c r="X78" t="b">
        <v>0</v>
      </c>
      <c r="Y78" t="inlineStr">
        <is>
          <t>02fa3aq29</t>
        </is>
      </c>
    </row>
    <row r="79">
      <c r="A79" t="n">
        <v>870</v>
      </c>
      <c r="B79">
        <f>86</f>
        <v/>
      </c>
      <c r="C79" t="inlineStr">
        <is>
          <t>University of Tübingen</t>
        </is>
      </c>
      <c r="D79" t="inlineStr">
        <is>
          <t>64.9</t>
        </is>
      </c>
      <c r="E79" t="n">
        <v>870</v>
      </c>
      <c r="F79" t="n">
        <v>51.1</v>
      </c>
      <c r="G79" t="n">
        <v>104</v>
      </c>
      <c r="H79" t="n">
        <v>58.2</v>
      </c>
      <c r="I79" t="n">
        <v>93</v>
      </c>
      <c r="J79" t="n">
        <v>84.5</v>
      </c>
      <c r="K79" t="n">
        <v>242</v>
      </c>
      <c r="L79" t="n">
        <v>79.90000000000001</v>
      </c>
      <c r="M79" t="n">
        <v>116</v>
      </c>
      <c r="N79" t="n">
        <v>64.09999999999999</v>
      </c>
      <c r="O79" t="n">
        <v>423</v>
      </c>
      <c r="P79" t="inlineStr">
        <is>
          <t>Germany</t>
        </is>
      </c>
      <c r="Q79" t="inlineStr">
        <is>
          <t>20,620</t>
        </is>
      </c>
      <c r="R79" t="n">
        <v>27.5</v>
      </c>
      <c r="S79" t="inlineStr">
        <is>
          <t>13%</t>
        </is>
      </c>
      <c r="T79" t="inlineStr">
        <is>
          <t>59 : 41</t>
        </is>
      </c>
      <c r="U79" t="inlineStr">
        <is>
          <t>University of Tübingen</t>
        </is>
      </c>
      <c r="V79" t="inlineStr">
        <is>
          <t>History, Philosophy &amp; Theology,Education,Sociology,Politics &amp; International Studies (incl Development Studies),Economics &amp; Econometrics,Communication &amp; Media Studies,Medicine &amp; Dentistry,Sport Science,Languages, Literature &amp; Linguistics,Geology, Environmental, Earth &amp; Marine Sciences,Archaeology,Computer Science,Geography,Physics &amp; Astronomy,Biological Sciences,Other Health,Mathematics &amp; Statistics,Accounting &amp; Finance,Chemistry,Business &amp; Management,Law,Psychology</t>
        </is>
      </c>
      <c r="W79" t="b">
        <v>0</v>
      </c>
      <c r="X79" t="b">
        <v>0</v>
      </c>
      <c r="Y79" t="inlineStr">
        <is>
          <t>03a1kwz48</t>
        </is>
      </c>
    </row>
    <row r="80">
      <c r="A80" t="n">
        <v>880</v>
      </c>
      <c r="B80" t="inlineStr">
        <is>
          <t>88</t>
        </is>
      </c>
      <c r="C80" t="inlineStr">
        <is>
          <t>University of Adelaide</t>
        </is>
      </c>
      <c r="D80" t="inlineStr">
        <is>
          <t>64.7</t>
        </is>
      </c>
      <c r="E80" t="n">
        <v>880</v>
      </c>
      <c r="F80" t="n">
        <v>42.7</v>
      </c>
      <c r="G80" t="n">
        <v>189</v>
      </c>
      <c r="H80" t="n">
        <v>51.8</v>
      </c>
      <c r="I80" t="n">
        <v>126</v>
      </c>
      <c r="J80" t="n">
        <v>92.2</v>
      </c>
      <c r="K80" t="n">
        <v>118</v>
      </c>
      <c r="L80" t="n">
        <v>65.3</v>
      </c>
      <c r="M80" t="n">
        <v>228</v>
      </c>
      <c r="N80" t="n">
        <v>93.59999999999999</v>
      </c>
      <c r="O80" t="n">
        <v>69</v>
      </c>
      <c r="P80" t="inlineStr">
        <is>
          <t>Australia</t>
        </is>
      </c>
      <c r="Q80" t="inlineStr">
        <is>
          <t>23,102</t>
        </is>
      </c>
      <c r="R80" t="n">
        <v>32.8</v>
      </c>
      <c r="S80" t="inlineStr">
        <is>
          <t>32%</t>
        </is>
      </c>
      <c r="T80" t="inlineStr">
        <is>
          <t>49 : 51</t>
        </is>
      </c>
      <c r="U80" t="inlineStr">
        <is>
          <t>University of Adelaide Adelaide University</t>
        </is>
      </c>
      <c r="V80" t="inlineStr">
        <is>
          <t>Communication &amp; Media Studies,Education,Mathematics &amp; Statistics,Agriculture &amp; Forestry,Accounting &amp; Finance,Mechanical &amp; Aerospace Engineering,Physics &amp; Astronomy,Chemistry,History, Philosophy &amp; Theology,Electrical &amp; Electronic Engineering,Sport Science,Psychology,Geography,General Engineering,Computer Science,Architecture,Art, Performing Arts &amp; Design,Veterinary Science,Sociology,Geology, Environmental, Earth &amp; Marine Sciences,Business &amp; Management,Politics &amp; International Studies (incl Development Studies),Law,Economics &amp; Econometrics,Chemical Engineering,Biological Sciences,Medicine &amp; Dentistry,Other Health,Civil Engineering,Languages, Literature &amp; Linguistics</t>
        </is>
      </c>
      <c r="W80" t="b">
        <v>0</v>
      </c>
      <c r="X80" t="b">
        <v>0</v>
      </c>
      <c r="Y80" t="inlineStr">
        <is>
          <t>00892tw58</t>
        </is>
      </c>
    </row>
    <row r="81">
      <c r="A81" t="n">
        <v>890</v>
      </c>
      <c r="B81" t="inlineStr">
        <is>
          <t>89</t>
        </is>
      </c>
      <c r="C81" t="inlineStr">
        <is>
          <t>University of Bonn</t>
        </is>
      </c>
      <c r="D81" t="inlineStr">
        <is>
          <t>64.6</t>
        </is>
      </c>
      <c r="E81" t="n">
        <v>890</v>
      </c>
      <c r="F81" t="n">
        <v>51.6</v>
      </c>
      <c r="G81" t="n">
        <v>98</v>
      </c>
      <c r="H81" t="n">
        <v>56.1</v>
      </c>
      <c r="I81" t="n">
        <v>102</v>
      </c>
      <c r="J81" t="n">
        <v>86</v>
      </c>
      <c r="K81" t="n">
        <v>216</v>
      </c>
      <c r="L81" t="n">
        <v>55</v>
      </c>
      <c r="M81" t="n">
        <v>320</v>
      </c>
      <c r="N81" t="n">
        <v>68.7</v>
      </c>
      <c r="O81" t="n">
        <v>359</v>
      </c>
      <c r="P81" t="inlineStr">
        <is>
          <t>Germany</t>
        </is>
      </c>
      <c r="Q81" t="inlineStr">
        <is>
          <t>27,210</t>
        </is>
      </c>
      <c r="R81" t="n">
        <v>47.5</v>
      </c>
      <c r="S81" t="inlineStr">
        <is>
          <t>17%</t>
        </is>
      </c>
      <c r="T81" t="inlineStr">
        <is>
          <t>56 : 44</t>
        </is>
      </c>
      <c r="U81" t="inlineStr">
        <is>
          <t>University of Bonn</t>
        </is>
      </c>
      <c r="V81" t="inlineStr">
        <is>
          <t>Languages, Literature &amp; Linguistics,Other Health,Physics &amp; Astronomy,Biological Sciences,Politics &amp; International Studies (incl Development Studies),Chemistry,History, Philosophy &amp; Theology,Computer Science,Psychology,Economics &amp; Econometrics,Mathematics &amp; Statistics,Law,Communication &amp; Media Studies,Business &amp; Management,Geology, Environmental, Earth &amp; Marine Sciences,Education,Archaeology,Agriculture &amp; Forestry,Geography,Medicine &amp; Dentistry,Sociology</t>
        </is>
      </c>
      <c r="W81" t="b">
        <v>0</v>
      </c>
      <c r="X81" t="b">
        <v>0</v>
      </c>
      <c r="Y81" t="inlineStr">
        <is>
          <t>041nas322</t>
        </is>
      </c>
    </row>
    <row r="82">
      <c r="A82" t="n">
        <v>900</v>
      </c>
      <c r="B82" t="inlineStr">
        <is>
          <t>90</t>
        </is>
      </c>
      <c r="C82" t="inlineStr">
        <is>
          <t>Sorbonne University</t>
        </is>
      </c>
      <c r="D82" t="inlineStr">
        <is>
          <t>64.5</t>
        </is>
      </c>
      <c r="E82" t="n">
        <v>900</v>
      </c>
      <c r="F82" t="n">
        <v>58.7</v>
      </c>
      <c r="G82" t="n">
        <v>67</v>
      </c>
      <c r="H82" t="n">
        <v>58.3</v>
      </c>
      <c r="I82" t="n">
        <v>90</v>
      </c>
      <c r="J82" t="n">
        <v>76.59999999999999</v>
      </c>
      <c r="K82" t="n">
        <v>379</v>
      </c>
      <c r="L82" t="n">
        <v>40</v>
      </c>
      <c r="M82" t="n">
        <v>973</v>
      </c>
      <c r="N82" t="n">
        <v>72.3</v>
      </c>
      <c r="O82" t="n">
        <v>317</v>
      </c>
      <c r="P82" t="inlineStr">
        <is>
          <t>France</t>
        </is>
      </c>
      <c r="Q82" t="inlineStr">
        <is>
          <t>41,443</t>
        </is>
      </c>
      <c r="R82" t="n">
        <v>13.9</v>
      </c>
      <c r="S82" t="inlineStr">
        <is>
          <t>21%</t>
        </is>
      </c>
      <c r="T82" t="inlineStr">
        <is>
          <t>59 : 41</t>
        </is>
      </c>
      <c r="U82" t="inlineStr">
        <is>
          <t>Sorbonne University</t>
        </is>
      </c>
      <c r="V82" t="inlineStr">
        <is>
          <t>Geography,Mechanical &amp; Aerospace Engineering,Computer Science,Biological Sciences,Languages, Literature &amp; Linguistics,Electrical &amp; Electronic Engineering,Physics &amp; Astronomy,Other Health,History, Philosophy &amp; Theology,Communication &amp; Media Studies,Mathematics &amp; Statistics,Civil Engineering,Medicine &amp; Dentistry,General Engineering,Sociology,Geology, Environmental, Earth &amp; Marine Sciences,Archaeology,Education,Chemistry,Business &amp; Management,Chemical Engineering</t>
        </is>
      </c>
      <c r="W82" t="b">
        <v>0</v>
      </c>
      <c r="X82" t="b">
        <v>0</v>
      </c>
      <c r="Y82" t="inlineStr">
        <is>
          <t>02en5vm52</t>
        </is>
      </c>
    </row>
    <row r="83">
      <c r="A83" t="n">
        <v>910</v>
      </c>
      <c r="B83">
        <f>91</f>
        <v/>
      </c>
      <c r="C83" t="inlineStr">
        <is>
          <t>Free University of Berlin</t>
        </is>
      </c>
      <c r="D83" t="inlineStr">
        <is>
          <t>64.2</t>
        </is>
      </c>
      <c r="E83" t="n">
        <v>910</v>
      </c>
      <c r="F83" t="n">
        <v>54.2</v>
      </c>
      <c r="G83" t="n">
        <v>91</v>
      </c>
      <c r="H83" t="n">
        <v>62.4</v>
      </c>
      <c r="I83" t="n">
        <v>72</v>
      </c>
      <c r="J83" t="n">
        <v>74.8</v>
      </c>
      <c r="K83" t="n">
        <v>415</v>
      </c>
      <c r="L83" t="n">
        <v>41.7</v>
      </c>
      <c r="M83" t="n">
        <v>777</v>
      </c>
      <c r="N83" t="n">
        <v>76.40000000000001</v>
      </c>
      <c r="O83" t="n">
        <v>260</v>
      </c>
      <c r="P83" t="inlineStr">
        <is>
          <t>Germany</t>
        </is>
      </c>
      <c r="Q83" t="inlineStr">
        <is>
          <t>26,497</t>
        </is>
      </c>
      <c r="R83" t="n">
        <v>41.9</v>
      </c>
      <c r="S83" t="inlineStr">
        <is>
          <t>23%</t>
        </is>
      </c>
      <c r="T83" t="inlineStr">
        <is>
          <t>62 : 38</t>
        </is>
      </c>
      <c r="U83" t="inlineStr">
        <is>
          <t>Free University of Berlin</t>
        </is>
      </c>
      <c r="V83" t="inlineStr">
        <is>
          <t>Chemistry,Economics &amp; Econometrics,Geology, Environmental, Earth &amp; Marine Sciences,Archaeology,Computer Science,Biological Sciences,Physics &amp; Astronomy,Law,Mathematics &amp; Statistics,History, Philosophy &amp; Theology,Communication &amp; Media Studies,Veterinary Science,Accounting &amp; Finance,Sociology,Languages, Literature &amp; Linguistics,Politics &amp; International Studies (incl Development Studies),Education,Geography,Psychology,Business &amp; Management</t>
        </is>
      </c>
      <c r="W83" t="b">
        <v>0</v>
      </c>
      <c r="X83" t="b">
        <v>0</v>
      </c>
      <c r="Y83" t="inlineStr">
        <is>
          <t>046ak2485</t>
        </is>
      </c>
    </row>
    <row r="84">
      <c r="A84" t="n">
        <v>930</v>
      </c>
      <c r="B84" t="inlineStr">
        <is>
          <t>93</t>
        </is>
      </c>
      <c r="C84" t="inlineStr">
        <is>
          <t>Université Paris-Saclay</t>
        </is>
      </c>
      <c r="D84" t="inlineStr">
        <is>
          <t>63.9</t>
        </is>
      </c>
      <c r="E84" t="n">
        <v>930</v>
      </c>
      <c r="F84" t="n">
        <v>56.7</v>
      </c>
      <c r="G84" t="n">
        <v>74</v>
      </c>
      <c r="H84" t="n">
        <v>55.2</v>
      </c>
      <c r="I84" t="n">
        <v>109</v>
      </c>
      <c r="J84" t="n">
        <v>79.09999999999999</v>
      </c>
      <c r="K84" t="n">
        <v>342</v>
      </c>
      <c r="L84" t="n">
        <v>54.6</v>
      </c>
      <c r="M84" t="n">
        <v>329</v>
      </c>
      <c r="N84" t="n">
        <v>69.7</v>
      </c>
      <c r="O84" t="n">
        <v>346</v>
      </c>
      <c r="P84" t="inlineStr">
        <is>
          <t>France</t>
        </is>
      </c>
      <c r="Q84" t="inlineStr">
        <is>
          <t>44,443</t>
        </is>
      </c>
      <c r="R84" t="n">
        <v>14.9</v>
      </c>
      <c r="S84" t="inlineStr">
        <is>
          <t>19%</t>
        </is>
      </c>
      <c r="T84" t="inlineStr">
        <is>
          <t>49 : 51</t>
        </is>
      </c>
      <c r="U84" t="inlineStr">
        <is>
          <t>Université Paris-Saclay</t>
        </is>
      </c>
      <c r="V84" t="inlineStr">
        <is>
          <t>Computer Science,Art, Performing Arts &amp; Design,Civil Engineering,Sport Science,History, Philosophy &amp; Theology,Education,Geology, Environmental, Earth &amp; Marine Sciences,Medicine &amp; Dentistry,Agriculture &amp; Forestry,Physics &amp; Astronomy,Architecture,General Engineering,Sociology,Business &amp; Management,Mechanical &amp; Aerospace Engineering,Other Health,Accounting &amp; Finance,Communication &amp; Media Studies,Electrical &amp; Electronic Engineering,Chemistry,Languages, Literature &amp; Linguistics,Chemical Engineering,Mathematics &amp; Statistics,Economics &amp; Econometrics,Law,Biological Sciences,Politics &amp; International Studies (incl Development Studies)</t>
        </is>
      </c>
      <c r="W84" t="b">
        <v>0</v>
      </c>
      <c r="X84" t="b">
        <v>0</v>
      </c>
      <c r="Y84" t="inlineStr">
        <is>
          <t>03xjwb503</t>
        </is>
      </c>
    </row>
    <row r="85">
      <c r="A85" t="n">
        <v>940</v>
      </c>
      <c r="B85" t="inlineStr">
        <is>
          <t>94</t>
        </is>
      </c>
      <c r="C85" t="inlineStr">
        <is>
          <t>University of Bern</t>
        </is>
      </c>
      <c r="D85" t="inlineStr">
        <is>
          <t>63.7</t>
        </is>
      </c>
      <c r="E85" t="n">
        <v>940</v>
      </c>
      <c r="F85" t="n">
        <v>46</v>
      </c>
      <c r="G85" t="n">
        <v>145</v>
      </c>
      <c r="H85" t="n">
        <v>46.5</v>
      </c>
      <c r="I85" t="n">
        <v>162</v>
      </c>
      <c r="J85" t="n">
        <v>90.7</v>
      </c>
      <c r="K85" t="n">
        <v>133</v>
      </c>
      <c r="L85" t="n">
        <v>86.3</v>
      </c>
      <c r="M85" t="n">
        <v>88</v>
      </c>
      <c r="N85" t="n">
        <v>88.2</v>
      </c>
      <c r="O85" t="n">
        <v>134</v>
      </c>
      <c r="P85" t="inlineStr">
        <is>
          <t>Switzerland</t>
        </is>
      </c>
      <c r="Q85" t="inlineStr">
        <is>
          <t>11,728</t>
        </is>
      </c>
      <c r="R85" t="n">
        <v>17.2</v>
      </c>
      <c r="S85" t="inlineStr">
        <is>
          <t>17%</t>
        </is>
      </c>
      <c r="T85" t="inlineStr">
        <is>
          <t>58 : 42</t>
        </is>
      </c>
      <c r="U85" t="inlineStr">
        <is>
          <t>University of Bern</t>
        </is>
      </c>
      <c r="V85" t="inlineStr">
        <is>
          <t>Psychology,Education,Communication &amp; Media Studies,Business &amp; Management,Veterinary Science,Mathematics &amp; Statistics,Art, Performing Arts &amp; Design,Other Health,Law,Geology, Environmental, Earth &amp; Marine Sciences,Medicine &amp; Dentistry,Accounting &amp; Finance,Geography,History, Philosophy &amp; Theology,Biological Sciences,Politics &amp; International Studies (incl Development Studies),Archaeology,Computer Science,Physics &amp; Astronomy,Languages, Literature &amp; Linguistics,Sport Science,Economics &amp; Econometrics,Chemistry,Sociology</t>
        </is>
      </c>
      <c r="W85" t="b">
        <v>0</v>
      </c>
      <c r="X85" t="b">
        <v>0</v>
      </c>
      <c r="Y85" t="inlineStr">
        <is>
          <t>02k7v4d05</t>
        </is>
      </c>
    </row>
    <row r="86">
      <c r="A86" t="n">
        <v>950</v>
      </c>
      <c r="B86">
        <f>95</f>
        <v/>
      </c>
      <c r="C86" t="inlineStr">
        <is>
          <t>University of California, Irvine</t>
        </is>
      </c>
      <c r="D86" t="inlineStr">
        <is>
          <t>63.6</t>
        </is>
      </c>
      <c r="E86" t="n">
        <v>950</v>
      </c>
      <c r="F86" t="n">
        <v>43.5</v>
      </c>
      <c r="G86" t="n">
        <v>176</v>
      </c>
      <c r="H86" t="n">
        <v>51.6</v>
      </c>
      <c r="I86" t="n">
        <v>127</v>
      </c>
      <c r="J86" t="n">
        <v>93.59999999999999</v>
      </c>
      <c r="K86" t="n">
        <v>102</v>
      </c>
      <c r="L86" t="n">
        <v>59.4</v>
      </c>
      <c r="M86" t="n">
        <v>277</v>
      </c>
      <c r="N86" t="n">
        <v>73.2</v>
      </c>
      <c r="O86" t="n">
        <v>295</v>
      </c>
      <c r="P86" t="inlineStr">
        <is>
          <t>United States</t>
        </is>
      </c>
      <c r="Q86" t="inlineStr">
        <is>
          <t>36,655</t>
        </is>
      </c>
      <c r="R86" t="n">
        <v>16.9</v>
      </c>
      <c r="S86" t="inlineStr">
        <is>
          <t>28%</t>
        </is>
      </c>
      <c r="T86" t="inlineStr">
        <is>
          <t>52 : 48</t>
        </is>
      </c>
      <c r="U86" t="inlineStr">
        <is>
          <t>University of California, Irvine</t>
        </is>
      </c>
      <c r="V86" t="inlineStr">
        <is>
          <t>Languages, Literature &amp; Linguistics,Biological Sciences,Chemical Engineering,Mathematics &amp; Statistics,Economics &amp; Econometrics,Sociology,Civil Engineering,Business &amp; Management,General Engineering,Architecture,Computer Science,Geology, Environmental, Earth &amp; Marine Sciences,Accounting &amp; Finance,Law,Other Health,Electrical &amp; Electronic Engineering,Physics &amp; Astronomy,Art, Performing Arts &amp; Design,Education,Politics &amp; International Studies (incl Development Studies),History, Philosophy &amp; Theology,Chemistry,Medicine &amp; Dentistry,Mechanical &amp; Aerospace Engineering,Psychology</t>
        </is>
      </c>
      <c r="W86" t="b">
        <v>0</v>
      </c>
      <c r="X86" t="b">
        <v>0</v>
      </c>
      <c r="Y86" t="inlineStr">
        <is>
          <t>04gyf1771</t>
        </is>
      </c>
    </row>
    <row r="87">
      <c r="A87" t="n">
        <v>960</v>
      </c>
      <c r="B87">
        <f>95</f>
        <v/>
      </c>
      <c r="C87" t="inlineStr">
        <is>
          <t>Institut Polytechnique de Paris</t>
        </is>
      </c>
      <c r="D87" t="inlineStr">
        <is>
          <t>63.6</t>
        </is>
      </c>
      <c r="E87" t="n">
        <v>960</v>
      </c>
      <c r="F87" t="n">
        <v>58.5</v>
      </c>
      <c r="G87" t="n">
        <v>68</v>
      </c>
      <c r="H87" t="n">
        <v>58.8</v>
      </c>
      <c r="I87" t="n">
        <v>85</v>
      </c>
      <c r="J87" t="n">
        <v>64.8</v>
      </c>
      <c r="K87" t="n">
        <v>575</v>
      </c>
      <c r="L87" t="n">
        <v>72.7</v>
      </c>
      <c r="M87" t="n">
        <v>173</v>
      </c>
      <c r="N87" t="n">
        <v>95.59999999999999</v>
      </c>
      <c r="O87" t="n">
        <v>38</v>
      </c>
      <c r="P87" t="inlineStr">
        <is>
          <t>France</t>
        </is>
      </c>
      <c r="Q87" t="inlineStr">
        <is>
          <t>5,999</t>
        </is>
      </c>
      <c r="R87" t="n">
        <v>6.7</v>
      </c>
      <c r="S87" t="inlineStr">
        <is>
          <t>41%</t>
        </is>
      </c>
      <c r="T87" t="inlineStr">
        <is>
          <t>24 : 76</t>
        </is>
      </c>
      <c r="U87" t="inlineStr">
        <is>
          <t>Institut Polytechnique de Paris</t>
        </is>
      </c>
      <c r="V87" t="inlineStr">
        <is>
          <t>Other Health,Biological Sciences,Languages, Literature &amp; Linguistics,Economics &amp; Econometrics,Chemistry,Education,Mathematics &amp; Statistics,Civil Engineering,Sociology,Communication &amp; Media Studies,History, Philosophy &amp; Theology,Chemical Engineering,Art, Performing Arts &amp; Design,Computer Science,Politics &amp; International Studies (incl Development Studies),General Engineering,Physics &amp; Astronomy,Electrical &amp; Electronic Engineering,Accounting &amp; Finance,Mechanical &amp; Aerospace Engineering,Business &amp; Management,Geology, Environmental, Earth &amp; Marine Sciences</t>
        </is>
      </c>
      <c r="W87" t="b">
        <v>0</v>
      </c>
      <c r="X87" t="b">
        <v>0</v>
      </c>
      <c r="Y87" t="inlineStr">
        <is>
          <t>042tfbd02</t>
        </is>
      </c>
    </row>
    <row r="88">
      <c r="A88" t="n">
        <v>970</v>
      </c>
      <c r="B88">
        <f>95</f>
        <v/>
      </c>
      <c r="C88" t="inlineStr">
        <is>
          <t>Nanjing University</t>
        </is>
      </c>
      <c r="D88" t="inlineStr">
        <is>
          <t>63.6</t>
        </is>
      </c>
      <c r="E88" t="n">
        <v>970</v>
      </c>
      <c r="F88" t="n">
        <v>58.4</v>
      </c>
      <c r="G88" t="n">
        <v>69</v>
      </c>
      <c r="H88" t="n">
        <v>58.2</v>
      </c>
      <c r="I88" t="n">
        <v>91</v>
      </c>
      <c r="J88" t="n">
        <v>74.3</v>
      </c>
      <c r="K88" t="n">
        <v>426</v>
      </c>
      <c r="L88" t="n">
        <v>87.3</v>
      </c>
      <c r="M88" t="n">
        <v>84</v>
      </c>
      <c r="N88" t="n">
        <v>55.2</v>
      </c>
      <c r="O88" t="n">
        <v>568</v>
      </c>
      <c r="P88" t="inlineStr">
        <is>
          <t>China</t>
        </is>
      </c>
      <c r="Q88" t="inlineStr">
        <is>
          <t>36,426</t>
        </is>
      </c>
      <c r="R88" t="n">
        <v>16.5</v>
      </c>
      <c r="S88" t="inlineStr">
        <is>
          <t>8%</t>
        </is>
      </c>
      <c r="T88" t="inlineStr">
        <is>
          <t>54 : 46</t>
        </is>
      </c>
      <c r="U88" t="inlineStr">
        <is>
          <t>Nanjing University</t>
        </is>
      </c>
      <c r="V88" t="inlineStr">
        <is>
          <t>Other Health,Sociology,Economics &amp; Econometrics,Chemistry,Medicine &amp; Dentistry,Archaeology,History, Philosophy &amp; Theology,General Engineering,Business &amp; Management,Biological Sciences,Architecture,Geology, Environmental, Earth &amp; Marine Sciences,Chemical Engineering,Geography,Physics &amp; Astronomy,Electrical &amp; Electronic Engineering,Accounting &amp; Finance,Psychology,Politics &amp; International Studies (incl Development Studies),Education,Law,Languages, Literature &amp; Linguistics,Art, Performing Arts &amp; Design,Computer Science,Communication &amp; Media Studies,Mathematics &amp; Statistics</t>
        </is>
      </c>
      <c r="W88" t="b">
        <v>0</v>
      </c>
      <c r="X88" t="b">
        <v>0</v>
      </c>
      <c r="Y88" t="inlineStr">
        <is>
          <t>01rxvg760</t>
        </is>
      </c>
    </row>
    <row r="89">
      <c r="A89" t="n">
        <v>980</v>
      </c>
      <c r="B89" t="inlineStr">
        <is>
          <t>98</t>
        </is>
      </c>
      <c r="C89" t="inlineStr">
        <is>
          <t>Vanderbilt University</t>
        </is>
      </c>
      <c r="D89" t="inlineStr">
        <is>
          <t>63.5</t>
        </is>
      </c>
      <c r="E89" t="n">
        <v>980</v>
      </c>
      <c r="F89" t="n">
        <v>49.5</v>
      </c>
      <c r="G89" t="n">
        <v>113</v>
      </c>
      <c r="H89" t="n">
        <v>47.5</v>
      </c>
      <c r="I89" t="n">
        <v>153</v>
      </c>
      <c r="J89" t="n">
        <v>96.5</v>
      </c>
      <c r="K89" t="n">
        <v>73</v>
      </c>
      <c r="L89" t="n">
        <v>66.7</v>
      </c>
      <c r="M89" t="n">
        <v>216</v>
      </c>
      <c r="N89" t="n">
        <v>50.6</v>
      </c>
      <c r="O89" t="n">
        <v>657</v>
      </c>
      <c r="P89" t="inlineStr">
        <is>
          <t>United States</t>
        </is>
      </c>
      <c r="Q89" t="inlineStr">
        <is>
          <t>12,696</t>
        </is>
      </c>
      <c r="R89" t="n">
        <v>3.8</v>
      </c>
      <c r="S89" t="inlineStr">
        <is>
          <t>15%</t>
        </is>
      </c>
      <c r="T89" t="inlineStr">
        <is>
          <t>55 : 45</t>
        </is>
      </c>
      <c r="U89" t="inlineStr">
        <is>
          <t>Vanderbilt University</t>
        </is>
      </c>
      <c r="V89" t="inlineStr">
        <is>
          <t>Psychology,Politics &amp; International Studies (incl Development Studies),History, Philosophy &amp; Theology,Business &amp; Management,General Engineering,Economics &amp; Econometrics,Communication &amp; Media Studies,Electrical &amp; Electronic Engineering,Languages, Literature &amp; Linguistics,Education,Art, Performing Arts &amp; Design,Mechanical &amp; Aerospace Engineering,Geography,Geology, Environmental, Earth &amp; Marine Sciences,Law,Chemical Engineering,Mathematics &amp; Statistics,Computer Science,Archaeology,Biological Sciences,Medicine &amp; Dentistry,Physics &amp; Astronomy,Sociology,Civil Engineering,Accounting &amp; Finance,Other Health,Chemistry</t>
        </is>
      </c>
      <c r="W89" t="b">
        <v>0</v>
      </c>
      <c r="X89" t="b">
        <v>0</v>
      </c>
      <c r="Y89" t="inlineStr">
        <is>
          <t>02vm5rt34</t>
        </is>
      </c>
    </row>
    <row r="90">
      <c r="A90" t="n">
        <v>990</v>
      </c>
      <c r="B90">
        <f>99</f>
        <v/>
      </c>
      <c r="C90" t="inlineStr">
        <is>
          <t>City University of Hong Kong</t>
        </is>
      </c>
      <c r="D90" t="inlineStr">
        <is>
          <t>63.4</t>
        </is>
      </c>
      <c r="E90" t="n">
        <v>990</v>
      </c>
      <c r="F90" t="n">
        <v>47.2</v>
      </c>
      <c r="G90" t="n">
        <v>130</v>
      </c>
      <c r="H90" t="n">
        <v>53</v>
      </c>
      <c r="I90" t="n">
        <v>120</v>
      </c>
      <c r="J90" t="n">
        <v>79.90000000000001</v>
      </c>
      <c r="K90" t="n">
        <v>318</v>
      </c>
      <c r="L90" t="n">
        <v>76.59999999999999</v>
      </c>
      <c r="M90" t="n">
        <v>147</v>
      </c>
      <c r="N90" t="n">
        <v>99.59999999999999</v>
      </c>
      <c r="O90" t="n">
        <v>2</v>
      </c>
      <c r="P90" t="inlineStr">
        <is>
          <t>Hong Kong</t>
        </is>
      </c>
      <c r="Q90" t="inlineStr">
        <is>
          <t>9,099</t>
        </is>
      </c>
      <c r="R90" t="n">
        <v>12.1</v>
      </c>
      <c r="S90" t="inlineStr">
        <is>
          <t>62%</t>
        </is>
      </c>
      <c r="T90" t="inlineStr">
        <is>
          <t>54 : 46</t>
        </is>
      </c>
      <c r="U90" t="inlineStr">
        <is>
          <t>City University of Hong Kong CityU HK</t>
        </is>
      </c>
      <c r="V90" t="inlineStr">
        <is>
          <t>Civil Engineering,Chemistry,Architecture,Psychology,Business &amp; Management,Law,Communication &amp; Media Studies,Languages, Literature &amp; Linguistics,Physics &amp; Astronomy,Economics &amp; Econometrics,Mechanical &amp; Aerospace Engineering,Politics &amp; International Studies (incl Development Studies),Electrical &amp; Electronic Engineering,Biological Sciences,General Engineering,Accounting &amp; Finance,Chemical Engineering,Geology, Environmental, Earth &amp; Marine Sciences,Sociology,History, Philosophy &amp; Theology,Art, Performing Arts &amp; Design,Computer Science,Veterinary Science,Mathematics &amp; Statistics</t>
        </is>
      </c>
      <c r="W90" t="b">
        <v>0</v>
      </c>
      <c r="X90" t="b">
        <v>0</v>
      </c>
      <c r="Y90" t="inlineStr">
        <is>
          <t>03q8dnn23</t>
        </is>
      </c>
    </row>
    <row r="91">
      <c r="A91" t="n">
        <v>1000</v>
      </c>
      <c r="B91">
        <f>99</f>
        <v/>
      </c>
      <c r="C91" t="inlineStr">
        <is>
          <t>RWTH Aachen University</t>
        </is>
      </c>
      <c r="D91" t="inlineStr">
        <is>
          <t>63.4</t>
        </is>
      </c>
      <c r="E91" t="n">
        <v>1000</v>
      </c>
      <c r="F91" t="n">
        <v>56.8</v>
      </c>
      <c r="G91" t="n">
        <v>73</v>
      </c>
      <c r="H91" t="n">
        <v>64.5</v>
      </c>
      <c r="I91" t="n">
        <v>64</v>
      </c>
      <c r="J91" t="n">
        <v>66.09999999999999</v>
      </c>
      <c r="K91" t="n">
        <v>555</v>
      </c>
      <c r="L91" t="n">
        <v>93.8</v>
      </c>
      <c r="M91" t="n">
        <v>46</v>
      </c>
      <c r="N91" t="n">
        <v>65.09999999999999</v>
      </c>
      <c r="O91" t="n">
        <v>404</v>
      </c>
      <c r="P91" t="inlineStr">
        <is>
          <t>Germany</t>
        </is>
      </c>
      <c r="Q91" t="inlineStr">
        <is>
          <t>39,738</t>
        </is>
      </c>
      <c r="R91" t="n">
        <v>50</v>
      </c>
      <c r="S91" t="inlineStr">
        <is>
          <t>28%</t>
        </is>
      </c>
      <c r="T91" t="inlineStr">
        <is>
          <t>33 : 67</t>
        </is>
      </c>
      <c r="U91" t="inlineStr">
        <is>
          <t>RWTH Aachen University</t>
        </is>
      </c>
      <c r="V91" t="inlineStr">
        <is>
          <t>Civil Engineering,Economics &amp; Econometrics,Languages, Literature &amp; Linguistics,Mathematics &amp; Statistics,Architecture,Medicine &amp; Dentistry,Chemistry,Other Health,History, Philosophy &amp; Theology,Biological Sciences,Computer Science,Mechanical &amp; Aerospace Engineering,Education,Geology, Environmental, Earth &amp; Marine Sciences,Sociology,Physics &amp; Astronomy,Business &amp; Management,Accounting &amp; Finance,Electrical &amp; Electronic Engineering,Communication &amp; Media Studies,Chemical Engineering,Geography,General Engineering,Psychology,Politics &amp; International Studies (incl Development Studies)</t>
        </is>
      </c>
      <c r="W91" t="b">
        <v>0</v>
      </c>
      <c r="X91" t="b">
        <v>0</v>
      </c>
      <c r="Y91" t="inlineStr">
        <is>
          <t>04xfq0f34</t>
        </is>
      </c>
    </row>
    <row r="92">
      <c r="A92" t="n">
        <v>1010</v>
      </c>
      <c r="B92">
        <f>101</f>
        <v/>
      </c>
      <c r="C92" t="inlineStr">
        <is>
          <t>University of Basel</t>
        </is>
      </c>
      <c r="D92" t="inlineStr">
        <is>
          <t>63.0</t>
        </is>
      </c>
      <c r="E92" t="n">
        <v>1010</v>
      </c>
      <c r="F92" t="n">
        <v>47</v>
      </c>
      <c r="G92" t="n">
        <v>133</v>
      </c>
      <c r="H92" t="n">
        <v>44.1</v>
      </c>
      <c r="I92" t="n">
        <v>186</v>
      </c>
      <c r="J92" t="n">
        <v>86.5</v>
      </c>
      <c r="K92" t="n">
        <v>212</v>
      </c>
      <c r="L92" t="n">
        <v>99.2</v>
      </c>
      <c r="M92" t="n">
        <v>19</v>
      </c>
      <c r="N92" t="n">
        <v>96.8</v>
      </c>
      <c r="O92" t="n">
        <v>21</v>
      </c>
      <c r="P92" t="inlineStr">
        <is>
          <t>Switzerland</t>
        </is>
      </c>
      <c r="Q92" t="inlineStr">
        <is>
          <t>8,632</t>
        </is>
      </c>
      <c r="R92" t="n">
        <v>10.9</v>
      </c>
      <c r="S92" t="inlineStr">
        <is>
          <t>30%</t>
        </is>
      </c>
      <c r="T92" t="inlineStr">
        <is>
          <t>57 : 43</t>
        </is>
      </c>
      <c r="U92" t="inlineStr">
        <is>
          <t>University of Basel</t>
        </is>
      </c>
      <c r="V92" t="inlineStr">
        <is>
          <t>Other Health,Languages, Literature &amp; Linguistics,Mathematics &amp; Statistics,Sociology,Economics &amp; Econometrics,Business &amp; Management,Computer Science,Geology, Environmental, Earth &amp; Marine Sciences,Geography,Archaeology,Chemistry,Accounting &amp; Finance,Education,Communication &amp; Media Studies,Art, Performing Arts &amp; Design,Law,Psychology,Medicine &amp; Dentistry,Sport Science,Politics &amp; International Studies (incl Development Studies),History, Philosophy &amp; Theology,Biological Sciences,Physics &amp; Astronomy</t>
        </is>
      </c>
      <c r="W92" t="b">
        <v>0</v>
      </c>
      <c r="X92" t="b">
        <v>0</v>
      </c>
      <c r="Y92" t="inlineStr">
        <is>
          <t>02s6k3f65</t>
        </is>
      </c>
    </row>
    <row r="93">
      <c r="A93" t="n">
        <v>1020</v>
      </c>
      <c r="B93">
        <f>101</f>
        <v/>
      </c>
      <c r="C93" t="inlineStr">
        <is>
          <t>King Abdulaziz University</t>
        </is>
      </c>
      <c r="D93" t="inlineStr">
        <is>
          <t>63.0</t>
        </is>
      </c>
      <c r="E93" t="n">
        <v>1020</v>
      </c>
      <c r="F93" t="n">
        <v>51.7</v>
      </c>
      <c r="G93" t="n">
        <v>97</v>
      </c>
      <c r="H93" t="n">
        <v>36.7</v>
      </c>
      <c r="I93" t="n">
        <v>284</v>
      </c>
      <c r="J93" t="n">
        <v>91.90000000000001</v>
      </c>
      <c r="K93" t="n">
        <v>122</v>
      </c>
      <c r="L93" t="n">
        <v>74.2</v>
      </c>
      <c r="M93" t="n">
        <v>164</v>
      </c>
      <c r="N93" t="n">
        <v>93.59999999999999</v>
      </c>
      <c r="O93" t="n">
        <v>71</v>
      </c>
      <c r="P93" t="inlineStr">
        <is>
          <t>Saudi Arabia</t>
        </is>
      </c>
      <c r="Q93" t="inlineStr">
        <is>
          <t>31,545</t>
        </is>
      </c>
      <c r="R93" t="n">
        <v>7.8</v>
      </c>
      <c r="S93" t="inlineStr">
        <is>
          <t>22%</t>
        </is>
      </c>
      <c r="T93" t="inlineStr">
        <is>
          <t>54 : 46</t>
        </is>
      </c>
      <c r="U93" t="inlineStr">
        <is>
          <t>King Abdulaziz University</t>
        </is>
      </c>
      <c r="V93" t="inlineStr">
        <is>
          <t>Accounting &amp; Finance,Art, Performing Arts &amp; Design,Biological Sciences,Architecture,Education,General Engineering,Physics &amp; Astronomy,Archaeology,Other Health,Geography,History, Philosophy &amp; Theology,Chemical Engineering,Politics &amp; International Studies (incl Development Studies),Mathematics &amp; Statistics,Geology, Environmental, Earth &amp; Marine Sciences,Mechanical &amp; Aerospace Engineering,Sociology,Medicine &amp; Dentistry,Communication &amp; Media Studies,Languages, Literature &amp; Linguistics,Civil Engineering,Psychology,Electrical &amp; Electronic Engineering,Veterinary Science,Computer Science,Agriculture &amp; Forestry,Business &amp; Management,Law,Chemistry,Sport Science,Economics &amp; Econometrics</t>
        </is>
      </c>
      <c r="W93" t="b">
        <v>0</v>
      </c>
      <c r="X93" t="b">
        <v>0</v>
      </c>
      <c r="Y93" t="inlineStr">
        <is>
          <t>02ma4wv74</t>
        </is>
      </c>
    </row>
    <row r="94">
      <c r="A94" t="n">
        <v>1030</v>
      </c>
      <c r="B94">
        <f>101</f>
        <v/>
      </c>
      <c r="C94" t="inlineStr">
        <is>
          <t>University of Minnesota</t>
        </is>
      </c>
      <c r="D94" t="inlineStr">
        <is>
          <t>63.0</t>
        </is>
      </c>
      <c r="E94" t="n">
        <v>1030</v>
      </c>
      <c r="F94" t="n">
        <v>55.1</v>
      </c>
      <c r="G94" t="n">
        <v>84</v>
      </c>
      <c r="H94" t="n">
        <v>56.9</v>
      </c>
      <c r="I94" t="n">
        <v>100</v>
      </c>
      <c r="J94" t="n">
        <v>81.2</v>
      </c>
      <c r="K94" t="n">
        <v>294</v>
      </c>
      <c r="L94" t="n">
        <v>77.8</v>
      </c>
      <c r="M94" t="n">
        <v>136</v>
      </c>
      <c r="N94" t="n">
        <v>41.7</v>
      </c>
      <c r="O94" t="n">
        <v>911</v>
      </c>
      <c r="P94" t="inlineStr">
        <is>
          <t>United States</t>
        </is>
      </c>
      <c r="Q94" t="inlineStr">
        <is>
          <t>61,009</t>
        </is>
      </c>
      <c r="R94" t="n">
        <v>12</v>
      </c>
      <c r="S94" t="inlineStr">
        <is>
          <t>10%</t>
        </is>
      </c>
      <c r="T94" t="inlineStr">
        <is>
          <t>54 : 46</t>
        </is>
      </c>
      <c r="U94" t="inlineStr">
        <is>
          <t>University of Minnesota</t>
        </is>
      </c>
      <c r="V94" t="inlineStr">
        <is>
          <t>Veterinary Science,Business &amp; Management,Psychology,General Engineering,Physics &amp; Astronomy,Electrical &amp; Electronic Engineering,Medicine &amp; Dentistry,Civil Engineering,Politics &amp; International Studies (incl Development Studies),Geography,Mathematics &amp; Statistics,Sociology,Agriculture &amp; Forestry,Law,Biological Sciences,Chemistry,Archaeology,Art, Performing Arts &amp; Design,Languages, Literature &amp; Linguistics,Sport Science,Computer Science,History, Philosophy &amp; Theology,Economics &amp; Econometrics,Chemical Engineering,Other Health,Accounting &amp; Finance,Architecture,Communication &amp; Media Studies,Education,Geology, Environmental, Earth &amp; Marine Sciences,Mechanical &amp; Aerospace Engineering</t>
        </is>
      </c>
      <c r="W94" t="b">
        <v>0</v>
      </c>
      <c r="X94" t="b">
        <v>0</v>
      </c>
      <c r="Y94" t="inlineStr">
        <is>
          <t>017zqws13</t>
        </is>
      </c>
    </row>
    <row r="95">
      <c r="A95" t="n">
        <v>1040</v>
      </c>
      <c r="B95">
        <f>104</f>
        <v/>
      </c>
      <c r="C95" t="inlineStr">
        <is>
          <t>University of Maryland, College Park</t>
        </is>
      </c>
      <c r="D95" t="inlineStr">
        <is>
          <t>62.9</t>
        </is>
      </c>
      <c r="E95" t="n">
        <v>1040</v>
      </c>
      <c r="F95" t="n">
        <v>48.1</v>
      </c>
      <c r="G95" t="n">
        <v>124</v>
      </c>
      <c r="H95" t="n">
        <v>57.7</v>
      </c>
      <c r="I95" t="n">
        <v>95</v>
      </c>
      <c r="J95" t="n">
        <v>89.7</v>
      </c>
      <c r="K95" t="n">
        <v>154</v>
      </c>
      <c r="L95" t="n">
        <v>40</v>
      </c>
      <c r="M95" t="n">
        <v>967</v>
      </c>
      <c r="N95" t="n">
        <v>42.6</v>
      </c>
      <c r="O95" t="n">
        <v>882</v>
      </c>
      <c r="P95" t="inlineStr">
        <is>
          <t>United States</t>
        </is>
      </c>
      <c r="Q95" t="inlineStr">
        <is>
          <t>33,775</t>
        </is>
      </c>
      <c r="R95" t="n">
        <v>16.5</v>
      </c>
      <c r="S95" t="inlineStr">
        <is>
          <t>11%</t>
        </is>
      </c>
      <c r="T95" t="inlineStr">
        <is>
          <t>49 : 51</t>
        </is>
      </c>
      <c r="U95" t="inlineStr">
        <is>
          <t>University of Maryland, College Park</t>
        </is>
      </c>
      <c r="V95" t="inlineStr">
        <is>
          <t>Chemical Engineering,Business &amp; Management,Architecture,History, Philosophy &amp; Theology,Chemistry,Other Health,Art, Performing Arts &amp; Design,Electrical &amp; Electronic Engineering,Archaeology,Politics &amp; International Studies (incl Development Studies),Education,Sociology,Accounting &amp; Finance,Mechanical &amp; Aerospace Engineering,Physics &amp; Astronomy,Civil Engineering,Geology, Environmental, Earth &amp; Marine Sciences,Languages, Literature &amp; Linguistics,Agriculture &amp; Forestry,Communication &amp; Media Studies,Veterinary Science,General Engineering,Economics &amp; Econometrics,Sport Science,Geography,Biological Sciences,Mathematics &amp; Statistics,Computer Science</t>
        </is>
      </c>
      <c r="W95" t="b">
        <v>0</v>
      </c>
      <c r="X95" t="b">
        <v>0</v>
      </c>
      <c r="Y95" t="inlineStr">
        <is>
          <t>047s2c258</t>
        </is>
      </c>
    </row>
    <row r="96">
      <c r="A96" t="n">
        <v>1050</v>
      </c>
      <c r="B96">
        <f>104</f>
        <v/>
      </c>
      <c r="C96" t="inlineStr">
        <is>
          <t>University of Warwick</t>
        </is>
      </c>
      <c r="D96" t="inlineStr">
        <is>
          <t>62.9</t>
        </is>
      </c>
      <c r="E96" t="n">
        <v>1050</v>
      </c>
      <c r="F96" t="n">
        <v>44.8</v>
      </c>
      <c r="G96" t="n">
        <v>162</v>
      </c>
      <c r="H96" t="n">
        <v>49.6</v>
      </c>
      <c r="I96" t="n">
        <v>140</v>
      </c>
      <c r="J96" t="n">
        <v>88.09999999999999</v>
      </c>
      <c r="K96" t="n">
        <v>179</v>
      </c>
      <c r="L96" t="n">
        <v>42.7</v>
      </c>
      <c r="M96" t="n">
        <v>712</v>
      </c>
      <c r="N96" t="n">
        <v>94.90000000000001</v>
      </c>
      <c r="O96" t="n">
        <v>46</v>
      </c>
      <c r="P96" t="inlineStr">
        <is>
          <t>United Kingdom</t>
        </is>
      </c>
      <c r="Q96" t="inlineStr">
        <is>
          <t>23,230</t>
        </is>
      </c>
      <c r="R96" t="n">
        <v>13.1</v>
      </c>
      <c r="S96" t="inlineStr">
        <is>
          <t>44%</t>
        </is>
      </c>
      <c r="T96" t="inlineStr">
        <is>
          <t>50 : 50</t>
        </is>
      </c>
      <c r="U96" t="inlineStr">
        <is>
          <t>University of Warwick</t>
        </is>
      </c>
      <c r="V96" t="inlineStr">
        <is>
          <t>Sociology,Geography,Chemistry,Accounting &amp; Finance,Medicine &amp; Dentistry,Psychology,Law,Economics &amp; Econometrics,Art, Performing Arts &amp; Design,Computer Science,Mechanical &amp; Aerospace Engineering,Politics &amp; International Studies (incl Development Studies),Electrical &amp; Electronic Engineering,Languages, Literature &amp; Linguistics,Education,Mathematics &amp; Statistics,General Engineering,Other Health,Physics &amp; Astronomy,Civil Engineering,History, Philosophy &amp; Theology,Business &amp; Management,Biological Sciences,Communication &amp; Media Studies</t>
        </is>
      </c>
      <c r="W96" t="b">
        <v>0</v>
      </c>
      <c r="X96" t="b">
        <v>0</v>
      </c>
      <c r="Y96" t="inlineStr">
        <is>
          <t>01a77tt86</t>
        </is>
      </c>
    </row>
    <row r="97">
      <c r="A97" t="n">
        <v>1060</v>
      </c>
      <c r="B97" t="inlineStr">
        <is>
          <t>106</t>
        </is>
      </c>
      <c r="C97" t="inlineStr">
        <is>
          <t>Michigan State University</t>
        </is>
      </c>
      <c r="D97" t="inlineStr">
        <is>
          <t>62.8</t>
        </is>
      </c>
      <c r="E97" t="n">
        <v>1060</v>
      </c>
      <c r="F97" t="n">
        <v>56.2</v>
      </c>
      <c r="G97" t="n">
        <v>77</v>
      </c>
      <c r="H97" t="n">
        <v>55.6</v>
      </c>
      <c r="I97" t="n">
        <v>106</v>
      </c>
      <c r="J97" t="n">
        <v>78.8</v>
      </c>
      <c r="K97" t="n">
        <v>346</v>
      </c>
      <c r="L97" t="n">
        <v>39.9</v>
      </c>
      <c r="M97" t="n">
        <v>980</v>
      </c>
      <c r="N97" t="n">
        <v>61.9</v>
      </c>
      <c r="O97" t="n">
        <v>454</v>
      </c>
      <c r="P97" t="inlineStr">
        <is>
          <t>United States</t>
        </is>
      </c>
      <c r="Q97" t="inlineStr">
        <is>
          <t>45,465</t>
        </is>
      </c>
      <c r="R97" t="n">
        <v>16</v>
      </c>
      <c r="S97" t="inlineStr">
        <is>
          <t>13%</t>
        </is>
      </c>
      <c r="T97" t="inlineStr">
        <is>
          <t>52 : 48</t>
        </is>
      </c>
      <c r="U97" t="inlineStr">
        <is>
          <t>Michigan State University</t>
        </is>
      </c>
      <c r="V97" t="inlineStr">
        <is>
          <t>Education,Languages, Literature &amp; Linguistics,Chemistry,Accounting &amp; Finance,Chemical Engineering,Business &amp; Management,Architecture,Psychology,Mechanical &amp; Aerospace Engineering,Art, Performing Arts &amp; Design,Sport Science,General Engineering,Geography,Communication &amp; Media Studies,Medicine &amp; Dentistry,Law,Geology, Environmental, Earth &amp; Marine Sciences,Sociology,Civil Engineering,Mathematics &amp; Statistics,Computer Science,Veterinary Science,Electrical &amp; Electronic Engineering,Politics &amp; International Studies (incl Development Studies),Biological Sciences,Economics &amp; Econometrics,Other Health,Archaeology,Physics &amp; Astronomy,Agriculture &amp; Forestry,History, Philosophy &amp; Theology</t>
        </is>
      </c>
      <c r="W97" t="b">
        <v>0</v>
      </c>
      <c r="X97" t="b">
        <v>0</v>
      </c>
      <c r="Y97" t="inlineStr">
        <is>
          <t>05hs6h993</t>
        </is>
      </c>
    </row>
    <row r="98">
      <c r="A98" t="n">
        <v>1070</v>
      </c>
      <c r="B98" t="inlineStr">
        <is>
          <t>107</t>
        </is>
      </c>
      <c r="C98" t="inlineStr">
        <is>
          <t>Ghent University</t>
        </is>
      </c>
      <c r="D98" t="inlineStr">
        <is>
          <t>62.7</t>
        </is>
      </c>
      <c r="E98" t="n">
        <v>1070</v>
      </c>
      <c r="F98" t="n">
        <v>48.6</v>
      </c>
      <c r="G98" t="n">
        <v>119</v>
      </c>
      <c r="H98" t="n">
        <v>60.1</v>
      </c>
      <c r="I98" t="n">
        <v>80</v>
      </c>
      <c r="J98" t="n">
        <v>77.8</v>
      </c>
      <c r="K98" t="n">
        <v>364</v>
      </c>
      <c r="L98" t="n">
        <v>80</v>
      </c>
      <c r="M98" t="n">
        <v>113</v>
      </c>
      <c r="N98" t="n">
        <v>63.9</v>
      </c>
      <c r="O98" t="n">
        <v>425</v>
      </c>
      <c r="P98" t="inlineStr">
        <is>
          <t>Belgium</t>
        </is>
      </c>
      <c r="Q98" t="inlineStr">
        <is>
          <t>39,437</t>
        </is>
      </c>
      <c r="R98" t="n">
        <v>35.6</v>
      </c>
      <c r="S98" t="inlineStr">
        <is>
          <t>12%</t>
        </is>
      </c>
      <c r="T98" t="inlineStr">
        <is>
          <t>57 : 43</t>
        </is>
      </c>
      <c r="U98" t="inlineStr">
        <is>
          <t>Ghent University</t>
        </is>
      </c>
      <c r="V98" t="inlineStr">
        <is>
          <t>Accounting &amp; Finance,Education,Economics &amp; Econometrics,General Engineering,Psychology,Archaeology,Computer Science,Sport Science,Business &amp; Management,Mechanical &amp; Aerospace Engineering,Physics &amp; Astronomy,History, Philosophy &amp; Theology,Other Health,Biological Sciences,Geography,Civil Engineering,Agriculture &amp; Forestry,Politics &amp; International Studies (incl Development Studies),Languages, Literature &amp; Linguistics,Law,Mathematics &amp; Statistics,Art, Performing Arts &amp; Design,Chemical Engineering,Geology, Environmental, Earth &amp; Marine Sciences,Medicine &amp; Dentistry,Veterinary Science,Electrical &amp; Electronic Engineering,Communication &amp; Media Studies,Chemistry,Sociology</t>
        </is>
      </c>
      <c r="W98" t="b">
        <v>0</v>
      </c>
      <c r="X98" t="b">
        <v>0</v>
      </c>
      <c r="Y98" t="inlineStr">
        <is>
          <t>00cv9y106</t>
        </is>
      </c>
    </row>
    <row r="99">
      <c r="A99" t="n">
        <v>1080</v>
      </c>
      <c r="B99">
        <f>108</f>
        <v/>
      </c>
      <c r="C99" t="inlineStr">
        <is>
          <t>University of Birmingham</t>
        </is>
      </c>
      <c r="D99" t="inlineStr">
        <is>
          <t>62.6</t>
        </is>
      </c>
      <c r="E99" t="n">
        <v>1080</v>
      </c>
      <c r="F99" t="n">
        <v>40.5</v>
      </c>
      <c r="G99" t="n">
        <v>224</v>
      </c>
      <c r="H99" t="n">
        <v>46.2</v>
      </c>
      <c r="I99" t="n">
        <v>170</v>
      </c>
      <c r="J99" t="n">
        <v>95.2</v>
      </c>
      <c r="K99" t="n">
        <v>87</v>
      </c>
      <c r="L99" t="n">
        <v>42.3</v>
      </c>
      <c r="M99" t="n">
        <v>731</v>
      </c>
      <c r="N99" t="n">
        <v>92.2</v>
      </c>
      <c r="O99" t="n">
        <v>91</v>
      </c>
      <c r="P99" t="inlineStr">
        <is>
          <t>United Kingdom</t>
        </is>
      </c>
      <c r="Q99" t="inlineStr">
        <is>
          <t>31,820</t>
        </is>
      </c>
      <c r="R99" t="n">
        <v>15</v>
      </c>
      <c r="S99" t="inlineStr">
        <is>
          <t>34%</t>
        </is>
      </c>
      <c r="T99" t="inlineStr">
        <is>
          <t>58 : 42</t>
        </is>
      </c>
      <c r="U99" t="inlineStr">
        <is>
          <t>University of Birmingham</t>
        </is>
      </c>
      <c r="V99" t="inlineStr">
        <is>
          <t>Chemistry,Other Health,Geology, Environmental, Earth &amp; Marine Sciences,Languages, Literature &amp; Linguistics,Politics &amp; International Studies (incl Development Studies),Sociology,Education,Accounting &amp; Finance,Art, Performing Arts &amp; Design,Sport Science,Archaeology,General Engineering,Medicine &amp; Dentistry,Law,Economics &amp; Econometrics,Physics &amp; Astronomy,Electrical &amp; Electronic Engineering,Computer Science,History, Philosophy &amp; Theology,Geography,Psychology,Business &amp; Management,Civil Engineering,Mechanical &amp; Aerospace Engineering,Biological Sciences,Chemical Engineering,Mathematics &amp; Statistics</t>
        </is>
      </c>
      <c r="W99" t="b">
        <v>0</v>
      </c>
      <c r="X99" t="b">
        <v>0</v>
      </c>
      <c r="Y99" t="inlineStr">
        <is>
          <t>03angcq70</t>
        </is>
      </c>
    </row>
    <row r="100">
      <c r="A100" t="n">
        <v>1090</v>
      </c>
      <c r="B100">
        <f>108</f>
        <v/>
      </c>
      <c r="C100" t="inlineStr">
        <is>
          <t>University of Southampton</t>
        </is>
      </c>
      <c r="D100" t="inlineStr">
        <is>
          <t>62.6</t>
        </is>
      </c>
      <c r="E100" t="n">
        <v>1090</v>
      </c>
      <c r="F100" t="n">
        <v>41.4</v>
      </c>
      <c r="G100" t="n">
        <v>209</v>
      </c>
      <c r="H100" t="n">
        <v>47.5</v>
      </c>
      <c r="I100" t="n">
        <v>152</v>
      </c>
      <c r="J100" t="n">
        <v>92.3</v>
      </c>
      <c r="K100" t="n">
        <v>117</v>
      </c>
      <c r="L100" t="n">
        <v>44.1</v>
      </c>
      <c r="M100" t="n">
        <v>610</v>
      </c>
      <c r="N100" t="n">
        <v>94.59999999999999</v>
      </c>
      <c r="O100" t="n">
        <v>52</v>
      </c>
      <c r="P100" t="inlineStr">
        <is>
          <t>United Kingdom</t>
        </is>
      </c>
      <c r="Q100" t="inlineStr">
        <is>
          <t>21,175</t>
        </is>
      </c>
      <c r="R100" t="n">
        <v>13.7</v>
      </c>
      <c r="S100" t="inlineStr">
        <is>
          <t>39%</t>
        </is>
      </c>
      <c r="T100" t="inlineStr">
        <is>
          <t>53 : 47</t>
        </is>
      </c>
      <c r="U100" t="inlineStr">
        <is>
          <t>University of Southampton</t>
        </is>
      </c>
      <c r="V100" t="inlineStr">
        <is>
          <t>Sociology,Mechanical &amp; Aerospace Engineering,Economics &amp; Econometrics,Languages, Literature &amp; Linguistics,Business &amp; Management,Mathematics &amp; Statistics,General Engineering,Accounting &amp; Finance,Communication &amp; Media Studies,Biological Sciences,Geography,Medicine &amp; Dentistry,Electrical &amp; Electronic Engineering,Politics &amp; International Studies (incl Development Studies),Art, Performing Arts &amp; Design,Other Health,Archaeology,History, Philosophy &amp; Theology,Physics &amp; Astronomy,Chemical Engineering,Geology, Environmental, Earth &amp; Marine Sciences,Civil Engineering,Chemistry,Computer Science,Education,Psychology,Law</t>
        </is>
      </c>
      <c r="W100" t="b">
        <v>0</v>
      </c>
      <c r="X100" t="b">
        <v>0</v>
      </c>
      <c r="Y100" t="inlineStr">
        <is>
          <t>01ryk1543</t>
        </is>
      </c>
    </row>
    <row r="101">
      <c r="A101" t="n">
        <v>1100</v>
      </c>
      <c r="B101" t="inlineStr">
        <is>
          <t>110</t>
        </is>
      </c>
      <c r="C101" t="inlineStr">
        <is>
          <t>University of Helsinki</t>
        </is>
      </c>
      <c r="D101" t="inlineStr">
        <is>
          <t>62.5</t>
        </is>
      </c>
      <c r="E101" t="n">
        <v>1100</v>
      </c>
      <c r="F101" t="n">
        <v>45.9</v>
      </c>
      <c r="G101" t="n">
        <v>149</v>
      </c>
      <c r="H101" t="n">
        <v>58.5</v>
      </c>
      <c r="I101" t="n">
        <v>89</v>
      </c>
      <c r="J101" t="n">
        <v>86.59999999999999</v>
      </c>
      <c r="K101" t="n">
        <v>208</v>
      </c>
      <c r="L101" t="n">
        <v>39.1</v>
      </c>
      <c r="M101" t="n">
        <v>1092</v>
      </c>
      <c r="N101" t="n">
        <v>57</v>
      </c>
      <c r="O101" t="n">
        <v>531</v>
      </c>
      <c r="P101" t="inlineStr">
        <is>
          <t>Finland</t>
        </is>
      </c>
      <c r="Q101" t="inlineStr">
        <is>
          <t>23,059</t>
        </is>
      </c>
      <c r="R101" t="n">
        <v>15.8</v>
      </c>
      <c r="S101" t="inlineStr">
        <is>
          <t>5%</t>
        </is>
      </c>
      <c r="T101" t="inlineStr">
        <is>
          <t>67 : 33</t>
        </is>
      </c>
      <c r="U101" t="inlineStr">
        <is>
          <t>University of Helsinki</t>
        </is>
      </c>
      <c r="V101" t="inlineStr">
        <is>
          <t>Biological Sciences,Languages, Literature &amp; Linguistics,Chemistry,Sociology,Other Health,Politics &amp; International Studies (incl Development Studies),Computer Science,Mathematics &amp; Statistics,Medicine &amp; Dentistry,Physics &amp; Astronomy,Law,Psychology,Economics &amp; Econometrics,Veterinary Science,Agriculture &amp; Forestry,Communication &amp; Media Studies,Archaeology,Education,Geography,History, Philosophy &amp; Theology,Geology, Environmental, Earth &amp; Marine Sciences</t>
        </is>
      </c>
      <c r="W101" t="b">
        <v>0</v>
      </c>
      <c r="X101" t="b">
        <v>0</v>
      </c>
      <c r="Y101" t="inlineStr">
        <is>
          <t>040af2s02</t>
        </is>
      </c>
    </row>
    <row r="102">
      <c r="A102" t="n">
        <v>1110</v>
      </c>
      <c r="B102" t="inlineStr">
        <is>
          <t>111</t>
        </is>
      </c>
      <c r="C102" t="inlineStr">
        <is>
          <t>University of Montreal</t>
        </is>
      </c>
      <c r="D102" t="inlineStr">
        <is>
          <t>62.3</t>
        </is>
      </c>
      <c r="E102" t="n">
        <v>1110</v>
      </c>
      <c r="F102" t="n">
        <v>50.9</v>
      </c>
      <c r="G102" t="n">
        <v>107</v>
      </c>
      <c r="H102" t="n">
        <v>53.2</v>
      </c>
      <c r="I102" t="n">
        <v>119</v>
      </c>
      <c r="J102" t="n">
        <v>75.8</v>
      </c>
      <c r="K102" t="n">
        <v>395</v>
      </c>
      <c r="L102" t="n">
        <v>76.5</v>
      </c>
      <c r="M102" t="n">
        <v>148</v>
      </c>
      <c r="N102" t="n">
        <v>85.5</v>
      </c>
      <c r="O102" t="n">
        <v>158</v>
      </c>
      <c r="P102" t="inlineStr">
        <is>
          <t>Canada</t>
        </is>
      </c>
      <c r="Q102" t="inlineStr">
        <is>
          <t>38,189</t>
        </is>
      </c>
      <c r="R102" t="n">
        <v>20.8</v>
      </c>
      <c r="S102" t="inlineStr">
        <is>
          <t>22%</t>
        </is>
      </c>
      <c r="T102" t="inlineStr"/>
      <c r="U102" t="inlineStr">
        <is>
          <t>University of Montreal Université de Montréal Universite de Montreal</t>
        </is>
      </c>
      <c r="V102" t="inlineStr">
        <is>
          <t>General Engineering,Medicine &amp; Dentistry,Economics &amp; Econometrics,Geology, Environmental, Earth &amp; Marine Sciences,Civil Engineering,Physics &amp; Astronomy,Art, Performing Arts &amp; Design,Politics &amp; International Studies (incl Development Studies),Mechanical &amp; Aerospace Engineering,Archaeology,History, Philosophy &amp; Theology,Sociology,Accounting &amp; Finance,Biological Sciences,Communication &amp; Media Studies,Architecture,Mathematics &amp; Statistics,Chemical Engineering,Chemistry,Law,Veterinary Science,Sport Science,Geography,Education,Electrical &amp; Electronic Engineering,Languages, Literature &amp; Linguistics,Business &amp; Management,Psychology,Computer Science,Other Health</t>
        </is>
      </c>
      <c r="W102" t="b">
        <v>0</v>
      </c>
      <c r="X102" t="b">
        <v>0</v>
      </c>
      <c r="Y102" t="inlineStr">
        <is>
          <t>0161xgx34</t>
        </is>
      </c>
    </row>
    <row r="103">
      <c r="A103" t="n">
        <v>1130</v>
      </c>
      <c r="B103" t="inlineStr">
        <is>
          <t>113</t>
        </is>
      </c>
      <c r="C103" t="inlineStr">
        <is>
          <t>University of Freiburg</t>
        </is>
      </c>
      <c r="D103" t="inlineStr">
        <is>
          <t>61.9</t>
        </is>
      </c>
      <c r="E103" t="n">
        <v>1130</v>
      </c>
      <c r="F103" t="n">
        <v>47.8</v>
      </c>
      <c r="G103" t="n">
        <v>128</v>
      </c>
      <c r="H103" t="n">
        <v>52.8</v>
      </c>
      <c r="I103" t="n">
        <v>121</v>
      </c>
      <c r="J103" t="n">
        <v>80.8</v>
      </c>
      <c r="K103" t="n">
        <v>303</v>
      </c>
      <c r="L103" t="n">
        <v>96.2</v>
      </c>
      <c r="M103" t="n">
        <v>34</v>
      </c>
      <c r="N103" t="n">
        <v>67.3</v>
      </c>
      <c r="O103" t="n">
        <v>379</v>
      </c>
      <c r="P103" t="inlineStr">
        <is>
          <t>Germany</t>
        </is>
      </c>
      <c r="Q103" t="inlineStr">
        <is>
          <t>20,253</t>
        </is>
      </c>
      <c r="R103" t="n">
        <v>37.2</v>
      </c>
      <c r="S103" t="inlineStr">
        <is>
          <t>17%</t>
        </is>
      </c>
      <c r="T103" t="inlineStr">
        <is>
          <t>53 : 47</t>
        </is>
      </c>
      <c r="U103" t="inlineStr">
        <is>
          <t>University of Freiburg</t>
        </is>
      </c>
      <c r="V103" t="inlineStr">
        <is>
          <t>Business &amp; Management,Electrical &amp; Electronic Engineering,Mathematics &amp; Statistics,Medicine &amp; Dentistry,Geography,Sport Science,Economics &amp; Econometrics,Agriculture &amp; Forestry,Languages, Literature &amp; Linguistics,Law,Computer Science,Biological Sciences,Archaeology,Civil Engineering,Geology, Environmental, Earth &amp; Marine Sciences,Sociology,Education,Chemistry,History, Philosophy &amp; Theology,General Engineering,Physics &amp; Astronomy,Politics &amp; International Studies (incl Development Studies),Other Health,Mechanical &amp; Aerospace Engineering,Communication &amp; Media Studies,Accounting &amp; Finance,Chemical Engineering,Psychology</t>
        </is>
      </c>
      <c r="W103" t="b">
        <v>0</v>
      </c>
      <c r="X103" t="b">
        <v>0</v>
      </c>
      <c r="Y103" t="inlineStr">
        <is>
          <t>0245cg223</t>
        </is>
      </c>
    </row>
    <row r="104">
      <c r="A104" t="n">
        <v>1140</v>
      </c>
      <c r="B104">
        <f>114</f>
        <v/>
      </c>
      <c r="C104" t="inlineStr">
        <is>
          <t>University of Copenhagen</t>
        </is>
      </c>
      <c r="D104" t="inlineStr">
        <is>
          <t>61.7</t>
        </is>
      </c>
      <c r="E104" t="n">
        <v>1140</v>
      </c>
      <c r="F104" t="n">
        <v>45.1</v>
      </c>
      <c r="G104" t="n">
        <v>157</v>
      </c>
      <c r="H104" t="n">
        <v>47.5</v>
      </c>
      <c r="I104" t="n">
        <v>150</v>
      </c>
      <c r="J104" t="n">
        <v>87.2</v>
      </c>
      <c r="K104" t="n">
        <v>200</v>
      </c>
      <c r="L104" t="n">
        <v>55</v>
      </c>
      <c r="M104" t="n">
        <v>321</v>
      </c>
      <c r="N104" t="n">
        <v>84.7</v>
      </c>
      <c r="O104" t="n">
        <v>165</v>
      </c>
      <c r="P104" t="inlineStr">
        <is>
          <t>Denmark</t>
        </is>
      </c>
      <c r="Q104" t="inlineStr">
        <is>
          <t>31,519</t>
        </is>
      </c>
      <c r="R104" t="n">
        <v>4.2</v>
      </c>
      <c r="S104" t="inlineStr">
        <is>
          <t>16%</t>
        </is>
      </c>
      <c r="T104" t="inlineStr">
        <is>
          <t>62 : 38</t>
        </is>
      </c>
      <c r="U104" t="inlineStr">
        <is>
          <t>University of Copenhagen</t>
        </is>
      </c>
      <c r="V104" t="inlineStr">
        <is>
          <t>Languages, Literature &amp; Linguistics,Sociology,Chemistry,History, Philosophy &amp; Theology,Law,Agriculture &amp; Forestry,Economics &amp; Econometrics,Veterinary Science,Geography,Sport Science,Politics &amp; International Studies (incl Development Studies),Other Health,Physics &amp; Astronomy,Archaeology,Biological Sciences,Communication &amp; Media Studies,Medicine &amp; Dentistry,Geology, Environmental, Earth &amp; Marine Sciences,Computer Science,Mathematics &amp; Statistics,Psychology</t>
        </is>
      </c>
      <c r="W104" t="b">
        <v>0</v>
      </c>
      <c r="X104" t="b">
        <v>0</v>
      </c>
      <c r="Y104" t="inlineStr">
        <is>
          <t>035b05819</t>
        </is>
      </c>
    </row>
    <row r="105">
      <c r="A105" t="n">
        <v>1150</v>
      </c>
      <c r="B105">
        <f>114</f>
        <v/>
      </c>
      <c r="C105" t="inlineStr">
        <is>
          <t>Université Paris Cité</t>
        </is>
      </c>
      <c r="D105" t="inlineStr">
        <is>
          <t>61.7</t>
        </is>
      </c>
      <c r="E105" t="n">
        <v>1150</v>
      </c>
      <c r="F105" t="n">
        <v>51.5</v>
      </c>
      <c r="G105" t="n">
        <v>99</v>
      </c>
      <c r="H105" t="n">
        <v>44.8</v>
      </c>
      <c r="I105" t="n">
        <v>179</v>
      </c>
      <c r="J105" t="n">
        <v>89.3</v>
      </c>
      <c r="K105" t="n">
        <v>162</v>
      </c>
      <c r="L105" t="n">
        <v>37.3</v>
      </c>
      <c r="M105" t="n">
        <v>1526</v>
      </c>
      <c r="N105" t="n">
        <v>68.3</v>
      </c>
      <c r="O105" t="n">
        <v>364</v>
      </c>
      <c r="P105" t="inlineStr">
        <is>
          <t>France</t>
        </is>
      </c>
      <c r="Q105" t="inlineStr">
        <is>
          <t>62,747</t>
        </is>
      </c>
      <c r="R105" t="n">
        <v>17</v>
      </c>
      <c r="S105" t="inlineStr">
        <is>
          <t>19%</t>
        </is>
      </c>
      <c r="T105" t="inlineStr">
        <is>
          <t>65 : 35</t>
        </is>
      </c>
      <c r="U105" t="inlineStr">
        <is>
          <t>Université Paris Cité france international student life</t>
        </is>
      </c>
      <c r="V105" t="inlineStr">
        <is>
          <t>Medicine &amp; Dentistry,Archaeology,Psychology,Mechanical &amp; Aerospace Engineering,Sport Science,Computer Science,Law,Architecture,Economics &amp; Econometrics,Chemical Engineering,Physics &amp; Astronomy,Sociology,Mathematics &amp; Statistics,Languages, Literature &amp; Linguistics,History, Philosophy &amp; Theology,Chemistry,Other Health,Education,Geology, Environmental, Earth &amp; Marine Sciences,Accounting &amp; Finance,General Engineering,Geography,Art, Performing Arts &amp; Design,Electrical &amp; Electronic Engineering,Biological Sciences,Communication &amp; Media Studies,Civil Engineering,Politics &amp; International Studies (incl Development Studies),Business &amp; Management</t>
        </is>
      </c>
      <c r="W105" t="b">
        <v>0</v>
      </c>
      <c r="X105" t="b">
        <v>0</v>
      </c>
      <c r="Y105" t="inlineStr">
        <is>
          <t>05f82e368</t>
        </is>
      </c>
    </row>
    <row r="106">
      <c r="A106" t="n">
        <v>1160</v>
      </c>
      <c r="B106">
        <f>114</f>
        <v/>
      </c>
      <c r="C106" t="inlineStr">
        <is>
          <t>University of Sheffield</t>
        </is>
      </c>
      <c r="D106" t="inlineStr">
        <is>
          <t>61.7</t>
        </is>
      </c>
      <c r="E106" t="n">
        <v>1160</v>
      </c>
      <c r="F106" t="n">
        <v>43.6</v>
      </c>
      <c r="G106" t="n">
        <v>175</v>
      </c>
      <c r="H106" t="n">
        <v>46.4</v>
      </c>
      <c r="I106" t="n">
        <v>165</v>
      </c>
      <c r="J106" t="n">
        <v>89.5</v>
      </c>
      <c r="K106" t="n">
        <v>158</v>
      </c>
      <c r="L106" t="n">
        <v>47.4</v>
      </c>
      <c r="M106" t="n">
        <v>477</v>
      </c>
      <c r="N106" t="n">
        <v>88.5</v>
      </c>
      <c r="O106" t="n">
        <v>130</v>
      </c>
      <c r="P106" t="inlineStr">
        <is>
          <t>United Kingdom</t>
        </is>
      </c>
      <c r="Q106" t="inlineStr">
        <is>
          <t>27,465</t>
        </is>
      </c>
      <c r="R106" t="n">
        <v>14.5</v>
      </c>
      <c r="S106" t="inlineStr">
        <is>
          <t>41%</t>
        </is>
      </c>
      <c r="T106" t="inlineStr">
        <is>
          <t>53 : 47</t>
        </is>
      </c>
      <c r="U106" t="inlineStr">
        <is>
          <t>University of Sheffield united kingdom UK Sheffield</t>
        </is>
      </c>
      <c r="V106" t="inlineStr">
        <is>
          <t>Education,Psychology,Languages, Literature &amp; Linguistics,Medicine &amp; Dentistry,Archaeology,Mechanical &amp; Aerospace Engineering,Chemical Engineering,Geology, Environmental, Earth &amp; Marine Sciences,Architecture,General Engineering,Computer Science,Communication &amp; Media Studies,History, Philosophy &amp; Theology,Other Health,Biological Sciences,Geography,Business &amp; Management,Civil Engineering,Chemistry,Sociology,Accounting &amp; Finance,Electrical &amp; Electronic Engineering,Mathematics &amp; Statistics,Economics &amp; Econometrics,Physics &amp; Astronomy,Law,Politics &amp; International Studies (incl Development Studies)</t>
        </is>
      </c>
      <c r="W106" t="b">
        <v>0</v>
      </c>
      <c r="X106" t="b">
        <v>0</v>
      </c>
      <c r="Y106" t="inlineStr">
        <is>
          <t>05krs5044</t>
        </is>
      </c>
    </row>
    <row r="107">
      <c r="A107" t="n">
        <v>1170</v>
      </c>
      <c r="B107" t="inlineStr">
        <is>
          <t>117</t>
        </is>
      </c>
      <c r="C107" t="inlineStr">
        <is>
          <t>Aarhus University</t>
        </is>
      </c>
      <c r="D107" t="inlineStr">
        <is>
          <t>61.2</t>
        </is>
      </c>
      <c r="E107" t="n">
        <v>1170</v>
      </c>
      <c r="F107" t="n">
        <v>40.6</v>
      </c>
      <c r="G107" t="n">
        <v>221</v>
      </c>
      <c r="H107" t="n">
        <v>60</v>
      </c>
      <c r="I107" t="n">
        <v>81</v>
      </c>
      <c r="J107" t="n">
        <v>77.59999999999999</v>
      </c>
      <c r="K107" t="n">
        <v>365</v>
      </c>
      <c r="L107" t="n">
        <v>74.09999999999999</v>
      </c>
      <c r="M107" t="n">
        <v>165</v>
      </c>
      <c r="N107" t="n">
        <v>77.90000000000001</v>
      </c>
      <c r="O107" t="n">
        <v>240</v>
      </c>
      <c r="P107" t="inlineStr">
        <is>
          <t>Denmark</t>
        </is>
      </c>
      <c r="Q107" t="inlineStr">
        <is>
          <t>26,475</t>
        </is>
      </c>
      <c r="R107" t="n">
        <v>13.5</v>
      </c>
      <c r="S107" t="inlineStr">
        <is>
          <t>10%</t>
        </is>
      </c>
      <c r="T107" t="inlineStr">
        <is>
          <t>55 : 45</t>
        </is>
      </c>
      <c r="U107" t="inlineStr">
        <is>
          <t>Aarhus University</t>
        </is>
      </c>
      <c r="V107" t="inlineStr">
        <is>
          <t>Education,Psychology,History, Philosophy &amp; Theology,Biological Sciences,Economics &amp; Econometrics,Law,Geology, Environmental, Earth &amp; Marine Sciences,Chemical Engineering,Communication &amp; Media Studies,Archaeology,Medicine &amp; Dentistry,General Engineering,Physics &amp; Astronomy,Accounting &amp; Finance,Civil Engineering,Veterinary Science,Politics &amp; International Studies (incl Development Studies),Computer Science,Geography,Chemistry,Other Health,Agriculture &amp; Forestry,Art, Performing Arts &amp; Design,Mathematics &amp; Statistics,Business &amp; Management,Mechanical &amp; Aerospace Engineering,Electrical &amp; Electronic Engineering,Sport Science,Sociology,Languages, Literature &amp; Linguistics</t>
        </is>
      </c>
      <c r="W107" t="b">
        <v>0</v>
      </c>
      <c r="X107" t="b">
        <v>0</v>
      </c>
      <c r="Y107" t="inlineStr">
        <is>
          <t>01aj84f44</t>
        </is>
      </c>
    </row>
    <row r="108">
      <c r="A108" t="n">
        <v>1180</v>
      </c>
      <c r="B108" t="inlineStr">
        <is>
          <t>118</t>
        </is>
      </c>
      <c r="C108" t="inlineStr">
        <is>
          <t>University of Alberta</t>
        </is>
      </c>
      <c r="D108" t="inlineStr">
        <is>
          <t>61.1</t>
        </is>
      </c>
      <c r="E108" t="n">
        <v>1180</v>
      </c>
      <c r="F108" t="n">
        <v>48.8</v>
      </c>
      <c r="G108" t="n">
        <v>115</v>
      </c>
      <c r="H108" t="n">
        <v>52.7</v>
      </c>
      <c r="I108" t="n">
        <v>122</v>
      </c>
      <c r="J108" t="n">
        <v>72.90000000000001</v>
      </c>
      <c r="K108" t="n">
        <v>444</v>
      </c>
      <c r="L108" t="n">
        <v>82.7</v>
      </c>
      <c r="M108" t="n">
        <v>100</v>
      </c>
      <c r="N108" t="n">
        <v>89.2</v>
      </c>
      <c r="O108" t="n">
        <v>120</v>
      </c>
      <c r="P108" t="inlineStr">
        <is>
          <t>Canada</t>
        </is>
      </c>
      <c r="Q108" t="inlineStr">
        <is>
          <t>32,338</t>
        </is>
      </c>
      <c r="R108" t="n">
        <v>21.6</v>
      </c>
      <c r="S108" t="inlineStr">
        <is>
          <t>28%</t>
        </is>
      </c>
      <c r="T108" t="inlineStr"/>
      <c r="U108" t="inlineStr">
        <is>
          <t>University of Alberta</t>
        </is>
      </c>
      <c r="V108" t="inlineStr">
        <is>
          <t>Geography,Archaeology,Computer Science,Education,Law,Politics &amp; International Studies (incl Development Studies),Communication &amp; Media Studies,Psychology,General Engineering,Medicine &amp; Dentistry,History, Philosophy &amp; Theology,Biological Sciences,Other Health,Chemistry,Art, Performing Arts &amp; Design,Civil Engineering,Architecture,Business &amp; Management,Agriculture &amp; Forestry,Mathematics &amp; Statistics,Economics &amp; Econometrics,Mechanical &amp; Aerospace Engineering,Physics &amp; Astronomy,Accounting &amp; Finance,Chemical Engineering,Sport Science,Sociology,Languages, Literature &amp; Linguistics,Electrical &amp; Electronic Engineering,Veterinary Science,Geology, Environmental, Earth &amp; Marine Sciences</t>
        </is>
      </c>
      <c r="W108" t="b">
        <v>0</v>
      </c>
      <c r="X108" t="b">
        <v>0</v>
      </c>
      <c r="Y108" t="inlineStr">
        <is>
          <t>0160cpw27</t>
        </is>
      </c>
    </row>
    <row r="109">
      <c r="A109" t="n">
        <v>1190</v>
      </c>
      <c r="B109">
        <f>119</f>
        <v/>
      </c>
      <c r="C109" t="inlineStr">
        <is>
          <t>University of Göttingen</t>
        </is>
      </c>
      <c r="D109" t="inlineStr">
        <is>
          <t>61.0</t>
        </is>
      </c>
      <c r="E109" t="n">
        <v>1190</v>
      </c>
      <c r="F109" t="n">
        <v>46.3</v>
      </c>
      <c r="G109" t="n">
        <v>142</v>
      </c>
      <c r="H109" t="n">
        <v>53.8</v>
      </c>
      <c r="I109" t="n">
        <v>115</v>
      </c>
      <c r="J109" t="n">
        <v>83.90000000000001</v>
      </c>
      <c r="K109" t="n">
        <v>250</v>
      </c>
      <c r="L109" t="n">
        <v>40.1</v>
      </c>
      <c r="M109" t="n">
        <v>946</v>
      </c>
      <c r="N109" t="n">
        <v>63</v>
      </c>
      <c r="O109" t="n">
        <v>437</v>
      </c>
      <c r="P109" t="inlineStr">
        <is>
          <t>Germany</t>
        </is>
      </c>
      <c r="Q109" t="inlineStr">
        <is>
          <t>30,221</t>
        </is>
      </c>
      <c r="R109" t="n">
        <v>26</v>
      </c>
      <c r="S109" t="inlineStr">
        <is>
          <t>14%</t>
        </is>
      </c>
      <c r="T109" t="inlineStr">
        <is>
          <t>52 : 48</t>
        </is>
      </c>
      <c r="U109" t="inlineStr">
        <is>
          <t>University of Göttingen</t>
        </is>
      </c>
      <c r="V109" t="inlineStr">
        <is>
          <t>Politics &amp; International Studies (incl Development Studies),Veterinary Science,Economics &amp; Econometrics,Chemistry,Medicine &amp; Dentistry,Geology, Environmental, Earth &amp; Marine Sciences,History, Philosophy &amp; Theology,Law,Geography,Languages, Literature &amp; Linguistics,Sport Science,Psychology,Archaeology,Agriculture &amp; Forestry,Business &amp; Management,Physics &amp; Astronomy,Art, Performing Arts &amp; Design,Biological Sciences,Other Health,Computer Science,Mathematics &amp; Statistics,Accounting &amp; Finance,Education,Sociology</t>
        </is>
      </c>
      <c r="W109" t="b">
        <v>0</v>
      </c>
      <c r="X109" t="b">
        <v>0</v>
      </c>
      <c r="Y109" t="inlineStr">
        <is>
          <t>01y9bpm73</t>
        </is>
      </c>
    </row>
    <row r="110">
      <c r="A110" t="n">
        <v>1200</v>
      </c>
      <c r="B110">
        <f>119</f>
        <v/>
      </c>
      <c r="C110" t="inlineStr">
        <is>
          <t>Lund University</t>
        </is>
      </c>
      <c r="D110" t="inlineStr">
        <is>
          <t>61.0</t>
        </is>
      </c>
      <c r="E110" t="n">
        <v>1200</v>
      </c>
      <c r="F110" t="n">
        <v>40.5</v>
      </c>
      <c r="G110" t="n">
        <v>225</v>
      </c>
      <c r="H110" t="n">
        <v>55.5</v>
      </c>
      <c r="I110" t="n">
        <v>107</v>
      </c>
      <c r="J110" t="n">
        <v>81</v>
      </c>
      <c r="K110" t="n">
        <v>297</v>
      </c>
      <c r="L110" t="n">
        <v>79.5</v>
      </c>
      <c r="M110" t="n">
        <v>118</v>
      </c>
      <c r="N110" t="n">
        <v>78.5</v>
      </c>
      <c r="O110" t="n">
        <v>237</v>
      </c>
      <c r="P110" t="inlineStr">
        <is>
          <t>Sweden</t>
        </is>
      </c>
      <c r="Q110" t="inlineStr">
        <is>
          <t>28,545</t>
        </is>
      </c>
      <c r="R110" t="n">
        <v>11.5</v>
      </c>
      <c r="S110" t="inlineStr">
        <is>
          <t>18%</t>
        </is>
      </c>
      <c r="T110" t="inlineStr">
        <is>
          <t>55 : 45</t>
        </is>
      </c>
      <c r="U110" t="inlineStr">
        <is>
          <t>Lund University</t>
        </is>
      </c>
      <c r="V110" t="inlineStr">
        <is>
          <t>Communication &amp; Media Studies,Education,Electrical &amp; Electronic Engineering,History, Philosophy &amp; Theology,Physics &amp; Astronomy,Civil Engineering,Geology, Environmental, Earth &amp; Marine Sciences,Agriculture &amp; Forestry,Law,Archaeology,Economics &amp; Econometrics,Mathematics &amp; Statistics,Computer Science,Politics &amp; International Studies (incl Development Studies),Other Health,Art, Performing Arts &amp; Design,Business &amp; Management,Psychology,Architecture,Mechanical &amp; Aerospace Engineering,Medicine &amp; Dentistry,Sociology,Languages, Literature &amp; Linguistics,Chemistry,Accounting &amp; Finance,Biological Sciences,General Engineering,Geography,Chemical Engineering</t>
        </is>
      </c>
      <c r="W110" t="b">
        <v>0</v>
      </c>
      <c r="X110" t="b">
        <v>0</v>
      </c>
      <c r="Y110" t="inlineStr">
        <is>
          <t>012a77v79</t>
        </is>
      </c>
    </row>
    <row r="111">
      <c r="A111" t="n">
        <v>1210</v>
      </c>
      <c r="B111" t="inlineStr">
        <is>
          <t>121</t>
        </is>
      </c>
      <c r="C111" t="inlineStr">
        <is>
          <t>Vrije Universiteit Amsterdam</t>
        </is>
      </c>
      <c r="D111" t="inlineStr">
        <is>
          <t>60.9</t>
        </is>
      </c>
      <c r="E111" t="n">
        <v>1210</v>
      </c>
      <c r="F111" t="n">
        <v>38.4</v>
      </c>
      <c r="G111" t="n">
        <v>276</v>
      </c>
      <c r="H111" t="n">
        <v>52.2</v>
      </c>
      <c r="I111" t="n">
        <v>125</v>
      </c>
      <c r="J111" t="n">
        <v>87.5</v>
      </c>
      <c r="K111" t="n">
        <v>196</v>
      </c>
      <c r="L111" t="n">
        <v>59.1</v>
      </c>
      <c r="M111" t="n">
        <v>282</v>
      </c>
      <c r="N111" t="n">
        <v>79.40000000000001</v>
      </c>
      <c r="O111" t="n">
        <v>225</v>
      </c>
      <c r="P111" t="inlineStr">
        <is>
          <t>Netherlands</t>
        </is>
      </c>
      <c r="Q111" t="inlineStr">
        <is>
          <t>29,796</t>
        </is>
      </c>
      <c r="R111" t="n">
        <v>19.8</v>
      </c>
      <c r="S111" t="inlineStr">
        <is>
          <t>16%</t>
        </is>
      </c>
      <c r="T111" t="inlineStr">
        <is>
          <t>56 : 44</t>
        </is>
      </c>
      <c r="U111" t="inlineStr">
        <is>
          <t>Vrije Universiteit Amsterdam</t>
        </is>
      </c>
      <c r="V111" t="inlineStr">
        <is>
          <t>Architecture,Mathematics &amp; Statistics,Economics &amp; Econometrics,Sociology,Politics &amp; International Studies (incl Development Studies),Other Health,Geology, Environmental, Earth &amp; Marine Sciences,Archaeology,Art, Performing Arts &amp; Design,History, Philosophy &amp; Theology,Geography,Law,Communication &amp; Media Studies,Computer Science,Chemistry,Education,Accounting &amp; Finance,Medicine &amp; Dentistry,Sport Science,Physics &amp; Astronomy,Mechanical &amp; Aerospace Engineering,Business &amp; Management,Psychology,Agriculture &amp; Forestry,Languages, Literature &amp; Linguistics,Biological Sciences</t>
        </is>
      </c>
      <c r="W111" t="b">
        <v>0</v>
      </c>
      <c r="X111" t="b">
        <v>0</v>
      </c>
      <c r="Y111" t="inlineStr">
        <is>
          <t>008xxew50</t>
        </is>
      </c>
    </row>
    <row r="112">
      <c r="A112" t="n">
        <v>1220</v>
      </c>
      <c r="B112" t="inlineStr">
        <is>
          <t>122</t>
        </is>
      </c>
      <c r="C112" t="inlineStr">
        <is>
          <t>Lancaster University</t>
        </is>
      </c>
      <c r="D112" t="inlineStr">
        <is>
          <t>60.8</t>
        </is>
      </c>
      <c r="E112" t="n">
        <v>1220</v>
      </c>
      <c r="F112" t="n">
        <v>38.7</v>
      </c>
      <c r="G112" t="n">
        <v>266</v>
      </c>
      <c r="H112" t="n">
        <v>40</v>
      </c>
      <c r="I112" t="n">
        <v>235</v>
      </c>
      <c r="J112" t="n">
        <v>96.90000000000001</v>
      </c>
      <c r="K112" t="n">
        <v>67</v>
      </c>
      <c r="L112" t="n">
        <v>38.3</v>
      </c>
      <c r="M112" t="n">
        <v>1224</v>
      </c>
      <c r="N112" t="n">
        <v>94.90000000000001</v>
      </c>
      <c r="O112" t="n">
        <v>44</v>
      </c>
      <c r="P112" t="inlineStr">
        <is>
          <t>United Kingdom</t>
        </is>
      </c>
      <c r="Q112" t="inlineStr">
        <is>
          <t>14,380</t>
        </is>
      </c>
      <c r="R112" t="n">
        <v>12.8</v>
      </c>
      <c r="S112" t="inlineStr">
        <is>
          <t>39%</t>
        </is>
      </c>
      <c r="T112" t="inlineStr">
        <is>
          <t>51 : 49</t>
        </is>
      </c>
      <c r="U112" t="inlineStr">
        <is>
          <t>Lancaster University</t>
        </is>
      </c>
      <c r="V112" t="inlineStr">
        <is>
          <t>Languages, Literature &amp; Linguistics,General Engineering,Communication &amp; Media Studies,Geography,Medicine &amp; Dentistry,Chemistry,Electrical &amp; Electronic Engineering,Accounting &amp; Finance,History, Philosophy &amp; Theology,Mechanical &amp; Aerospace Engineering,Physics &amp; Astronomy,Law,Education,Economics &amp; Econometrics,Biological Sciences,Sociology,Sport Science,Other Health,Art, Performing Arts &amp; Design,Politics &amp; International Studies (incl Development Studies),Psychology,Computer Science,Chemical Engineering,Business &amp; Management,Mathematics &amp; Statistics,Geology, Environmental, Earth &amp; Marine Sciences,Architecture</t>
        </is>
      </c>
      <c r="W112" t="b">
        <v>0</v>
      </c>
      <c r="X112" t="b">
        <v>0</v>
      </c>
      <c r="Y112" t="inlineStr">
        <is>
          <t>04f2nsd36</t>
        </is>
      </c>
    </row>
    <row r="113">
      <c r="A113" t="n">
        <v>1230</v>
      </c>
      <c r="B113" t="inlineStr">
        <is>
          <t>123</t>
        </is>
      </c>
      <c r="C113" t="inlineStr">
        <is>
          <t>Dartmouth College</t>
        </is>
      </c>
      <c r="D113" t="inlineStr">
        <is>
          <t>60.7</t>
        </is>
      </c>
      <c r="E113" t="n">
        <v>1230</v>
      </c>
      <c r="F113" t="n">
        <v>59.8</v>
      </c>
      <c r="G113" t="n">
        <v>57</v>
      </c>
      <c r="H113" t="n">
        <v>40.4</v>
      </c>
      <c r="I113" t="n">
        <v>231</v>
      </c>
      <c r="J113" t="n">
        <v>88.2</v>
      </c>
      <c r="K113" t="n">
        <v>177</v>
      </c>
      <c r="L113" t="n">
        <v>40</v>
      </c>
      <c r="M113" t="n">
        <v>960</v>
      </c>
      <c r="N113" t="n">
        <v>42</v>
      </c>
      <c r="O113" t="n">
        <v>902</v>
      </c>
      <c r="P113" t="inlineStr">
        <is>
          <t>United States</t>
        </is>
      </c>
      <c r="Q113" t="inlineStr">
        <is>
          <t>6,440</t>
        </is>
      </c>
      <c r="R113" t="n">
        <v>7.8</v>
      </c>
      <c r="S113" t="inlineStr">
        <is>
          <t>15%</t>
        </is>
      </c>
      <c r="T113" t="inlineStr">
        <is>
          <t>49 : 51</t>
        </is>
      </c>
      <c r="U113" t="inlineStr">
        <is>
          <t>Dartmouth College</t>
        </is>
      </c>
      <c r="V113" t="inlineStr">
        <is>
          <t>Physics &amp; Astronomy,Languages, Literature &amp; Linguistics,Medicine &amp; Dentistry,Mathematics &amp; Statistics,Mechanical &amp; Aerospace Engineering,History, Philosophy &amp; Theology,Chemical Engineering,Geography,Other Health,Art, Performing Arts &amp; Design,Archaeology,Computer Science,Communication &amp; Media Studies,Economics &amp; Econometrics,Electrical &amp; Electronic Engineering,Geology, Environmental, Earth &amp; Marine Sciences,Sociology,General Engineering,Biological Sciences,Civil Engineering,Psychology,Chemistry,Politics &amp; International Studies (incl Development Studies)</t>
        </is>
      </c>
      <c r="W113" t="b">
        <v>0</v>
      </c>
      <c r="X113" t="b">
        <v>0</v>
      </c>
      <c r="Y113" t="inlineStr">
        <is>
          <t>049s0rh22</t>
        </is>
      </c>
    </row>
    <row r="114">
      <c r="A114" t="n">
        <v>1240</v>
      </c>
      <c r="B114">
        <f>124</f>
        <v/>
      </c>
      <c r="C114" t="inlineStr">
        <is>
          <t>Queen Mary University of London</t>
        </is>
      </c>
      <c r="D114" t="inlineStr">
        <is>
          <t>60.4</t>
        </is>
      </c>
      <c r="E114" t="n">
        <v>1240</v>
      </c>
      <c r="F114" t="n">
        <v>34.3</v>
      </c>
      <c r="G114" t="n">
        <v>370</v>
      </c>
      <c r="H114" t="n">
        <v>41.3</v>
      </c>
      <c r="I114" t="n">
        <v>219</v>
      </c>
      <c r="J114" t="n">
        <v>97.7</v>
      </c>
      <c r="K114" t="n">
        <v>51</v>
      </c>
      <c r="L114" t="n">
        <v>44</v>
      </c>
      <c r="M114" t="n">
        <v>615</v>
      </c>
      <c r="N114" t="n">
        <v>97.09999999999999</v>
      </c>
      <c r="O114" t="n">
        <v>19</v>
      </c>
      <c r="P114" t="inlineStr">
        <is>
          <t>United Kingdom</t>
        </is>
      </c>
      <c r="Q114" t="inlineStr">
        <is>
          <t>20,505</t>
        </is>
      </c>
      <c r="R114" t="n">
        <v>13.1</v>
      </c>
      <c r="S114" t="inlineStr">
        <is>
          <t>46%</t>
        </is>
      </c>
      <c r="T114" t="inlineStr">
        <is>
          <t>55 : 45</t>
        </is>
      </c>
      <c r="U114" t="inlineStr">
        <is>
          <t>Queen Mary University of London</t>
        </is>
      </c>
      <c r="V114" t="inlineStr">
        <is>
          <t>Communication &amp; Media Studies,Law,Economics &amp; Econometrics,Mathematics &amp; Statistics,Psychology,Electrical &amp; Electronic Engineering,General Engineering,Biological Sciences,Chemistry,Geography,Business &amp; Management,Computer Science,History, Philosophy &amp; Theology,Civil Engineering,Art, Performing Arts &amp; Design,Geology, Environmental, Earth &amp; Marine Sciences,Accounting &amp; Finance,Mechanical &amp; Aerospace Engineering,Medicine &amp; Dentistry,Physics &amp; Astronomy,Languages, Literature &amp; Linguistics,Politics &amp; International Studies (incl Development Studies),Veterinary Science,Other Health,Chemical Engineering</t>
        </is>
      </c>
      <c r="W114" t="b">
        <v>0</v>
      </c>
      <c r="X114" t="b">
        <v>0</v>
      </c>
      <c r="Y114" t="inlineStr">
        <is>
          <t>026zzn846</t>
        </is>
      </c>
    </row>
    <row r="115">
      <c r="A115" t="n">
        <v>1250</v>
      </c>
      <c r="B115">
        <f>124</f>
        <v/>
      </c>
      <c r="C115" t="inlineStr">
        <is>
          <t>University of Vienna</t>
        </is>
      </c>
      <c r="D115" t="inlineStr">
        <is>
          <t>60.4</t>
        </is>
      </c>
      <c r="E115" t="n">
        <v>1250</v>
      </c>
      <c r="F115" t="n">
        <v>49.4</v>
      </c>
      <c r="G115" t="n">
        <v>114</v>
      </c>
      <c r="H115" t="n">
        <v>59.3</v>
      </c>
      <c r="I115" t="n">
        <v>83</v>
      </c>
      <c r="J115" t="n">
        <v>65.09999999999999</v>
      </c>
      <c r="K115" t="n">
        <v>571</v>
      </c>
      <c r="L115" t="n">
        <v>44.8</v>
      </c>
      <c r="M115" t="n">
        <v>575</v>
      </c>
      <c r="N115" t="n">
        <v>95.8</v>
      </c>
      <c r="O115" t="n">
        <v>35</v>
      </c>
      <c r="P115" t="inlineStr">
        <is>
          <t>Austria</t>
        </is>
      </c>
      <c r="Q115" t="inlineStr">
        <is>
          <t>35,929</t>
        </is>
      </c>
      <c r="R115" t="n">
        <v>42.9</v>
      </c>
      <c r="S115" t="inlineStr">
        <is>
          <t>29%</t>
        </is>
      </c>
      <c r="T115" t="inlineStr">
        <is>
          <t>66 : 34</t>
        </is>
      </c>
      <c r="U115" t="inlineStr">
        <is>
          <t>University of Vienna</t>
        </is>
      </c>
      <c r="V115" t="inlineStr">
        <is>
          <t>Communication &amp; Media Studies,Education,Law,Economics &amp; Econometrics,Sport Science,Psychology,Biological Sciences,Sociology,Other Health,Physics &amp; Astronomy,Archaeology,Mathematics &amp; Statistics,History, Philosophy &amp; Theology,Computer Science,Politics &amp; International Studies (incl Development Studies),Accounting &amp; Finance,Geology, Environmental, Earth &amp; Marine Sciences,Geography,Languages, Literature &amp; Linguistics,Business &amp; Management,Chemistry</t>
        </is>
      </c>
      <c r="W115" t="b">
        <v>0</v>
      </c>
      <c r="X115" t="b">
        <v>0</v>
      </c>
      <c r="Y115" t="inlineStr">
        <is>
          <t>03prydq77</t>
        </is>
      </c>
    </row>
    <row r="116">
      <c r="A116" t="n">
        <v>1260</v>
      </c>
      <c r="B116" t="inlineStr">
        <is>
          <t>126</t>
        </is>
      </c>
      <c r="C116" t="inlineStr">
        <is>
          <t>University of Oslo</t>
        </is>
      </c>
      <c r="D116" t="inlineStr">
        <is>
          <t>60.2</t>
        </is>
      </c>
      <c r="E116" t="n">
        <v>1260</v>
      </c>
      <c r="F116" t="n">
        <v>40.1</v>
      </c>
      <c r="G116" t="n">
        <v>232</v>
      </c>
      <c r="H116" t="n">
        <v>48.5</v>
      </c>
      <c r="I116" t="n">
        <v>143</v>
      </c>
      <c r="J116" t="n">
        <v>89</v>
      </c>
      <c r="K116" t="n">
        <v>165</v>
      </c>
      <c r="L116" t="n">
        <v>44.5</v>
      </c>
      <c r="M116" t="n">
        <v>584</v>
      </c>
      <c r="N116" t="n">
        <v>77</v>
      </c>
      <c r="O116" t="n">
        <v>250</v>
      </c>
      <c r="P116" t="inlineStr">
        <is>
          <t>Norway</t>
        </is>
      </c>
      <c r="Q116" t="inlineStr">
        <is>
          <t>21,548</t>
        </is>
      </c>
      <c r="R116" t="n">
        <v>13.3</v>
      </c>
      <c r="S116" t="inlineStr">
        <is>
          <t>15%</t>
        </is>
      </c>
      <c r="T116" t="inlineStr">
        <is>
          <t>66 : 34</t>
        </is>
      </c>
      <c r="U116" t="inlineStr">
        <is>
          <t>University of Oslo</t>
        </is>
      </c>
      <c r="V116" t="inlineStr">
        <is>
          <t>Medicine &amp; Dentistry,Politics &amp; International Studies (incl Development Studies),Computer Science,Communication &amp; Media Studies,Other Health,Psychology,Languages, Literature &amp; Linguistics,Law,Biological Sciences,Economics &amp; Econometrics,Physics &amp; Astronomy,Art, Performing Arts &amp; Design,Geology, Environmental, Earth &amp; Marine Sciences,Sociology,Education,Geography,History, Philosophy &amp; Theology,Chemistry,Archaeology,Mathematics &amp; Statistics</t>
        </is>
      </c>
      <c r="W116" t="b">
        <v>0</v>
      </c>
      <c r="X116" t="b">
        <v>0</v>
      </c>
      <c r="Y116" t="inlineStr">
        <is>
          <t>01xtthb56</t>
        </is>
      </c>
    </row>
    <row r="117">
      <c r="A117" t="n">
        <v>1270</v>
      </c>
      <c r="B117" t="inlineStr">
        <is>
          <t>127</t>
        </is>
      </c>
      <c r="C117" t="inlineStr">
        <is>
          <t>Purdue University West Lafayette</t>
        </is>
      </c>
      <c r="D117" t="inlineStr">
        <is>
          <t>60.1</t>
        </is>
      </c>
      <c r="E117" t="n">
        <v>1270</v>
      </c>
      <c r="F117" t="n">
        <v>55.9</v>
      </c>
      <c r="G117" t="n">
        <v>79</v>
      </c>
      <c r="H117" t="n">
        <v>64.2</v>
      </c>
      <c r="I117" t="n">
        <v>67</v>
      </c>
      <c r="J117" t="n">
        <v>56.9</v>
      </c>
      <c r="K117" t="n">
        <v>722</v>
      </c>
      <c r="L117" t="n">
        <v>67.8</v>
      </c>
      <c r="M117" t="n">
        <v>212</v>
      </c>
      <c r="N117" t="n">
        <v>71.09999999999999</v>
      </c>
      <c r="O117" t="n">
        <v>332</v>
      </c>
      <c r="P117" t="inlineStr">
        <is>
          <t>United States</t>
        </is>
      </c>
      <c r="Q117" t="inlineStr">
        <is>
          <t>44,551</t>
        </is>
      </c>
      <c r="R117" t="n">
        <v>16.9</v>
      </c>
      <c r="S117" t="inlineStr">
        <is>
          <t>20%</t>
        </is>
      </c>
      <c r="T117" t="inlineStr">
        <is>
          <t>44 : 56</t>
        </is>
      </c>
      <c r="U117" t="inlineStr">
        <is>
          <t>Purdue University West Lafayette</t>
        </is>
      </c>
      <c r="V117" t="inlineStr">
        <is>
          <t>Architecture,History, Philosophy &amp; Theology,Sociology,Chemistry,Education,Geology, Environmental, Earth &amp; Marine Sciences,Biological Sciences,Chemical Engineering,Languages, Literature &amp; Linguistics,General Engineering,Physics &amp; Astronomy,Sport Science,Psychology,Law,Business &amp; Management,Electrical &amp; Electronic Engineering,Art, Performing Arts &amp; Design,Economics &amp; Econometrics,Computer Science,Agriculture &amp; Forestry,Mathematics &amp; Statistics,Civil Engineering,Medicine &amp; Dentistry,Communication &amp; Media Studies,Politics &amp; International Studies (incl Development Studies),Other Health,Mechanical &amp; Aerospace Engineering,Veterinary Science,Accounting &amp; Finance</t>
        </is>
      </c>
      <c r="W117" t="b">
        <v>0</v>
      </c>
      <c r="X117" t="b">
        <v>0</v>
      </c>
      <c r="Y117" t="inlineStr">
        <is>
          <t>02dqehb95</t>
        </is>
      </c>
    </row>
    <row r="118">
      <c r="A118" t="n">
        <v>1280</v>
      </c>
      <c r="B118">
        <f>128</f>
        <v/>
      </c>
      <c r="C118" t="inlineStr">
        <is>
          <t>University of Hamburg</t>
        </is>
      </c>
      <c r="D118" t="inlineStr">
        <is>
          <t>59.8</t>
        </is>
      </c>
      <c r="E118" t="n">
        <v>1280</v>
      </c>
      <c r="F118" t="n">
        <v>46.5</v>
      </c>
      <c r="G118" t="n">
        <v>139</v>
      </c>
      <c r="H118" t="n">
        <v>54.4</v>
      </c>
      <c r="I118" t="n">
        <v>111</v>
      </c>
      <c r="J118" t="n">
        <v>75.40000000000001</v>
      </c>
      <c r="K118" t="n">
        <v>403</v>
      </c>
      <c r="L118" t="n">
        <v>96.09999999999999</v>
      </c>
      <c r="M118" t="n">
        <v>36</v>
      </c>
      <c r="N118" t="n">
        <v>60.4</v>
      </c>
      <c r="O118" t="n">
        <v>472</v>
      </c>
      <c r="P118" t="inlineStr">
        <is>
          <t>Germany</t>
        </is>
      </c>
      <c r="Q118" t="inlineStr">
        <is>
          <t>30,676</t>
        </is>
      </c>
      <c r="R118" t="n">
        <v>61.5</v>
      </c>
      <c r="S118" t="inlineStr">
        <is>
          <t>12%</t>
        </is>
      </c>
      <c r="T118" t="inlineStr">
        <is>
          <t>58 : 42</t>
        </is>
      </c>
      <c r="U118" t="inlineStr">
        <is>
          <t>University of Hamburg</t>
        </is>
      </c>
      <c r="V118" t="inlineStr">
        <is>
          <t>Accounting &amp; Finance,Chemistry,Computer Science,Archaeology,Education,Communication &amp; Media Studies,Art, Performing Arts &amp; Design,Biological Sciences,Geology, Environmental, Earth &amp; Marine Sciences,Sociology,Other Health,Politics &amp; International Studies (incl Development Studies),Languages, Literature &amp; Linguistics,Agriculture &amp; Forestry,Psychology,Economics &amp; Econometrics,Physics &amp; Astronomy,Medicine &amp; Dentistry,Mathematics &amp; Statistics,History, Philosophy &amp; Theology,Law,Geography,Business &amp; Management,Sport Science</t>
        </is>
      </c>
      <c r="W118" t="b">
        <v>0</v>
      </c>
      <c r="X118" t="b">
        <v>0</v>
      </c>
      <c r="Y118" t="inlineStr">
        <is>
          <t>00g30e956</t>
        </is>
      </c>
    </row>
    <row r="119">
      <c r="A119" t="n">
        <v>1290</v>
      </c>
      <c r="B119">
        <f>128</f>
        <v/>
      </c>
      <c r="C119" t="inlineStr">
        <is>
          <t>University of Leeds</t>
        </is>
      </c>
      <c r="D119" t="inlineStr">
        <is>
          <t>59.8</t>
        </is>
      </c>
      <c r="E119" t="n">
        <v>1290</v>
      </c>
      <c r="F119" t="n">
        <v>46</v>
      </c>
      <c r="G119" t="n">
        <v>148</v>
      </c>
      <c r="H119" t="n">
        <v>47.8</v>
      </c>
      <c r="I119" t="n">
        <v>148</v>
      </c>
      <c r="J119" t="n">
        <v>79.3</v>
      </c>
      <c r="K119" t="n">
        <v>337</v>
      </c>
      <c r="L119" t="n">
        <v>40.5</v>
      </c>
      <c r="M119" t="n">
        <v>893</v>
      </c>
      <c r="N119" t="n">
        <v>91.8</v>
      </c>
      <c r="O119" t="n">
        <v>96</v>
      </c>
      <c r="P119" t="inlineStr">
        <is>
          <t>United Kingdom</t>
        </is>
      </c>
      <c r="Q119" t="inlineStr">
        <is>
          <t>33,990</t>
        </is>
      </c>
      <c r="R119" t="n">
        <v>14.6</v>
      </c>
      <c r="S119" t="inlineStr">
        <is>
          <t>36%</t>
        </is>
      </c>
      <c r="T119" t="inlineStr">
        <is>
          <t>60 : 40</t>
        </is>
      </c>
      <c r="U119" t="inlineStr">
        <is>
          <t>University of Leeds</t>
        </is>
      </c>
      <c r="V119" t="inlineStr">
        <is>
          <t>Agriculture &amp; Forestry,Geography,Languages, Literature &amp; Linguistics,Sociology,Architecture,Psychology,Mechanical &amp; Aerospace Engineering,Education,Communication &amp; Media Studies,General Engineering,History, Philosophy &amp; Theology,Mathematics &amp; Statistics,Chemistry,Chemical Engineering,Economics &amp; Econometrics,Physics &amp; Astronomy,Art, Performing Arts &amp; Design,Other Health,Accounting &amp; Finance,Computer Science,Biological Sciences,Sport Science,Business &amp; Management,Civil Engineering,Electrical &amp; Electronic Engineering,Medicine &amp; Dentistry,Politics &amp; International Studies (incl Development Studies),Law,Geology, Environmental, Earth &amp; Marine Sciences</t>
        </is>
      </c>
      <c r="W119" t="b">
        <v>0</v>
      </c>
      <c r="X119" t="b">
        <v>0</v>
      </c>
      <c r="Y119" t="inlineStr">
        <is>
          <t>024mrxd33</t>
        </is>
      </c>
    </row>
    <row r="120">
      <c r="A120" t="n">
        <v>1300</v>
      </c>
      <c r="B120" t="inlineStr">
        <is>
          <t>130</t>
        </is>
      </c>
      <c r="C120" t="inlineStr">
        <is>
          <t>University of Nottingham</t>
        </is>
      </c>
      <c r="D120" t="inlineStr">
        <is>
          <t>59.6</t>
        </is>
      </c>
      <c r="E120" t="n">
        <v>1300</v>
      </c>
      <c r="F120" t="n">
        <v>41.8</v>
      </c>
      <c r="G120" t="n">
        <v>205</v>
      </c>
      <c r="H120" t="n">
        <v>44.1</v>
      </c>
      <c r="I120" t="n">
        <v>188</v>
      </c>
      <c r="J120" t="n">
        <v>86.59999999999999</v>
      </c>
      <c r="K120" t="n">
        <v>210</v>
      </c>
      <c r="L120" t="n">
        <v>41.7</v>
      </c>
      <c r="M120" t="n">
        <v>780</v>
      </c>
      <c r="N120" t="n">
        <v>90.40000000000001</v>
      </c>
      <c r="O120" t="n">
        <v>108</v>
      </c>
      <c r="P120" t="inlineStr">
        <is>
          <t>United Kingdom</t>
        </is>
      </c>
      <c r="Q120" t="inlineStr">
        <is>
          <t>32,875</t>
        </is>
      </c>
      <c r="R120" t="n">
        <v>15.1</v>
      </c>
      <c r="S120" t="inlineStr">
        <is>
          <t>31%</t>
        </is>
      </c>
      <c r="T120" t="inlineStr">
        <is>
          <t>54 : 46</t>
        </is>
      </c>
      <c r="U120" t="inlineStr">
        <is>
          <t>University of Nottingham</t>
        </is>
      </c>
      <c r="V120" t="inlineStr">
        <is>
          <t>Languages, Literature &amp; Linguistics,Agriculture &amp; Forestry,Law,History, Philosophy &amp; Theology,Medicine &amp; Dentistry,Architecture,Education,Sport Science,Business &amp; Management,General Engineering,Geology, Environmental, Earth &amp; Marine Sciences,Sociology,Chemical Engineering,Biological Sciences,Art, Performing Arts &amp; Design,Other Health,Chemistry,Archaeology,Computer Science,Veterinary Science,Civil Engineering,Psychology,Economics &amp; Econometrics,Politics &amp; International Studies (incl Development Studies),Accounting &amp; Finance,Mathematics &amp; Statistics,Communication &amp; Media Studies,Mechanical &amp; Aerospace Engineering,Electrical &amp; Electronic Engineering,Physics &amp; Astronomy,Geography</t>
        </is>
      </c>
      <c r="W120" t="b">
        <v>0</v>
      </c>
      <c r="X120" t="b">
        <v>0</v>
      </c>
      <c r="Y120" t="inlineStr">
        <is>
          <t>01ee9ar58</t>
        </is>
      </c>
    </row>
    <row r="121">
      <c r="A121" t="n">
        <v>1310</v>
      </c>
      <c r="B121">
        <f>131</f>
        <v/>
      </c>
      <c r="C121" t="inlineStr">
        <is>
          <t>University of Antwerp</t>
        </is>
      </c>
      <c r="D121" t="inlineStr">
        <is>
          <t>59.4</t>
        </is>
      </c>
      <c r="E121" t="n">
        <v>1310</v>
      </c>
      <c r="F121" t="n">
        <v>36.4</v>
      </c>
      <c r="G121" t="n">
        <v>312</v>
      </c>
      <c r="H121" t="n">
        <v>46.2</v>
      </c>
      <c r="I121" t="n">
        <v>169</v>
      </c>
      <c r="J121" t="n">
        <v>90.40000000000001</v>
      </c>
      <c r="K121" t="n">
        <v>138</v>
      </c>
      <c r="L121" t="n">
        <v>83.5</v>
      </c>
      <c r="M121" t="n">
        <v>97</v>
      </c>
      <c r="N121" t="n">
        <v>71.8</v>
      </c>
      <c r="O121" t="n">
        <v>325</v>
      </c>
      <c r="P121" t="inlineStr">
        <is>
          <t>Belgium</t>
        </is>
      </c>
      <c r="Q121" t="inlineStr">
        <is>
          <t>15,857</t>
        </is>
      </c>
      <c r="R121" t="n">
        <v>32.2</v>
      </c>
      <c r="S121" t="inlineStr">
        <is>
          <t>17%</t>
        </is>
      </c>
      <c r="T121" t="inlineStr">
        <is>
          <t>56 : 44</t>
        </is>
      </c>
      <c r="U121" t="inlineStr">
        <is>
          <t>University of Antwerp</t>
        </is>
      </c>
      <c r="V121" t="inlineStr">
        <is>
          <t>Electrical &amp; Electronic Engineering,Other Health,Law,Art, Performing Arts &amp; Design,Veterinary Science,Politics &amp; International Studies (incl Development Studies),Languages, Literature &amp; Linguistics,Geology, Environmental, Earth &amp; Marine Sciences,Architecture,Biological Sciences,History, Philosophy &amp; Theology,Chemistry,Business &amp; Management,Mechanical &amp; Aerospace Engineering,Computer Science,Sociology,General Engineering,Medicine &amp; Dentistry,Education,Mathematics &amp; Statistics,Economics &amp; Econometrics,Chemical Engineering,Physics &amp; Astronomy,Communication &amp; Media Studies</t>
        </is>
      </c>
      <c r="W121" t="b">
        <v>0</v>
      </c>
      <c r="X121" t="b">
        <v>0</v>
      </c>
      <c r="Y121" t="inlineStr">
        <is>
          <t>008x57b05</t>
        </is>
      </c>
    </row>
    <row r="122">
      <c r="A122" t="n">
        <v>1330</v>
      </c>
      <c r="B122" t="inlineStr">
        <is>
          <t>133</t>
        </is>
      </c>
      <c r="C122" t="inlineStr">
        <is>
          <t>University of Technology Sydney</t>
        </is>
      </c>
      <c r="D122" t="inlineStr">
        <is>
          <t>59.3</t>
        </is>
      </c>
      <c r="E122" t="n">
        <v>1330</v>
      </c>
      <c r="F122" t="n">
        <v>36.9</v>
      </c>
      <c r="G122" t="n">
        <v>299</v>
      </c>
      <c r="H122" t="n">
        <v>42.1</v>
      </c>
      <c r="I122" t="n">
        <v>210</v>
      </c>
      <c r="J122" t="n">
        <v>90.5</v>
      </c>
      <c r="K122" t="n">
        <v>137</v>
      </c>
      <c r="L122" t="n">
        <v>49.7</v>
      </c>
      <c r="M122" t="n">
        <v>413</v>
      </c>
      <c r="N122" t="n">
        <v>96</v>
      </c>
      <c r="O122" t="n">
        <v>31</v>
      </c>
      <c r="P122" t="inlineStr">
        <is>
          <t>Australia</t>
        </is>
      </c>
      <c r="Q122" t="inlineStr">
        <is>
          <t>27,481</t>
        </is>
      </c>
      <c r="R122" t="n">
        <v>35.1</v>
      </c>
      <c r="S122" t="inlineStr">
        <is>
          <t>31%</t>
        </is>
      </c>
      <c r="T122" t="inlineStr">
        <is>
          <t>50 : 50</t>
        </is>
      </c>
      <c r="U122" t="inlineStr">
        <is>
          <t>University of Technology Sydney UTS</t>
        </is>
      </c>
      <c r="V122" t="inlineStr">
        <is>
          <t>Sociology,Psychology,Computer Science,General Engineering,Agriculture &amp; Forestry,Medicine &amp; Dentistry,Education,Geology, Environmental, Earth &amp; Marine Sciences,Languages, Literature &amp; Linguistics,Mathematics &amp; Statistics,Chemical Engineering,History, Philosophy &amp; Theology,Art, Performing Arts &amp; Design,Physics &amp; Astronomy,Electrical &amp; Electronic Engineering,Architecture,Civil Engineering,Law,Economics &amp; Econometrics,Communication &amp; Media Studies,Accounting &amp; Finance,Sport Science,Chemistry,Business &amp; Management,Mechanical &amp; Aerospace Engineering,Politics &amp; International Studies (incl Development Studies),Biological Sciences,Other Health</t>
        </is>
      </c>
      <c r="W122" t="b">
        <v>0</v>
      </c>
      <c r="X122" t="b">
        <v>0</v>
      </c>
      <c r="Y122" t="inlineStr">
        <is>
          <t>03f0f6041</t>
        </is>
      </c>
    </row>
    <row r="123">
      <c r="A123" t="n">
        <v>1340</v>
      </c>
      <c r="B123" t="inlineStr">
        <is>
          <t>134</t>
        </is>
      </c>
      <c r="C123" t="inlineStr">
        <is>
          <t>Case Western Reserve University</t>
        </is>
      </c>
      <c r="D123" t="inlineStr">
        <is>
          <t>59.0</t>
        </is>
      </c>
      <c r="E123" t="n">
        <v>1340</v>
      </c>
      <c r="F123" t="n">
        <v>48.4</v>
      </c>
      <c r="G123" t="n">
        <v>121</v>
      </c>
      <c r="H123" t="n">
        <v>40.6</v>
      </c>
      <c r="I123" t="n">
        <v>226</v>
      </c>
      <c r="J123" t="n">
        <v>90.7</v>
      </c>
      <c r="K123" t="n">
        <v>134</v>
      </c>
      <c r="L123" t="n">
        <v>43.4</v>
      </c>
      <c r="M123" t="n">
        <v>647</v>
      </c>
      <c r="N123" t="n">
        <v>52.9</v>
      </c>
      <c r="O123" t="n">
        <v>608</v>
      </c>
      <c r="P123" t="inlineStr">
        <is>
          <t>United States</t>
        </is>
      </c>
      <c r="Q123" t="inlineStr">
        <is>
          <t>10,934</t>
        </is>
      </c>
      <c r="R123" t="n">
        <v>8.199999999999999</v>
      </c>
      <c r="S123" t="inlineStr">
        <is>
          <t>20%</t>
        </is>
      </c>
      <c r="T123" t="inlineStr">
        <is>
          <t>51 : 49</t>
        </is>
      </c>
      <c r="U123" t="inlineStr">
        <is>
          <t>Case Western Reserve University</t>
        </is>
      </c>
      <c r="V123" t="inlineStr">
        <is>
          <t>Business &amp; Management,Geology, Environmental, Earth &amp; Marine Sciences,Economics &amp; Econometrics,Chemical Engineering,Physics &amp; Astronomy,Accounting &amp; Finance,Chemistry,Law,Architecture,Medicine &amp; Dentistry,Electrical &amp; Electronic Engineering,Geography,Computer Science,Politics &amp; International Studies (incl Development Studies),General Engineering,Languages, Literature &amp; Linguistics,Civil Engineering,Mathematics &amp; Statistics,Art, Performing Arts &amp; Design,Education,Psychology,History, Philosophy &amp; Theology,Biological Sciences,Other Health,Sociology,Mechanical &amp; Aerospace Engineering</t>
        </is>
      </c>
      <c r="W123" t="b">
        <v>0</v>
      </c>
      <c r="X123" t="b">
        <v>0</v>
      </c>
      <c r="Y123" t="inlineStr">
        <is>
          <t>051fd9666</t>
        </is>
      </c>
    </row>
    <row r="124">
      <c r="A124" t="n">
        <v>1350</v>
      </c>
      <c r="B124" t="inlineStr">
        <is>
          <t>135</t>
        </is>
      </c>
      <c r="C124" t="inlineStr">
        <is>
          <t>University of Lausanne</t>
        </is>
      </c>
      <c r="D124" t="inlineStr">
        <is>
          <t>58.7</t>
        </is>
      </c>
      <c r="E124" t="n">
        <v>1350</v>
      </c>
      <c r="F124" t="n">
        <v>35.8</v>
      </c>
      <c r="G124" t="n">
        <v>328</v>
      </c>
      <c r="H124" t="n">
        <v>47.6</v>
      </c>
      <c r="I124" t="n">
        <v>149</v>
      </c>
      <c r="J124" t="n">
        <v>83</v>
      </c>
      <c r="K124" t="n">
        <v>267</v>
      </c>
      <c r="L124" t="n">
        <v>72.3</v>
      </c>
      <c r="M124" t="n">
        <v>176</v>
      </c>
      <c r="N124" t="n">
        <v>92.3</v>
      </c>
      <c r="O124" t="n">
        <v>90</v>
      </c>
      <c r="P124" t="inlineStr">
        <is>
          <t>Switzerland</t>
        </is>
      </c>
      <c r="Q124" t="inlineStr">
        <is>
          <t>13,401</t>
        </is>
      </c>
      <c r="R124" t="n">
        <v>10.2</v>
      </c>
      <c r="S124" t="inlineStr">
        <is>
          <t>23%</t>
        </is>
      </c>
      <c r="T124" t="inlineStr"/>
      <c r="U124" t="inlineStr">
        <is>
          <t>University of Lausanne</t>
        </is>
      </c>
      <c r="V124" t="inlineStr">
        <is>
          <t>Communication &amp; Media Studies,Archaeology,Other Health,Geography,Medicine &amp; Dentistry,Law,Education,Accounting &amp; Finance,Biological Sciences,History, Philosophy &amp; Theology,Sociology,Psychology,Sport Science,Economics &amp; Econometrics,Politics &amp; International Studies (incl Development Studies),Business &amp; Management,Languages, Literature &amp; Linguistics,Geology, Environmental, Earth &amp; Marine Sciences,Computer Science</t>
        </is>
      </c>
      <c r="W124" t="b">
        <v>0</v>
      </c>
      <c r="X124" t="b">
        <v>0</v>
      </c>
      <c r="Y124" t="inlineStr">
        <is>
          <t>019whta54</t>
        </is>
      </c>
    </row>
    <row r="125">
      <c r="A125" t="n">
        <v>1360</v>
      </c>
      <c r="B125" t="inlineStr">
        <is>
          <t>136</t>
        </is>
      </c>
      <c r="C125" t="inlineStr">
        <is>
          <t>Georgetown University</t>
        </is>
      </c>
      <c r="D125" t="inlineStr">
        <is>
          <t>58.6</t>
        </is>
      </c>
      <c r="E125" t="n">
        <v>1360</v>
      </c>
      <c r="F125" t="n">
        <v>55.5</v>
      </c>
      <c r="G125" t="n">
        <v>82</v>
      </c>
      <c r="H125" t="n">
        <v>35</v>
      </c>
      <c r="I125" t="n">
        <v>309</v>
      </c>
      <c r="J125" t="n">
        <v>88</v>
      </c>
      <c r="K125" t="n">
        <v>181</v>
      </c>
      <c r="L125" t="n">
        <v>54</v>
      </c>
      <c r="M125" t="n">
        <v>339</v>
      </c>
      <c r="N125" t="n">
        <v>49.1</v>
      </c>
      <c r="O125" t="n">
        <v>692</v>
      </c>
      <c r="P125" t="inlineStr">
        <is>
          <t>United States</t>
        </is>
      </c>
      <c r="Q125" t="inlineStr">
        <is>
          <t>16,074</t>
        </is>
      </c>
      <c r="R125" t="n">
        <v>8</v>
      </c>
      <c r="S125" t="inlineStr">
        <is>
          <t>19%</t>
        </is>
      </c>
      <c r="T125" t="inlineStr">
        <is>
          <t>54 : 46</t>
        </is>
      </c>
      <c r="U125" t="inlineStr">
        <is>
          <t>Georgetown University</t>
        </is>
      </c>
      <c r="V125" t="inlineStr">
        <is>
          <t>Law,Languages, Literature &amp; Linguistics,Accounting &amp; Finance,Chemistry,History, Philosophy &amp; Theology,Agriculture &amp; Forestry,Economics &amp; Econometrics,Architecture,Communication &amp; Media Studies,Biological Sciences,Medicine &amp; Dentistry,Sport Science,Other Health,Politics &amp; International Studies (incl Development Studies),Art, Performing Arts &amp; Design,Education,Physics &amp; Astronomy,Business &amp; Management,Mathematics &amp; Statistics,General Engineering,Sociology,Computer Science,Psychology</t>
        </is>
      </c>
      <c r="W125" t="b">
        <v>0</v>
      </c>
      <c r="X125" t="b">
        <v>0</v>
      </c>
      <c r="Y125" t="inlineStr">
        <is>
          <t>05vzafd60</t>
        </is>
      </c>
    </row>
    <row r="126">
      <c r="A126" t="n">
        <v>1370</v>
      </c>
      <c r="B126">
        <f>137</f>
        <v/>
      </c>
      <c r="C126" t="inlineStr">
        <is>
          <t>University of Exeter</t>
        </is>
      </c>
      <c r="D126" t="inlineStr">
        <is>
          <t>58.5</t>
        </is>
      </c>
      <c r="E126" t="n">
        <v>1370</v>
      </c>
      <c r="F126" t="n">
        <v>32.4</v>
      </c>
      <c r="G126" t="n">
        <v>431</v>
      </c>
      <c r="H126" t="n">
        <v>41.3</v>
      </c>
      <c r="I126" t="n">
        <v>218</v>
      </c>
      <c r="J126" t="n">
        <v>94.8</v>
      </c>
      <c r="K126" t="n">
        <v>94</v>
      </c>
      <c r="L126" t="n">
        <v>39.2</v>
      </c>
      <c r="M126" t="n">
        <v>1077</v>
      </c>
      <c r="N126" t="n">
        <v>92.7</v>
      </c>
      <c r="O126" t="n">
        <v>85</v>
      </c>
      <c r="P126" t="inlineStr">
        <is>
          <t>United Kingdom</t>
        </is>
      </c>
      <c r="Q126" t="inlineStr">
        <is>
          <t>24,165</t>
        </is>
      </c>
      <c r="R126" t="n">
        <v>15.9</v>
      </c>
      <c r="S126" t="inlineStr">
        <is>
          <t>29%</t>
        </is>
      </c>
      <c r="T126" t="inlineStr">
        <is>
          <t>53 : 47</t>
        </is>
      </c>
      <c r="U126" t="inlineStr">
        <is>
          <t>University of Exeter</t>
        </is>
      </c>
      <c r="V126" t="inlineStr">
        <is>
          <t>Geography,Art, Performing Arts &amp; Design,Electrical &amp; Electronic Engineering,Sociology,Sport Science,Geology, Environmental, Earth &amp; Marine Sciences,Computer Science,Education,Architecture,Law,Biological Sciences,Psychology,Accounting &amp; Finance,Languages, Literature &amp; Linguistics,Communication &amp; Media Studies,Mechanical &amp; Aerospace Engineering,History, Philosophy &amp; Theology,Mathematics &amp; Statistics,Other Health,Business &amp; Management,Archaeology,Agriculture &amp; Forestry,Economics &amp; Econometrics,Medicine &amp; Dentistry,Politics &amp; International Studies (incl Development Studies),Veterinary Science,Civil Engineering,Physics &amp; Astronomy,General Engineering</t>
        </is>
      </c>
      <c r="W126" t="b">
        <v>0</v>
      </c>
      <c r="X126" t="b">
        <v>0</v>
      </c>
      <c r="Y126" t="inlineStr">
        <is>
          <t>03yghzc09</t>
        </is>
      </c>
    </row>
    <row r="127">
      <c r="A127" t="n">
        <v>1380</v>
      </c>
      <c r="B127">
        <f>137</f>
        <v/>
      </c>
      <c r="C127" t="inlineStr">
        <is>
          <t>University of Ottawa</t>
        </is>
      </c>
      <c r="D127" t="inlineStr">
        <is>
          <t>58.5</t>
        </is>
      </c>
      <c r="E127" t="n">
        <v>1380</v>
      </c>
      <c r="F127" t="n">
        <v>41.7</v>
      </c>
      <c r="G127" t="n">
        <v>206</v>
      </c>
      <c r="H127" t="n">
        <v>45.4</v>
      </c>
      <c r="I127" t="n">
        <v>173</v>
      </c>
      <c r="J127" t="n">
        <v>82.59999999999999</v>
      </c>
      <c r="K127" t="n">
        <v>273</v>
      </c>
      <c r="L127" t="n">
        <v>51</v>
      </c>
      <c r="M127" t="n">
        <v>392</v>
      </c>
      <c r="N127" t="n">
        <v>84.09999999999999</v>
      </c>
      <c r="O127" t="n">
        <v>172</v>
      </c>
      <c r="P127" t="inlineStr">
        <is>
          <t>Canada</t>
        </is>
      </c>
      <c r="Q127" t="inlineStr">
        <is>
          <t>36,670</t>
        </is>
      </c>
      <c r="R127" t="n">
        <v>26</v>
      </c>
      <c r="S127" t="inlineStr">
        <is>
          <t>24%</t>
        </is>
      </c>
      <c r="T127" t="inlineStr">
        <is>
          <t>58 : 42</t>
        </is>
      </c>
      <c r="U127" t="inlineStr">
        <is>
          <t>University of Ottawa</t>
        </is>
      </c>
      <c r="V127" t="inlineStr">
        <is>
          <t>Languages, Literature &amp; Linguistics,Computer Science,Veterinary Science,Psychology,Accounting &amp; Finance,Electrical &amp; Electronic Engineering,Mathematics &amp; Statistics,Economics &amp; Econometrics,Geology, Environmental, Earth &amp; Marine Sciences,Other Health,Sport Science,History, Philosophy &amp; Theology,Education,Biological Sciences,Communication &amp; Media Studies,Medicine &amp; Dentistry,Chemistry,General Engineering,Politics &amp; International Studies (incl Development Studies),Law,Sociology,Business &amp; Management,Civil Engineering,Physics &amp; Astronomy,Art, Performing Arts &amp; Design,Chemical Engineering,Mechanical &amp; Aerospace Engineering,Geography</t>
        </is>
      </c>
      <c r="W127" t="b">
        <v>0</v>
      </c>
      <c r="X127" t="b">
        <v>0</v>
      </c>
      <c r="Y127" t="inlineStr">
        <is>
          <t>03c4mmv16</t>
        </is>
      </c>
    </row>
    <row r="128">
      <c r="A128" t="n">
        <v>1390</v>
      </c>
      <c r="B128">
        <f>139</f>
        <v/>
      </c>
      <c r="C128" t="inlineStr">
        <is>
          <t>University of Auckland</t>
        </is>
      </c>
      <c r="D128" t="inlineStr">
        <is>
          <t>58.4</t>
        </is>
      </c>
      <c r="E128" t="n">
        <v>1390</v>
      </c>
      <c r="F128" t="n">
        <v>36.8</v>
      </c>
      <c r="G128" t="n">
        <v>300</v>
      </c>
      <c r="H128" t="n">
        <v>44.3</v>
      </c>
      <c r="I128" t="n">
        <v>184</v>
      </c>
      <c r="J128" t="n">
        <v>85.40000000000001</v>
      </c>
      <c r="K128" t="n">
        <v>232</v>
      </c>
      <c r="L128" t="n">
        <v>56.4</v>
      </c>
      <c r="M128" t="n">
        <v>301</v>
      </c>
      <c r="N128" t="n">
        <v>94.3</v>
      </c>
      <c r="O128" t="n">
        <v>56</v>
      </c>
      <c r="P128" t="inlineStr">
        <is>
          <t>New Zealand</t>
        </is>
      </c>
      <c r="Q128" t="inlineStr">
        <is>
          <t>33,093</t>
        </is>
      </c>
      <c r="R128" t="n">
        <v>22.1</v>
      </c>
      <c r="S128" t="inlineStr">
        <is>
          <t>32%</t>
        </is>
      </c>
      <c r="T128" t="inlineStr">
        <is>
          <t>56 : 44</t>
        </is>
      </c>
      <c r="U128" t="inlineStr">
        <is>
          <t>University of Auckland UOA Auckland University</t>
        </is>
      </c>
      <c r="V128" t="inlineStr">
        <is>
          <t>Accounting &amp; Finance,Biological Sciences,Civil Engineering,Sociology,Other Health,Mathematics &amp; Statistics,Psychology,Computer Science,Chemistry,Sport Science,History, Philosophy &amp; Theology,Politics &amp; International Studies (incl Development Studies),General Engineering,Business &amp; Management,Mechanical &amp; Aerospace Engineering,Economics &amp; Econometrics,Communication &amp; Media Studies,Geography,Electrical &amp; Electronic Engineering,Archaeology,Languages, Literature &amp; Linguistics,Chemical Engineering,Geology, Environmental, Earth &amp; Marine Sciences,Education,Art, Performing Arts &amp; Design,Physics &amp; Astronomy,Medicine &amp; Dentistry,Architecture,Law</t>
        </is>
      </c>
      <c r="W128" t="b">
        <v>0</v>
      </c>
      <c r="X128" t="b">
        <v>0</v>
      </c>
      <c r="Y128" t="inlineStr">
        <is>
          <t>03b94tp07</t>
        </is>
      </c>
    </row>
    <row r="129">
      <c r="A129" t="n">
        <v>1400</v>
      </c>
      <c r="B129">
        <f>139</f>
        <v/>
      </c>
      <c r="C129" t="inlineStr">
        <is>
          <t>Newcastle University</t>
        </is>
      </c>
      <c r="D129" t="inlineStr">
        <is>
          <t>58.4</t>
        </is>
      </c>
      <c r="E129" t="n">
        <v>1400</v>
      </c>
      <c r="F129" t="n">
        <v>33.3</v>
      </c>
      <c r="G129" t="n">
        <v>400</v>
      </c>
      <c r="H129" t="n">
        <v>40</v>
      </c>
      <c r="I129" t="n">
        <v>236</v>
      </c>
      <c r="J129" t="n">
        <v>96</v>
      </c>
      <c r="K129" t="n">
        <v>80</v>
      </c>
      <c r="L129" t="n">
        <v>41.8</v>
      </c>
      <c r="M129" t="n">
        <v>771</v>
      </c>
      <c r="N129" t="n">
        <v>87.8</v>
      </c>
      <c r="O129" t="n">
        <v>140</v>
      </c>
      <c r="P129" t="inlineStr">
        <is>
          <t>United Kingdom</t>
        </is>
      </c>
      <c r="Q129" t="inlineStr">
        <is>
          <t>25,590</t>
        </is>
      </c>
      <c r="R129" t="n">
        <v>15.1</v>
      </c>
      <c r="S129" t="inlineStr">
        <is>
          <t>29%</t>
        </is>
      </c>
      <c r="T129" t="inlineStr">
        <is>
          <t>52 : 48</t>
        </is>
      </c>
      <c r="U129" t="inlineStr">
        <is>
          <t>Newcastle University</t>
        </is>
      </c>
      <c r="V129" t="inlineStr">
        <is>
          <t>Archaeology,Computer Science,Economics &amp; Econometrics,Electrical &amp; Electronic Engineering,Politics &amp; International Studies (incl Development Studies),Languages, Literature &amp; Linguistics,Civil Engineering,Sociology,Accounting &amp; Finance,General Engineering,Physics &amp; Astronomy,Business &amp; Management,Law,Geology, Environmental, Earth &amp; Marine Sciences,Education,Chemistry,History, Philosophy &amp; Theology,Mechanical &amp; Aerospace Engineering,Mathematics &amp; Statistics,Art, Performing Arts &amp; Design,Medicine &amp; Dentistry,Sport Science,Psychology,Architecture,Chemical Engineering,Veterinary Science,Other Health,Agriculture &amp; Forestry,Geography,Biological Sciences,Communication &amp; Media Studies</t>
        </is>
      </c>
      <c r="W129" t="b">
        <v>0</v>
      </c>
      <c r="X129" t="b">
        <v>0</v>
      </c>
      <c r="Y129" t="inlineStr">
        <is>
          <t>00eae9z71</t>
        </is>
      </c>
    </row>
    <row r="130">
      <c r="A130" t="n">
        <v>1410</v>
      </c>
      <c r="B130">
        <f>139</f>
        <v/>
      </c>
      <c r="C130" t="inlineStr">
        <is>
          <t>Radboud University Nijmegen</t>
        </is>
      </c>
      <c r="D130" t="inlineStr">
        <is>
          <t>58.4</t>
        </is>
      </c>
      <c r="E130" t="n">
        <v>1410</v>
      </c>
      <c r="F130" t="n">
        <v>34.9</v>
      </c>
      <c r="G130" t="n">
        <v>348</v>
      </c>
      <c r="H130" t="n">
        <v>51.6</v>
      </c>
      <c r="I130" t="n">
        <v>128</v>
      </c>
      <c r="J130" t="n">
        <v>85.5</v>
      </c>
      <c r="K130" t="n">
        <v>230</v>
      </c>
      <c r="L130" t="n">
        <v>48</v>
      </c>
      <c r="M130" t="n">
        <v>457</v>
      </c>
      <c r="N130" t="n">
        <v>74.7</v>
      </c>
      <c r="O130" t="n">
        <v>278</v>
      </c>
      <c r="P130" t="inlineStr">
        <is>
          <t>Netherlands</t>
        </is>
      </c>
      <c r="Q130" t="inlineStr">
        <is>
          <t>21,979</t>
        </is>
      </c>
      <c r="R130" t="n">
        <v>17.6</v>
      </c>
      <c r="S130" t="inlineStr">
        <is>
          <t>13%</t>
        </is>
      </c>
      <c r="T130" t="inlineStr">
        <is>
          <t>56 : 44</t>
        </is>
      </c>
      <c r="U130" t="inlineStr">
        <is>
          <t>Radboud University Nijmegen</t>
        </is>
      </c>
      <c r="V130" t="inlineStr">
        <is>
          <t>History, Philosophy &amp; Theology,Economics &amp; Econometrics,Psychology,Geography,Archaeology,Communication &amp; Media Studies,Business &amp; Management,Medicine &amp; Dentistry,Physics &amp; Astronomy,Law,Languages, Literature &amp; Linguistics,Accounting &amp; Finance,Biological Sciences,Computer Science,Education,Sociology,Geology, Environmental, Earth &amp; Marine Sciences,Politics &amp; International Studies (incl Development Studies),Art, Performing Arts &amp; Design,Mathematics &amp; Statistics,Other Health,Chemistry</t>
        </is>
      </c>
      <c r="W130" t="b">
        <v>0</v>
      </c>
      <c r="X130" t="b">
        <v>0</v>
      </c>
      <c r="Y130" t="inlineStr">
        <is>
          <t>016xsfp80</t>
        </is>
      </c>
    </row>
    <row r="131">
      <c r="A131" t="n">
        <v>1420</v>
      </c>
      <c r="B131">
        <f>139</f>
        <v/>
      </c>
      <c r="C131" t="inlineStr">
        <is>
          <t>University of Würzburg</t>
        </is>
      </c>
      <c r="D131" t="inlineStr">
        <is>
          <t>58.4</t>
        </is>
      </c>
      <c r="E131" t="n">
        <v>1420</v>
      </c>
      <c r="F131" t="n">
        <v>40.7</v>
      </c>
      <c r="G131" t="n">
        <v>220</v>
      </c>
      <c r="H131" t="n">
        <v>45.2</v>
      </c>
      <c r="I131" t="n">
        <v>176</v>
      </c>
      <c r="J131" t="n">
        <v>87.8</v>
      </c>
      <c r="K131" t="n">
        <v>189</v>
      </c>
      <c r="L131" t="n">
        <v>79.40000000000001</v>
      </c>
      <c r="M131" t="n">
        <v>120</v>
      </c>
      <c r="N131" t="n">
        <v>57.3</v>
      </c>
      <c r="O131" t="n">
        <v>526</v>
      </c>
      <c r="P131" t="inlineStr">
        <is>
          <t>Germany</t>
        </is>
      </c>
      <c r="Q131" t="inlineStr">
        <is>
          <t>23,754</t>
        </is>
      </c>
      <c r="R131" t="n">
        <v>40.7</v>
      </c>
      <c r="S131" t="inlineStr">
        <is>
          <t>10%</t>
        </is>
      </c>
      <c r="T131" t="inlineStr">
        <is>
          <t>58 : 42</t>
        </is>
      </c>
      <c r="U131" t="inlineStr">
        <is>
          <t>University of Würzburg</t>
        </is>
      </c>
      <c r="V131" t="inlineStr">
        <is>
          <t>Languages, Literature &amp; Linguistics,Psychology,Education,Chemistry,Physics &amp; Astronomy,Agriculture &amp; Forestry,Business &amp; Management,Law,Geography,History, Philosophy &amp; Theology,Communication &amp; Media Studies,Mechanical &amp; Aerospace Engineering,Medicine &amp; Dentistry,Geology, Environmental, Earth &amp; Marine Sciences,Accounting &amp; Finance,Economics &amp; Econometrics,Sport Science,Sociology,Computer Science,Architecture,Other Health,Mathematics &amp; Statistics,Biological Sciences,Politics &amp; International Studies (incl Development Studies),Veterinary Science,Chemical Engineering,Archaeology</t>
        </is>
      </c>
      <c r="W131" t="b">
        <v>0</v>
      </c>
      <c r="X131" t="b">
        <v>0</v>
      </c>
      <c r="Y131" t="inlineStr">
        <is>
          <t>00fbnyb24</t>
        </is>
      </c>
    </row>
    <row r="132">
      <c r="A132" t="n">
        <v>1430</v>
      </c>
      <c r="B132">
        <f>139</f>
        <v/>
      </c>
      <c r="C132" t="inlineStr">
        <is>
          <t>University of York</t>
        </is>
      </c>
      <c r="D132" t="inlineStr">
        <is>
          <t>58.4</t>
        </is>
      </c>
      <c r="E132" t="n">
        <v>1430</v>
      </c>
      <c r="F132" t="n">
        <v>39.3</v>
      </c>
      <c r="G132" t="n">
        <v>256</v>
      </c>
      <c r="H132" t="n">
        <v>44</v>
      </c>
      <c r="I132" t="n">
        <v>189</v>
      </c>
      <c r="J132" t="n">
        <v>85.90000000000001</v>
      </c>
      <c r="K132" t="n">
        <v>223</v>
      </c>
      <c r="L132" t="n">
        <v>38.4</v>
      </c>
      <c r="M132" t="n">
        <v>1217</v>
      </c>
      <c r="N132" t="n">
        <v>88.7</v>
      </c>
      <c r="O132" t="n">
        <v>128</v>
      </c>
      <c r="P132" t="inlineStr">
        <is>
          <t>United Kingdom</t>
        </is>
      </c>
      <c r="Q132" t="inlineStr">
        <is>
          <t>17,665</t>
        </is>
      </c>
      <c r="R132" t="n">
        <v>14.4</v>
      </c>
      <c r="S132" t="inlineStr">
        <is>
          <t>28%</t>
        </is>
      </c>
      <c r="T132" t="inlineStr">
        <is>
          <t>56 : 44</t>
        </is>
      </c>
      <c r="U132" t="inlineStr">
        <is>
          <t>University of York</t>
        </is>
      </c>
      <c r="V132" t="inlineStr">
        <is>
          <t>General Engineering,Biological Sciences,Physics &amp; Astronomy,Accounting &amp; Finance,Geology, Environmental, Earth &amp; Marine Sciences,Psychology,History, Philosophy &amp; Theology,Other Health,Business &amp; Management,Chemistry,Archaeology,Mathematics &amp; Statistics,Computer Science,Art, Performing Arts &amp; Design,Politics &amp; International Studies (incl Development Studies),Education,Law,Languages, Literature &amp; Linguistics,Electrical &amp; Electronic Engineering,Sociology,Economics &amp; Econometrics,Geography</t>
        </is>
      </c>
      <c r="W132" t="b">
        <v>0</v>
      </c>
      <c r="X132" t="b">
        <v>0</v>
      </c>
      <c r="Y132" t="inlineStr">
        <is>
          <t>04m01e293</t>
        </is>
      </c>
    </row>
    <row r="133">
      <c r="A133" t="n">
        <v>1450</v>
      </c>
      <c r="B133" t="inlineStr">
        <is>
          <t>145</t>
        </is>
      </c>
      <c r="C133" t="inlineStr">
        <is>
          <t>Maastricht University</t>
        </is>
      </c>
      <c r="D133" t="inlineStr">
        <is>
          <t>58.2</t>
        </is>
      </c>
      <c r="E133" t="n">
        <v>1450</v>
      </c>
      <c r="F133" t="n">
        <v>38.4</v>
      </c>
      <c r="G133" t="n">
        <v>275</v>
      </c>
      <c r="H133" t="n">
        <v>49.6</v>
      </c>
      <c r="I133" t="n">
        <v>139</v>
      </c>
      <c r="J133" t="n">
        <v>75.5</v>
      </c>
      <c r="K133" t="n">
        <v>399</v>
      </c>
      <c r="L133" t="n">
        <v>73.2</v>
      </c>
      <c r="M133" t="n">
        <v>169</v>
      </c>
      <c r="N133" t="n">
        <v>98.09999999999999</v>
      </c>
      <c r="O133" t="n">
        <v>11</v>
      </c>
      <c r="P133" t="inlineStr">
        <is>
          <t>Netherlands</t>
        </is>
      </c>
      <c r="Q133" t="inlineStr">
        <is>
          <t>19,909</t>
        </is>
      </c>
      <c r="R133" t="n">
        <v>18.6</v>
      </c>
      <c r="S133" t="inlineStr">
        <is>
          <t>56%</t>
        </is>
      </c>
      <c r="T133" t="inlineStr">
        <is>
          <t>60 : 40</t>
        </is>
      </c>
      <c r="U133" t="inlineStr">
        <is>
          <t>Maastricht University</t>
        </is>
      </c>
      <c r="V133" t="inlineStr">
        <is>
          <t>Business &amp; Management,Communication &amp; Media Studies,Chemical Engineering,Education,Accounting &amp; Finance,Psychology,Chemistry,Biological Sciences,Other Health,Languages, Literature &amp; Linguistics,Art, Performing Arts &amp; Design,Mathematics &amp; Statistics,Law,General Engineering,History, Philosophy &amp; Theology,Sociology,Economics &amp; Econometrics,Medicine &amp; Dentistry,Politics &amp; International Studies (incl Development Studies),Sport Science,Computer Science</t>
        </is>
      </c>
      <c r="W133" t="b">
        <v>0</v>
      </c>
      <c r="X133" t="b">
        <v>0</v>
      </c>
      <c r="Y133" t="inlineStr">
        <is>
          <t>02jz4aj89</t>
        </is>
      </c>
    </row>
    <row r="134">
      <c r="A134" t="n">
        <v>1460</v>
      </c>
      <c r="B134" t="inlineStr">
        <is>
          <t>146</t>
        </is>
      </c>
      <c r="C134" t="inlineStr">
        <is>
          <t>University of Cologne</t>
        </is>
      </c>
      <c r="D134" t="inlineStr">
        <is>
          <t>58.0</t>
        </is>
      </c>
      <c r="E134" t="n">
        <v>1460</v>
      </c>
      <c r="F134" t="n">
        <v>44.5</v>
      </c>
      <c r="G134" t="n">
        <v>166</v>
      </c>
      <c r="H134" t="n">
        <v>46.5</v>
      </c>
      <c r="I134" t="n">
        <v>163</v>
      </c>
      <c r="J134" t="n">
        <v>80</v>
      </c>
      <c r="K134" t="n">
        <v>315</v>
      </c>
      <c r="L134" t="n">
        <v>77.3</v>
      </c>
      <c r="M134" t="n">
        <v>142</v>
      </c>
      <c r="N134" t="n">
        <v>64.40000000000001</v>
      </c>
      <c r="O134" t="n">
        <v>416</v>
      </c>
      <c r="P134" t="inlineStr">
        <is>
          <t>Germany</t>
        </is>
      </c>
      <c r="Q134" t="inlineStr">
        <is>
          <t>33,341</t>
        </is>
      </c>
      <c r="R134" t="n">
        <v>30.4</v>
      </c>
      <c r="S134" t="inlineStr">
        <is>
          <t>16%</t>
        </is>
      </c>
      <c r="T134" t="inlineStr"/>
      <c r="U134" t="inlineStr">
        <is>
          <t>University of Cologne</t>
        </is>
      </c>
      <c r="V134" t="inlineStr">
        <is>
          <t>Other Health,Economics &amp; Econometrics,Geology, Environmental, Earth &amp; Marine Sciences,Languages, Literature &amp; Linguistics,Psychology,Medicine &amp; Dentistry,Chemistry,Accounting &amp; Finance,Mathematics &amp; Statistics,History, Philosophy &amp; Theology,Computer Science,Sociology,Business &amp; Management,Physics &amp; Astronomy,Archaeology,Law,Geography,Biological Sciences,Communication &amp; Media Studies,Art, Performing Arts &amp; Design,Education,Politics &amp; International Studies (incl Development Studies)</t>
        </is>
      </c>
      <c r="W134" t="b">
        <v>0</v>
      </c>
      <c r="X134" t="b">
        <v>0</v>
      </c>
      <c r="Y134" t="inlineStr">
        <is>
          <t>00rcxh774</t>
        </is>
      </c>
    </row>
    <row r="135">
      <c r="A135" t="n">
        <v>1470</v>
      </c>
      <c r="B135" t="inlineStr">
        <is>
          <t>147</t>
        </is>
      </c>
      <c r="C135" t="inlineStr">
        <is>
          <t>Rice University</t>
        </is>
      </c>
      <c r="D135" t="inlineStr">
        <is>
          <t>57.9</t>
        </is>
      </c>
      <c r="E135" t="n">
        <v>1470</v>
      </c>
      <c r="F135" t="n">
        <v>46.5</v>
      </c>
      <c r="G135" t="n">
        <v>140</v>
      </c>
      <c r="H135" t="n">
        <v>39.7</v>
      </c>
      <c r="I135" t="n">
        <v>243</v>
      </c>
      <c r="J135" t="n">
        <v>84.40000000000001</v>
      </c>
      <c r="K135" t="n">
        <v>244</v>
      </c>
      <c r="L135" t="n">
        <v>44.5</v>
      </c>
      <c r="M135" t="n">
        <v>585</v>
      </c>
      <c r="N135" t="n">
        <v>75.3</v>
      </c>
      <c r="O135" t="n">
        <v>267</v>
      </c>
      <c r="P135" t="inlineStr">
        <is>
          <t>United States</t>
        </is>
      </c>
      <c r="Q135" t="inlineStr">
        <is>
          <t>7,068</t>
        </is>
      </c>
      <c r="R135" t="n">
        <v>9.199999999999999</v>
      </c>
      <c r="S135" t="inlineStr">
        <is>
          <t>28%</t>
        </is>
      </c>
      <c r="T135" t="inlineStr">
        <is>
          <t>43 : 57</t>
        </is>
      </c>
      <c r="U135" t="inlineStr">
        <is>
          <t>Rice University</t>
        </is>
      </c>
      <c r="V135" t="inlineStr">
        <is>
          <t>Sociology,Business &amp; Management,Computer Science,Sport Science,Architecture,Politics &amp; International Studies (incl Development Studies),Electrical &amp; Electronic Engineering,Languages, Literature &amp; Linguistics,Psychology,General Engineering,Art, Performing Arts &amp; Design,Biological Sciences,Economics &amp; Econometrics,Geology, Environmental, Earth &amp; Marine Sciences,Medicine &amp; Dentistry,Archaeology,Other Health,Physics &amp; Astronomy,History, Philosophy &amp; Theology,Accounting &amp; Finance,Mechanical &amp; Aerospace Engineering,Civil Engineering,Education,Mathematics &amp; Statistics,Chemistry,Chemical Engineering</t>
        </is>
      </c>
      <c r="W135" t="b">
        <v>0</v>
      </c>
      <c r="X135" t="b">
        <v>0</v>
      </c>
      <c r="Y135" t="inlineStr">
        <is>
          <t>008zs3103</t>
        </is>
      </c>
    </row>
    <row r="136">
      <c r="A136" t="n">
        <v>1480</v>
      </c>
      <c r="B136">
        <f>148</f>
        <v/>
      </c>
      <c r="C136" t="inlineStr">
        <is>
          <t>University of Colorado Boulder</t>
        </is>
      </c>
      <c r="D136" t="inlineStr">
        <is>
          <t>57.8</t>
        </is>
      </c>
      <c r="E136" t="n">
        <v>1480</v>
      </c>
      <c r="F136" t="n">
        <v>45.6</v>
      </c>
      <c r="G136" t="n">
        <v>152</v>
      </c>
      <c r="H136" t="n">
        <v>46.3</v>
      </c>
      <c r="I136" t="n">
        <v>168</v>
      </c>
      <c r="J136" t="n">
        <v>85.5</v>
      </c>
      <c r="K136" t="n">
        <v>228</v>
      </c>
      <c r="L136" t="n">
        <v>44.6</v>
      </c>
      <c r="M136" t="n">
        <v>578</v>
      </c>
      <c r="N136" t="n">
        <v>45.6</v>
      </c>
      <c r="O136" t="n">
        <v>784</v>
      </c>
      <c r="P136" t="inlineStr">
        <is>
          <t>United States</t>
        </is>
      </c>
      <c r="Q136" t="inlineStr">
        <is>
          <t>34,928</t>
        </is>
      </c>
      <c r="R136" t="n">
        <v>16</v>
      </c>
      <c r="S136" t="inlineStr">
        <is>
          <t>8%</t>
        </is>
      </c>
      <c r="T136" t="inlineStr">
        <is>
          <t>45 : 55</t>
        </is>
      </c>
      <c r="U136" t="inlineStr">
        <is>
          <t>University of Colorado Boulder</t>
        </is>
      </c>
      <c r="V136" t="inlineStr">
        <is>
          <t>Languages, Literature &amp; Linguistics,Geology, Environmental, Earth &amp; Marine Sciences,Economics &amp; Econometrics,Biological Sciences,Sociology,Accounting &amp; Finance,Chemistry,Art, Performing Arts &amp; Design,Civil Engineering,Mathematics &amp; Statistics,Education,Politics &amp; International Studies (incl Development Studies),History, Philosophy &amp; Theology,Chemical Engineering,Communication &amp; Media Studies,Architecture,Electrical &amp; Electronic Engineering,Physics &amp; Astronomy,Business &amp; Management,Mechanical &amp; Aerospace Engineering,Computer Science,Law,General Engineering,Psychology,Geography</t>
        </is>
      </c>
      <c r="W136" t="b">
        <v>0</v>
      </c>
      <c r="X136" t="b">
        <v>0</v>
      </c>
      <c r="Y136" t="inlineStr">
        <is>
          <t>02ttsq026</t>
        </is>
      </c>
    </row>
    <row r="137">
      <c r="A137" t="n">
        <v>1490</v>
      </c>
      <c r="B137">
        <f>148</f>
        <v/>
      </c>
      <c r="C137" t="inlineStr">
        <is>
          <t>Ulm University</t>
        </is>
      </c>
      <c r="D137" t="inlineStr">
        <is>
          <t>57.8</t>
        </is>
      </c>
      <c r="E137" t="n">
        <v>1490</v>
      </c>
      <c r="F137" t="n">
        <v>41.6</v>
      </c>
      <c r="G137" t="n">
        <v>207</v>
      </c>
      <c r="H137" t="n">
        <v>41.2</v>
      </c>
      <c r="I137" t="n">
        <v>221</v>
      </c>
      <c r="J137" t="n">
        <v>89.3</v>
      </c>
      <c r="K137" t="n">
        <v>163</v>
      </c>
      <c r="L137" t="n">
        <v>77.59999999999999</v>
      </c>
      <c r="M137" t="n">
        <v>139</v>
      </c>
      <c r="N137" t="n">
        <v>56.1</v>
      </c>
      <c r="O137" t="n">
        <v>555</v>
      </c>
      <c r="P137" t="inlineStr">
        <is>
          <t>Germany</t>
        </is>
      </c>
      <c r="Q137" t="inlineStr">
        <is>
          <t>10,271</t>
        </is>
      </c>
      <c r="R137" t="n">
        <v>26.2</v>
      </c>
      <c r="S137" t="inlineStr">
        <is>
          <t>13%</t>
        </is>
      </c>
      <c r="T137" t="inlineStr">
        <is>
          <t>51 : 49</t>
        </is>
      </c>
      <c r="U137" t="inlineStr">
        <is>
          <t>Ulm University</t>
        </is>
      </c>
      <c r="V137" t="inlineStr">
        <is>
          <t>Education,Physics &amp; Astronomy,Chemical Engineering,Computer Science,Chemistry,Sport Science,Medicine &amp; Dentistry,Other Health,Mathematics &amp; Statistics,Psychology,Electrical &amp; Electronic Engineering,Biological Sciences</t>
        </is>
      </c>
      <c r="W137" t="b">
        <v>0</v>
      </c>
      <c r="X137" t="b">
        <v>0</v>
      </c>
      <c r="Y137" t="inlineStr">
        <is>
          <t>05e5kd476</t>
        </is>
      </c>
    </row>
    <row r="138">
      <c r="A138" t="n">
        <v>1500</v>
      </c>
      <c r="B138">
        <f>148</f>
        <v/>
      </c>
      <c r="C138" t="inlineStr">
        <is>
          <t>Uppsala University</t>
        </is>
      </c>
      <c r="D138" t="inlineStr">
        <is>
          <t>57.8</t>
        </is>
      </c>
      <c r="E138" t="n">
        <v>1500</v>
      </c>
      <c r="F138" t="n">
        <v>37.6</v>
      </c>
      <c r="G138" t="n">
        <v>287</v>
      </c>
      <c r="H138" t="n">
        <v>55.7</v>
      </c>
      <c r="I138" t="n">
        <v>105</v>
      </c>
      <c r="J138" t="n">
        <v>75.2</v>
      </c>
      <c r="K138" t="n">
        <v>409</v>
      </c>
      <c r="L138" t="n">
        <v>71.5</v>
      </c>
      <c r="M138" t="n">
        <v>185</v>
      </c>
      <c r="N138" t="n">
        <v>72.59999999999999</v>
      </c>
      <c r="O138" t="n">
        <v>310</v>
      </c>
      <c r="P138" t="inlineStr">
        <is>
          <t>Sweden</t>
        </is>
      </c>
      <c r="Q138" t="inlineStr">
        <is>
          <t>25,548</t>
        </is>
      </c>
      <c r="R138" t="n">
        <v>15.3</v>
      </c>
      <c r="S138" t="inlineStr">
        <is>
          <t>17%</t>
        </is>
      </c>
      <c r="T138" t="inlineStr">
        <is>
          <t>62 : 38</t>
        </is>
      </c>
      <c r="U138" t="inlineStr">
        <is>
          <t>Uppsala University</t>
        </is>
      </c>
      <c r="V138" t="inlineStr">
        <is>
          <t>Geology, Environmental, Earth &amp; Marine Sciences,Computer Science,Education,Politics &amp; International Studies (incl Development Studies),Archaeology,Law,Accounting &amp; Finance,Psychology,Economics &amp; Econometrics,Electrical &amp; Electronic Engineering,General Engineering,Physics &amp; Astronomy,Geography,Chemical Engineering,Civil Engineering,Communication &amp; Media Studies,Medicine &amp; Dentistry,Chemistry,Languages, Literature &amp; Linguistics,Other Health,Sociology,Mathematics &amp; Statistics,History, Philosophy &amp; Theology,Business &amp; Management,Biological Sciences</t>
        </is>
      </c>
      <c r="W138" t="b">
        <v>0</v>
      </c>
      <c r="X138" t="b">
        <v>0</v>
      </c>
      <c r="Y138" t="inlineStr">
        <is>
          <t>048a87296</t>
        </is>
      </c>
    </row>
    <row r="139">
      <c r="A139" t="n">
        <v>1510</v>
      </c>
      <c r="B139">
        <f>151</f>
        <v/>
      </c>
      <c r="C139" t="inlineStr">
        <is>
          <t>University of Florida</t>
        </is>
      </c>
      <c r="D139" t="inlineStr">
        <is>
          <t>57.7</t>
        </is>
      </c>
      <c r="E139" t="n">
        <v>1510</v>
      </c>
      <c r="F139" t="n">
        <v>55</v>
      </c>
      <c r="G139" t="n">
        <v>85</v>
      </c>
      <c r="H139" t="n">
        <v>58.7</v>
      </c>
      <c r="I139" t="n">
        <v>86</v>
      </c>
      <c r="J139" t="n">
        <v>64.2</v>
      </c>
      <c r="K139" t="n">
        <v>587</v>
      </c>
      <c r="L139" t="n">
        <v>51.4</v>
      </c>
      <c r="M139" t="n">
        <v>381</v>
      </c>
      <c r="N139" t="n">
        <v>41.4</v>
      </c>
      <c r="O139" t="n">
        <v>927</v>
      </c>
      <c r="P139" t="inlineStr">
        <is>
          <t>United States</t>
        </is>
      </c>
      <c r="Q139" t="inlineStr">
        <is>
          <t>46,807</t>
        </is>
      </c>
      <c r="R139" t="n">
        <v>16.1</v>
      </c>
      <c r="S139" t="inlineStr">
        <is>
          <t>8%</t>
        </is>
      </c>
      <c r="T139" t="inlineStr">
        <is>
          <t>56 : 44</t>
        </is>
      </c>
      <c r="U139" t="inlineStr">
        <is>
          <t>University of Florida</t>
        </is>
      </c>
      <c r="V139" t="inlineStr">
        <is>
          <t>Veterinary Science,Languages, Literature &amp; Linguistics,Law,Geography,Psychology,Politics &amp; International Studies (incl Development Studies),Civil Engineering,Biological Sciences,Agriculture &amp; Forestry,Geology, Environmental, Earth &amp; Marine Sciences,Sociology,Accounting &amp; Finance,Medicine &amp; Dentistry,Other Health,Economics &amp; Econometrics,Sport Science,Chemical Engineering,Mathematics &amp; Statistics,Business &amp; Management,Chemistry,Physics &amp; Astronomy,Education,Electrical &amp; Electronic Engineering,Mechanical &amp; Aerospace Engineering,History, Philosophy &amp; Theology,Art, Performing Arts &amp; Design,Communication &amp; Media Studies,Architecture,Computer Science,General Engineering</t>
        </is>
      </c>
      <c r="W139" t="b">
        <v>0</v>
      </c>
      <c r="X139" t="b">
        <v>0</v>
      </c>
      <c r="Y139" t="inlineStr">
        <is>
          <t>02y3ad647</t>
        </is>
      </c>
    </row>
    <row r="140">
      <c r="A140" t="n">
        <v>1530</v>
      </c>
      <c r="B140">
        <f>151</f>
        <v/>
      </c>
      <c r="C140" t="inlineStr">
        <is>
          <t>Tufts University</t>
        </is>
      </c>
      <c r="D140" t="inlineStr">
        <is>
          <t>57.7</t>
        </is>
      </c>
      <c r="E140" t="n">
        <v>1530</v>
      </c>
      <c r="F140" t="n">
        <v>47.1</v>
      </c>
      <c r="G140" t="n">
        <v>132</v>
      </c>
      <c r="H140" t="n">
        <v>36.7</v>
      </c>
      <c r="I140" t="n">
        <v>285</v>
      </c>
      <c r="J140" t="n">
        <v>92.2</v>
      </c>
      <c r="K140" t="n">
        <v>120</v>
      </c>
      <c r="L140" t="n">
        <v>43.4</v>
      </c>
      <c r="M140" t="n">
        <v>653</v>
      </c>
      <c r="N140" t="n">
        <v>51.4</v>
      </c>
      <c r="O140" t="n">
        <v>641</v>
      </c>
      <c r="P140" t="inlineStr">
        <is>
          <t>United States</t>
        </is>
      </c>
      <c r="Q140" t="inlineStr">
        <is>
          <t>11,399</t>
        </is>
      </c>
      <c r="R140" t="n">
        <v>10</v>
      </c>
      <c r="S140" t="inlineStr">
        <is>
          <t>16%</t>
        </is>
      </c>
      <c r="T140" t="inlineStr">
        <is>
          <t>56 : 44</t>
        </is>
      </c>
      <c r="U140" t="inlineStr">
        <is>
          <t>Tufts University</t>
        </is>
      </c>
      <c r="V140" t="inlineStr">
        <is>
          <t>Other Health,Business &amp; Management,Veterinary Science,Geography,Medicine &amp; Dentistry,Mechanical &amp; Aerospace Engineering,Sociology,Computer Science,General Engineering,Psychology,Chemical Engineering,Architecture,Chemistry,Electrical &amp; Electronic Engineering,Archaeology,Mathematics &amp; Statistics,History, Philosophy &amp; Theology,Physics &amp; Astronomy,Education,Languages, Literature &amp; Linguistics,Biological Sciences,Communication &amp; Media Studies,Art, Performing Arts &amp; Design,Civil Engineering,Geology, Environmental, Earth &amp; Marine Sciences,Economics &amp; Econometrics,Law,Politics &amp; International Studies (incl Development Studies),Agriculture &amp; Forestry</t>
        </is>
      </c>
      <c r="W140" t="b">
        <v>0</v>
      </c>
      <c r="X140" t="b">
        <v>0</v>
      </c>
      <c r="Y140" t="inlineStr">
        <is>
          <t>05wvpxv85</t>
        </is>
      </c>
    </row>
    <row r="141">
      <c r="A141" t="n">
        <v>1540</v>
      </c>
      <c r="B141" t="inlineStr">
        <is>
          <t>154</t>
        </is>
      </c>
      <c r="C141" t="inlineStr">
        <is>
          <t>University of Rochester</t>
        </is>
      </c>
      <c r="D141" t="inlineStr">
        <is>
          <t>57.6</t>
        </is>
      </c>
      <c r="E141" t="n">
        <v>1540</v>
      </c>
      <c r="F141" t="n">
        <v>42</v>
      </c>
      <c r="G141" t="n">
        <v>201</v>
      </c>
      <c r="H141" t="n">
        <v>40.5</v>
      </c>
      <c r="I141" t="n">
        <v>228</v>
      </c>
      <c r="J141" t="n">
        <v>87</v>
      </c>
      <c r="K141" t="n">
        <v>204</v>
      </c>
      <c r="L141" t="n">
        <v>49.3</v>
      </c>
      <c r="M141" t="n">
        <v>425</v>
      </c>
      <c r="N141" t="n">
        <v>73.8</v>
      </c>
      <c r="O141" t="n">
        <v>289</v>
      </c>
      <c r="P141" t="inlineStr">
        <is>
          <t>United States</t>
        </is>
      </c>
      <c r="Q141" t="inlineStr">
        <is>
          <t>10,364</t>
        </is>
      </c>
      <c r="R141" t="n">
        <v>7.7</v>
      </c>
      <c r="S141" t="inlineStr">
        <is>
          <t>36%</t>
        </is>
      </c>
      <c r="T141" t="inlineStr">
        <is>
          <t>50 : 50</t>
        </is>
      </c>
      <c r="U141" t="inlineStr">
        <is>
          <t>University of Rochester</t>
        </is>
      </c>
      <c r="V141" t="inlineStr">
        <is>
          <t>Electrical &amp; Electronic Engineering,Education,Politics &amp; International Studies (incl Development Studies),Sociology,Psychology,History, Philosophy &amp; Theology,Chemical Engineering,Computer Science,Art, Performing Arts &amp; Design,Civil Engineering,Biological Sciences,Chemistry,Economics &amp; Econometrics,Mathematics &amp; Statistics,Geology, Environmental, Earth &amp; Marine Sciences,Archaeology,Communication &amp; Media Studies,Languages, Literature &amp; Linguistics,General Engineering,Other Health,Medicine &amp; Dentistry,Accounting &amp; Finance,Business &amp; Management,Mechanical &amp; Aerospace Engineering,Physics &amp; Astronomy</t>
        </is>
      </c>
      <c r="W141" t="b">
        <v>0</v>
      </c>
      <c r="X141" t="b">
        <v>0</v>
      </c>
      <c r="Y141" t="inlineStr">
        <is>
          <t>022kthw22</t>
        </is>
      </c>
    </row>
    <row r="142">
      <c r="A142" t="n">
        <v>1550</v>
      </c>
      <c r="B142" t="inlineStr">
        <is>
          <t>155</t>
        </is>
      </c>
      <c r="C142" t="inlineStr">
        <is>
          <t>KTH Royal Institute of Technology</t>
        </is>
      </c>
      <c r="D142" t="inlineStr">
        <is>
          <t>57.5</t>
        </is>
      </c>
      <c r="E142" t="n">
        <v>1550</v>
      </c>
      <c r="F142" t="n">
        <v>43.5</v>
      </c>
      <c r="G142" t="n">
        <v>177</v>
      </c>
      <c r="H142" t="n">
        <v>53.8</v>
      </c>
      <c r="I142" t="n">
        <v>116</v>
      </c>
      <c r="J142" t="n">
        <v>68.40000000000001</v>
      </c>
      <c r="K142" t="n">
        <v>512</v>
      </c>
      <c r="L142" t="n">
        <v>68.09999999999999</v>
      </c>
      <c r="M142" t="n">
        <v>210</v>
      </c>
      <c r="N142" t="n">
        <v>81.09999999999999</v>
      </c>
      <c r="O142" t="n">
        <v>210</v>
      </c>
      <c r="P142" t="inlineStr">
        <is>
          <t>Sweden</t>
        </is>
      </c>
      <c r="Q142" t="inlineStr">
        <is>
          <t>13,329</t>
        </is>
      </c>
      <c r="R142" t="n">
        <v>16.4</v>
      </c>
      <c r="S142" t="inlineStr">
        <is>
          <t>20%</t>
        </is>
      </c>
      <c r="T142" t="inlineStr">
        <is>
          <t>34 : 66</t>
        </is>
      </c>
      <c r="U142" t="inlineStr">
        <is>
          <t>KTH Royal Institute of Technology</t>
        </is>
      </c>
      <c r="V142" t="inlineStr">
        <is>
          <t>Business &amp; Management,Mechanical &amp; Aerospace Engineering,Electrical &amp; Electronic Engineering,Civil Engineering,Economics &amp; Econometrics,Biological Sciences,Chemical Engineering,Chemistry,Education,Mathematics &amp; Statistics,Physics &amp; Astronomy,Computer Science,Geology, Environmental, Earth &amp; Marine Sciences,General Engineering,Architecture</t>
        </is>
      </c>
      <c r="W142" t="b">
        <v>0</v>
      </c>
      <c r="X142" t="b">
        <v>0</v>
      </c>
      <c r="Y142" t="inlineStr">
        <is>
          <t>026vcq606</t>
        </is>
      </c>
    </row>
    <row r="143">
      <c r="A143" t="n">
        <v>1570</v>
      </c>
      <c r="B143">
        <f>156</f>
        <v/>
      </c>
      <c r="C143" t="inlineStr">
        <is>
          <t>Technical University of Berlin</t>
        </is>
      </c>
      <c r="D143" t="inlineStr">
        <is>
          <t>57.4</t>
        </is>
      </c>
      <c r="E143" t="n">
        <v>1570</v>
      </c>
      <c r="F143" t="n">
        <v>48.8</v>
      </c>
      <c r="G143" t="n">
        <v>116</v>
      </c>
      <c r="H143" t="n">
        <v>55.7</v>
      </c>
      <c r="I143" t="n">
        <v>104</v>
      </c>
      <c r="J143" t="n">
        <v>62</v>
      </c>
      <c r="K143" t="n">
        <v>624</v>
      </c>
      <c r="L143" t="n">
        <v>92.59999999999999</v>
      </c>
      <c r="M143" t="n">
        <v>57</v>
      </c>
      <c r="N143" t="n">
        <v>67.8</v>
      </c>
      <c r="O143" t="n">
        <v>374</v>
      </c>
      <c r="P143" t="inlineStr">
        <is>
          <t>Germany</t>
        </is>
      </c>
      <c r="Q143" t="inlineStr">
        <is>
          <t>20,243</t>
        </is>
      </c>
      <c r="R143" t="n">
        <v>48.1</v>
      </c>
      <c r="S143" t="inlineStr">
        <is>
          <t>27%</t>
        </is>
      </c>
      <c r="T143" t="inlineStr">
        <is>
          <t>35 : 65</t>
        </is>
      </c>
      <c r="U143" t="inlineStr">
        <is>
          <t>Technical University of Berlin</t>
        </is>
      </c>
      <c r="V143" t="inlineStr">
        <is>
          <t>Sociology,Computer Science,Accounting &amp; Finance,Mathematics &amp; Statistics,Civil Engineering,Architecture,Electrical &amp; Electronic Engineering,Chemistry,Mechanical &amp; Aerospace Engineering,Chemical Engineering,History, Philosophy &amp; Theology,Education,Physics &amp; Astronomy,General Engineering,Languages, Literature &amp; Linguistics</t>
        </is>
      </c>
      <c r="W143" t="b">
        <v>0</v>
      </c>
      <c r="X143" t="b">
        <v>0</v>
      </c>
      <c r="Y143" t="inlineStr">
        <is>
          <t>03v4gjf40</t>
        </is>
      </c>
    </row>
    <row r="144">
      <c r="A144" t="n">
        <v>1580</v>
      </c>
      <c r="B144">
        <f>156</f>
        <v/>
      </c>
      <c r="C144" t="inlineStr">
        <is>
          <t>TU Dresden</t>
        </is>
      </c>
      <c r="D144" t="inlineStr">
        <is>
          <t>57.4</t>
        </is>
      </c>
      <c r="E144" t="n">
        <v>1580</v>
      </c>
      <c r="F144" t="n">
        <v>48.8</v>
      </c>
      <c r="G144" t="n">
        <v>117</v>
      </c>
      <c r="H144" t="n">
        <v>50.7</v>
      </c>
      <c r="I144" t="n">
        <v>134</v>
      </c>
      <c r="J144" t="n">
        <v>69.09999999999999</v>
      </c>
      <c r="K144" t="n">
        <v>503</v>
      </c>
      <c r="L144" t="n">
        <v>92.40000000000001</v>
      </c>
      <c r="M144" t="n">
        <v>58</v>
      </c>
      <c r="N144" t="n">
        <v>60.5</v>
      </c>
      <c r="O144" t="n">
        <v>469</v>
      </c>
      <c r="P144" t="inlineStr">
        <is>
          <t>Germany</t>
        </is>
      </c>
      <c r="Q144" t="inlineStr">
        <is>
          <t>30,382</t>
        </is>
      </c>
      <c r="R144" t="n">
        <v>30.8</v>
      </c>
      <c r="S144" t="inlineStr">
        <is>
          <t>16%</t>
        </is>
      </c>
      <c r="T144" t="inlineStr">
        <is>
          <t>45 : 55</t>
        </is>
      </c>
      <c r="U144" t="inlineStr">
        <is>
          <t>TU Dresden</t>
        </is>
      </c>
      <c r="V144" t="inlineStr">
        <is>
          <t>Chemistry,Accounting &amp; Finance,Electrical &amp; Electronic Engineering,Sociology,Biological Sciences,Mechanical &amp; Aerospace Engineering,Geography,Psychology,Civil Engineering,Computer Science,Medicine &amp; Dentistry,Business &amp; Management,Economics &amp; Econometrics,Architecture,Education,History, Philosophy &amp; Theology,Physics &amp; Astronomy,Languages, Literature &amp; Linguistics,Agriculture &amp; Forestry,Politics &amp; International Studies (incl Development Studies),Mathematics &amp; Statistics,Other Health</t>
        </is>
      </c>
      <c r="W144" t="b">
        <v>0</v>
      </c>
      <c r="X144" t="b">
        <v>0</v>
      </c>
      <c r="Y144" t="inlineStr">
        <is>
          <t>042aqky30</t>
        </is>
      </c>
    </row>
    <row r="145">
      <c r="A145" t="n">
        <v>1600</v>
      </c>
      <c r="B145" t="inlineStr">
        <is>
          <t>160</t>
        </is>
      </c>
      <c r="C145" t="inlineStr">
        <is>
          <t>University of Cape Town</t>
        </is>
      </c>
      <c r="D145" t="inlineStr">
        <is>
          <t>57.2</t>
        </is>
      </c>
      <c r="E145" t="n">
        <v>1600</v>
      </c>
      <c r="F145" t="n">
        <v>33.9</v>
      </c>
      <c r="G145" t="n">
        <v>380</v>
      </c>
      <c r="H145" t="n">
        <v>43.8</v>
      </c>
      <c r="I145" t="n">
        <v>192</v>
      </c>
      <c r="J145" t="n">
        <v>88.7</v>
      </c>
      <c r="K145" t="n">
        <v>172</v>
      </c>
      <c r="L145" t="n">
        <v>53.3</v>
      </c>
      <c r="M145" t="n">
        <v>349</v>
      </c>
      <c r="N145" t="n">
        <v>78.8</v>
      </c>
      <c r="O145" t="n">
        <v>232</v>
      </c>
      <c r="P145" t="inlineStr">
        <is>
          <t>South Africa</t>
        </is>
      </c>
      <c r="Q145" t="inlineStr">
        <is>
          <t>21,069</t>
        </is>
      </c>
      <c r="R145" t="n">
        <v>12.8</v>
      </c>
      <c r="S145" t="inlineStr">
        <is>
          <t>15%</t>
        </is>
      </c>
      <c r="T145" t="inlineStr">
        <is>
          <t>54 : 46</t>
        </is>
      </c>
      <c r="U145" t="inlineStr">
        <is>
          <t>University of Cape Town UCT</t>
        </is>
      </c>
      <c r="V145" t="inlineStr">
        <is>
          <t>Other Health,Communication &amp; Media Studies,Art, Performing Arts &amp; Design,Biological Sciences,Archaeology,Mechanical &amp; Aerospace Engineering,Business &amp; Management,General Engineering,Physics &amp; Astronomy,History, Philosophy &amp; Theology,Education,Sport Science,Politics &amp; International Studies (incl Development Studies),Economics &amp; Econometrics,Chemical Engineering,Psychology,Languages, Literature &amp; Linguistics,Computer Science,Chemistry,Geography,Accounting &amp; Finance,Electrical &amp; Electronic Engineering,Mathematics &amp; Statistics,Sociology,Architecture,Law,Medicine &amp; Dentistry,Civil Engineering,Geology, Environmental, Earth &amp; Marine Sciences</t>
        </is>
      </c>
      <c r="W145" t="b">
        <v>0</v>
      </c>
      <c r="X145" t="b">
        <v>0</v>
      </c>
      <c r="Y145" t="inlineStr">
        <is>
          <t>03p74gp79</t>
        </is>
      </c>
    </row>
    <row r="146">
      <c r="A146" t="n">
        <v>1610</v>
      </c>
      <c r="B146">
        <f>161</f>
        <v/>
      </c>
      <c r="C146" t="inlineStr">
        <is>
          <t>University of Bologna</t>
        </is>
      </c>
      <c r="D146" t="inlineStr">
        <is>
          <t>57.0</t>
        </is>
      </c>
      <c r="E146" t="n">
        <v>1610</v>
      </c>
      <c r="F146" t="n">
        <v>52.1</v>
      </c>
      <c r="G146" t="n">
        <v>96</v>
      </c>
      <c r="H146" t="n">
        <v>40.8</v>
      </c>
      <c r="I146" t="n">
        <v>222</v>
      </c>
      <c r="J146" t="n">
        <v>80.2</v>
      </c>
      <c r="K146" t="n">
        <v>311</v>
      </c>
      <c r="L146" t="n">
        <v>46.4</v>
      </c>
      <c r="M146" t="n">
        <v>505</v>
      </c>
      <c r="N146" t="n">
        <v>51.6</v>
      </c>
      <c r="O146" t="n">
        <v>633</v>
      </c>
      <c r="P146" t="inlineStr">
        <is>
          <t>Italy</t>
        </is>
      </c>
      <c r="Q146" t="inlineStr">
        <is>
          <t>69,831</t>
        </is>
      </c>
      <c r="R146" t="n">
        <v>24.4</v>
      </c>
      <c r="S146" t="inlineStr">
        <is>
          <t>12%</t>
        </is>
      </c>
      <c r="T146" t="inlineStr">
        <is>
          <t>56 : 44</t>
        </is>
      </c>
      <c r="U146" t="inlineStr">
        <is>
          <t>University of Bologna</t>
        </is>
      </c>
      <c r="V146" t="inlineStr">
        <is>
          <t>Architecture,Archaeology,Communication &amp; Media Studies,Education,Sport Science,Chemical Engineering,Politics &amp; International Studies (incl Development Studies),Biological Sciences,Geology, Environmental, Earth &amp; Marine Sciences,Geography,Medicine &amp; Dentistry,Computer Science,Languages, Literature &amp; Linguistics,Veterinary Science,Economics &amp; Econometrics,Accounting &amp; Finance,History, Philosophy &amp; Theology,Agriculture &amp; Forestry,Physics &amp; Astronomy,Mechanical &amp; Aerospace Engineering,Mathematics &amp; Statistics,Business &amp; Management,Law,Chemistry,Art, Performing Arts &amp; Design,General Engineering,Electrical &amp; Electronic Engineering,Other Health,Civil Engineering,Psychology,Sociology</t>
        </is>
      </c>
      <c r="W146" t="b">
        <v>0</v>
      </c>
      <c r="X146" t="b">
        <v>0</v>
      </c>
      <c r="Y146" t="inlineStr">
        <is>
          <t>01111rn36</t>
        </is>
      </c>
    </row>
    <row r="147">
      <c r="A147" t="n">
        <v>1620</v>
      </c>
      <c r="B147">
        <f>161</f>
        <v/>
      </c>
      <c r="C147" t="inlineStr">
        <is>
          <t>Trinity College Dublin</t>
        </is>
      </c>
      <c r="D147" t="inlineStr">
        <is>
          <t>57.0</t>
        </is>
      </c>
      <c r="E147" t="n">
        <v>1620</v>
      </c>
      <c r="F147" t="n">
        <v>36</v>
      </c>
      <c r="G147" t="n">
        <v>325</v>
      </c>
      <c r="H147" t="n">
        <v>47.3</v>
      </c>
      <c r="I147" t="n">
        <v>154</v>
      </c>
      <c r="J147" t="n">
        <v>79.40000000000001</v>
      </c>
      <c r="K147" t="n">
        <v>336</v>
      </c>
      <c r="L147" t="n">
        <v>47.1</v>
      </c>
      <c r="M147" t="n">
        <v>489</v>
      </c>
      <c r="N147" t="n">
        <v>93.7</v>
      </c>
      <c r="O147" t="n">
        <v>68</v>
      </c>
      <c r="P147" t="inlineStr">
        <is>
          <t>Ireland</t>
        </is>
      </c>
      <c r="Q147" t="inlineStr">
        <is>
          <t>17,764</t>
        </is>
      </c>
      <c r="R147" t="n">
        <v>21</v>
      </c>
      <c r="S147" t="inlineStr">
        <is>
          <t>28%</t>
        </is>
      </c>
      <c r="T147" t="inlineStr">
        <is>
          <t>60 : 40</t>
        </is>
      </c>
      <c r="U147" t="inlineStr">
        <is>
          <t>Trinity College Dublin</t>
        </is>
      </c>
      <c r="V147" t="inlineStr">
        <is>
          <t>Mechanical &amp; Aerospace Engineering,Biological Sciences,Electrical &amp; Electronic Engineering,Business &amp; Management,Geography,History, Philosophy &amp; Theology,Economics &amp; Econometrics,Art, Performing Arts &amp; Design,Languages, Literature &amp; Linguistics,Medicine &amp; Dentistry,Archaeology,Physics &amp; Astronomy,Sport Science,Law,Accounting &amp; Finance,Sociology,General Engineering,Communication &amp; Media Studies,Other Health,Mathematics &amp; Statistics,Education,Chemistry,Geology, Environmental, Earth &amp; Marine Sciences,Politics &amp; International Studies (incl Development Studies),Computer Science,Civil Engineering,Psychology</t>
        </is>
      </c>
      <c r="W147" t="b">
        <v>0</v>
      </c>
      <c r="X147" t="b">
        <v>0</v>
      </c>
      <c r="Y147" t="inlineStr">
        <is>
          <t>02tyrky19</t>
        </is>
      </c>
    </row>
    <row r="148">
      <c r="A148" t="n">
        <v>1630</v>
      </c>
      <c r="B148">
        <f>163</f>
        <v/>
      </c>
      <c r="C148" t="inlineStr">
        <is>
          <t>University of Leicester</t>
        </is>
      </c>
      <c r="D148" t="inlineStr">
        <is>
          <t>56.9</t>
        </is>
      </c>
      <c r="E148" t="n">
        <v>1630</v>
      </c>
      <c r="F148" t="n">
        <v>31.4</v>
      </c>
      <c r="G148" t="n">
        <v>466</v>
      </c>
      <c r="H148" t="n">
        <v>32.9</v>
      </c>
      <c r="I148" t="n">
        <v>356</v>
      </c>
      <c r="J148" t="n">
        <v>98.7</v>
      </c>
      <c r="K148" t="n">
        <v>33</v>
      </c>
      <c r="L148" t="n">
        <v>41.9</v>
      </c>
      <c r="M148" t="n">
        <v>761</v>
      </c>
      <c r="N148" t="n">
        <v>92.5</v>
      </c>
      <c r="O148" t="n">
        <v>89</v>
      </c>
      <c r="P148" t="inlineStr">
        <is>
          <t>United Kingdom</t>
        </is>
      </c>
      <c r="Q148" t="inlineStr">
        <is>
          <t>14,650</t>
        </is>
      </c>
      <c r="R148" t="n">
        <v>14.1</v>
      </c>
      <c r="S148" t="inlineStr">
        <is>
          <t>34%</t>
        </is>
      </c>
      <c r="T148" t="inlineStr">
        <is>
          <t>54 : 46</t>
        </is>
      </c>
      <c r="U148" t="inlineStr">
        <is>
          <t>University of Leicester uk united kingdom leicester</t>
        </is>
      </c>
      <c r="V148" t="inlineStr">
        <is>
          <t>Biological Sciences,Languages, Literature &amp; Linguistics,Accounting &amp; Finance,Archaeology,Other Health,Communication &amp; Media Studies,Law,Business &amp; Management,Art, Performing Arts &amp; Design,General Engineering,Veterinary Science,Politics &amp; International Studies (incl Development Studies),Electrical &amp; Electronic Engineering,Geology, Environmental, Earth &amp; Marine Sciences,Chemical Engineering,Psychology,Civil Engineering,Physics &amp; Astronomy,Medicine &amp; Dentistry,Sport Science,Agriculture &amp; Forestry,Education,Geography,Economics &amp; Econometrics,History, Philosophy &amp; Theology,Mechanical &amp; Aerospace Engineering,Chemistry,Sociology,Computer Science,Mathematics &amp; Statistics</t>
        </is>
      </c>
      <c r="W148" t="b">
        <v>0</v>
      </c>
      <c r="X148" t="b">
        <v>0</v>
      </c>
      <c r="Y148" t="inlineStr">
        <is>
          <t>04h699437</t>
        </is>
      </c>
    </row>
    <row r="149">
      <c r="A149" t="n">
        <v>1640</v>
      </c>
      <c r="B149">
        <f>163</f>
        <v/>
      </c>
      <c r="C149" t="inlineStr">
        <is>
          <t>Lomonosov Moscow State University</t>
        </is>
      </c>
      <c r="D149" t="inlineStr">
        <is>
          <t>56.9</t>
        </is>
      </c>
      <c r="E149" t="n">
        <v>1640</v>
      </c>
      <c r="F149" t="n">
        <v>81</v>
      </c>
      <c r="G149" t="n">
        <v>18</v>
      </c>
      <c r="H149" t="n">
        <v>72.90000000000001</v>
      </c>
      <c r="I149" t="n">
        <v>51</v>
      </c>
      <c r="J149" t="n">
        <v>9.300000000000001</v>
      </c>
      <c r="K149" t="n">
        <v>1688</v>
      </c>
      <c r="L149" t="n">
        <v>99.09999999999999</v>
      </c>
      <c r="M149" t="n">
        <v>23</v>
      </c>
      <c r="N149" t="n">
        <v>72.40000000000001</v>
      </c>
      <c r="O149" t="n">
        <v>314</v>
      </c>
      <c r="P149" t="inlineStr">
        <is>
          <t>Russian Federation</t>
        </is>
      </c>
      <c r="Q149" t="inlineStr">
        <is>
          <t>32,625</t>
        </is>
      </c>
      <c r="R149" t="n">
        <v>10</v>
      </c>
      <c r="S149" t="inlineStr">
        <is>
          <t>36%</t>
        </is>
      </c>
      <c r="T149" t="inlineStr">
        <is>
          <t>50 : 50</t>
        </is>
      </c>
      <c r="U149" t="inlineStr">
        <is>
          <t>Lomonosov Moscow State University</t>
        </is>
      </c>
      <c r="V149" t="inlineStr">
        <is>
          <t>Archaeology,Geology, Environmental, Earth &amp; Marine Sciences,Art, Performing Arts &amp; Design,Geography,Medicine &amp; Dentistry,Physics &amp; Astronomy,Biological Sciences,Sport Science,Computer Science,Accounting &amp; Finance,Politics &amp; International Studies (incl Development Studies),Other Health,Chemistry,Sociology,Business &amp; Management,Electrical &amp; Electronic Engineering,Psychology,Languages, Literature &amp; Linguistics,Mechanical &amp; Aerospace Engineering,Agriculture &amp; Forestry,Mathematics &amp; Statistics,History, Philosophy &amp; Theology,Law,Economics &amp; Econometrics,Education,Communication &amp; Media Studies,Chemical Engineering</t>
        </is>
      </c>
      <c r="W149" t="b">
        <v>0</v>
      </c>
      <c r="X149" t="b">
        <v>0</v>
      </c>
      <c r="Y149" t="inlineStr">
        <is>
          <t>010pmpe69</t>
        </is>
      </c>
    </row>
    <row r="150">
      <c r="A150" t="n">
        <v>1670</v>
      </c>
      <c r="B150">
        <f>166</f>
        <v/>
      </c>
      <c r="C150" t="inlineStr">
        <is>
          <t>Technical University of Denmark</t>
        </is>
      </c>
      <c r="D150" t="inlineStr">
        <is>
          <t>56.8</t>
        </is>
      </c>
      <c r="E150" t="n">
        <v>1670</v>
      </c>
      <c r="F150" t="n">
        <v>40.4</v>
      </c>
      <c r="G150" t="n">
        <v>227</v>
      </c>
      <c r="H150" t="n">
        <v>44.9</v>
      </c>
      <c r="I150" t="n">
        <v>178</v>
      </c>
      <c r="J150" t="n">
        <v>73.2</v>
      </c>
      <c r="K150" t="n">
        <v>441</v>
      </c>
      <c r="L150" t="n">
        <v>86</v>
      </c>
      <c r="M150" t="n">
        <v>90</v>
      </c>
      <c r="N150" t="n">
        <v>94</v>
      </c>
      <c r="O150" t="n">
        <v>64</v>
      </c>
      <c r="P150" t="inlineStr">
        <is>
          <t>Denmark</t>
        </is>
      </c>
      <c r="Q150" t="inlineStr">
        <is>
          <t>9,599</t>
        </is>
      </c>
      <c r="R150" t="n">
        <v>6.9</v>
      </c>
      <c r="S150" t="inlineStr">
        <is>
          <t>26%</t>
        </is>
      </c>
      <c r="T150" t="inlineStr">
        <is>
          <t>32 : 68</t>
        </is>
      </c>
      <c r="U150" t="inlineStr">
        <is>
          <t>Technical University of Denmark</t>
        </is>
      </c>
      <c r="V150" t="inlineStr">
        <is>
          <t>Other Health,General Engineering,Geology, Environmental, Earth &amp; Marine Sciences,Biological Sciences,Physics &amp; Astronomy,Electrical &amp; Electronic Engineering,Civil Engineering,Agriculture &amp; Forestry,Computer Science,Veterinary Science,Chemistry,Chemical Engineering,Mechanical &amp; Aerospace Engineering,Mathematics &amp; Statistics</t>
        </is>
      </c>
      <c r="W150" t="b">
        <v>0</v>
      </c>
      <c r="X150" t="b">
        <v>0</v>
      </c>
      <c r="Y150" t="inlineStr">
        <is>
          <t>04qtj9h94</t>
        </is>
      </c>
    </row>
    <row r="151">
      <c r="A151" t="n">
        <v>1680</v>
      </c>
      <c r="B151">
        <f>168</f>
        <v/>
      </c>
      <c r="C151" t="inlineStr">
        <is>
          <t>Medical University of Graz</t>
        </is>
      </c>
      <c r="D151" t="inlineStr">
        <is>
          <t>56.6</t>
        </is>
      </c>
      <c r="E151" t="n">
        <v>1680</v>
      </c>
      <c r="F151" t="n">
        <v>29.4</v>
      </c>
      <c r="G151" t="n">
        <v>546</v>
      </c>
      <c r="H151" t="n">
        <v>34.4</v>
      </c>
      <c r="I151" t="n">
        <v>318</v>
      </c>
      <c r="J151" t="n">
        <v>96.8</v>
      </c>
      <c r="K151" t="n">
        <v>68</v>
      </c>
      <c r="L151" t="n">
        <v>98.09999999999999</v>
      </c>
      <c r="M151" t="n">
        <v>28</v>
      </c>
      <c r="N151" t="n">
        <v>79</v>
      </c>
      <c r="O151" t="n">
        <v>230</v>
      </c>
      <c r="P151" t="inlineStr">
        <is>
          <t>Austria</t>
        </is>
      </c>
      <c r="Q151" t="inlineStr">
        <is>
          <t>3,722</t>
        </is>
      </c>
      <c r="R151" t="n">
        <v>14.1</v>
      </c>
      <c r="S151" t="inlineStr">
        <is>
          <t>27%</t>
        </is>
      </c>
      <c r="T151" t="inlineStr">
        <is>
          <t>53 : 47</t>
        </is>
      </c>
      <c r="U151" t="inlineStr">
        <is>
          <t>Medical University of Graz</t>
        </is>
      </c>
      <c r="V151" t="inlineStr">
        <is>
          <t>Medicine &amp; Dentistry,Other Health</t>
        </is>
      </c>
      <c r="W151" t="b">
        <v>0</v>
      </c>
      <c r="X151" t="b">
        <v>0</v>
      </c>
      <c r="Y151" t="inlineStr">
        <is>
          <t>02n0bts35</t>
        </is>
      </c>
    </row>
    <row r="152">
      <c r="A152" t="n">
        <v>1700</v>
      </c>
      <c r="B152">
        <f>170</f>
        <v/>
      </c>
      <c r="C152" t="inlineStr">
        <is>
          <t>Indiana University</t>
        </is>
      </c>
      <c r="D152" t="inlineStr">
        <is>
          <t>56.5</t>
        </is>
      </c>
      <c r="E152" t="n">
        <v>1700</v>
      </c>
      <c r="F152" t="n">
        <v>45.5</v>
      </c>
      <c r="G152" t="n">
        <v>154</v>
      </c>
      <c r="H152" t="n">
        <v>39.4</v>
      </c>
      <c r="I152" t="n">
        <v>249</v>
      </c>
      <c r="J152" t="n">
        <v>85.5</v>
      </c>
      <c r="K152" t="n">
        <v>229</v>
      </c>
      <c r="L152" t="n">
        <v>53.6</v>
      </c>
      <c r="M152" t="n">
        <v>342</v>
      </c>
      <c r="N152" t="n">
        <v>54.3</v>
      </c>
      <c r="O152" t="n">
        <v>586</v>
      </c>
      <c r="P152" t="inlineStr">
        <is>
          <t>United States</t>
        </is>
      </c>
      <c r="Q152" t="inlineStr">
        <is>
          <t>66,637</t>
        </is>
      </c>
      <c r="R152" t="n">
        <v>12.6</v>
      </c>
      <c r="S152" t="inlineStr">
        <is>
          <t>13%</t>
        </is>
      </c>
      <c r="T152" t="inlineStr">
        <is>
          <t>53 : 47</t>
        </is>
      </c>
      <c r="U152" t="inlineStr">
        <is>
          <t>Indiana University</t>
        </is>
      </c>
      <c r="V152" t="inlineStr">
        <is>
          <t>Civil Engineering,Mechanical &amp; Aerospace Engineering,History, Philosophy &amp; Theology,Electrical &amp; Electronic Engineering,Geology, Environmental, Earth &amp; Marine Sciences,Mathematics &amp; Statistics,General Engineering,Chemistry,Medicine &amp; Dentistry,Law,Accounting &amp; Finance,Art, Performing Arts &amp; Design,Communication &amp; Media Studies,Sociology,Other Health,Economics &amp; Econometrics,Archaeology,Politics &amp; International Studies (incl Development Studies),Languages, Literature &amp; Linguistics,Geography,Chemical Engineering,Sport Science,Business &amp; Management,Veterinary Science,Physics &amp; Astronomy,Agriculture &amp; Forestry,Education,Architecture,Psychology,Computer Science,Biological Sciences</t>
        </is>
      </c>
      <c r="W152" t="b">
        <v>0</v>
      </c>
      <c r="X152" t="b">
        <v>0</v>
      </c>
      <c r="Y152" t="inlineStr">
        <is>
          <t>01kg8sb98</t>
        </is>
      </c>
    </row>
    <row r="153">
      <c r="A153" t="n">
        <v>1710</v>
      </c>
      <c r="B153">
        <f>170</f>
        <v/>
      </c>
      <c r="C153" t="inlineStr">
        <is>
          <t>Université Catholique de Louvain</t>
        </is>
      </c>
      <c r="D153" t="inlineStr">
        <is>
          <t>56.5</t>
        </is>
      </c>
      <c r="E153" t="n">
        <v>1710</v>
      </c>
      <c r="F153" t="n">
        <v>39.9</v>
      </c>
      <c r="G153" t="n">
        <v>237</v>
      </c>
      <c r="H153" t="n">
        <v>50.4</v>
      </c>
      <c r="I153" t="n">
        <v>136</v>
      </c>
      <c r="J153" t="n">
        <v>72.8</v>
      </c>
      <c r="K153" t="n">
        <v>446</v>
      </c>
      <c r="L153" t="n">
        <v>57.7</v>
      </c>
      <c r="M153" t="n">
        <v>291</v>
      </c>
      <c r="N153" t="n">
        <v>82.3</v>
      </c>
      <c r="O153" t="n">
        <v>191</v>
      </c>
      <c r="P153" t="inlineStr">
        <is>
          <t>Belgium</t>
        </is>
      </c>
      <c r="Q153" t="inlineStr">
        <is>
          <t>24,523</t>
        </is>
      </c>
      <c r="R153" t="n">
        <v>36</v>
      </c>
      <c r="S153" t="inlineStr">
        <is>
          <t>20%</t>
        </is>
      </c>
      <c r="T153" t="inlineStr">
        <is>
          <t>54 : 46</t>
        </is>
      </c>
      <c r="U153" t="inlineStr">
        <is>
          <t>Université Catholique de Louvain</t>
        </is>
      </c>
      <c r="V153" t="inlineStr">
        <is>
          <t>Civil Engineering,Chemistry,Economics &amp; Econometrics,Sport Science,Geography,Business &amp; Management,Art, Performing Arts &amp; Design,Veterinary Science,Communication &amp; Media Studies,General Engineering,Politics &amp; International Studies (incl Development Studies),Geology, Environmental, Earth &amp; Marine Sciences,Law,Languages, Literature &amp; Linguistics,Computer Science,Sociology,Mechanical &amp; Aerospace Engineering,Other Health,Biological Sciences,Physics &amp; Astronomy,Accounting &amp; Finance,Education,Archaeology,Agriculture &amp; Forestry,Architecture,History, Philosophy &amp; Theology,Mathematics &amp; Statistics,Electrical &amp; Electronic Engineering,Chemical Engineering,Psychology,Medicine &amp; Dentistry</t>
        </is>
      </c>
      <c r="W153" t="b">
        <v>0</v>
      </c>
      <c r="X153" t="b">
        <v>0</v>
      </c>
      <c r="Y153" t="inlineStr">
        <is>
          <t>02495e989</t>
        </is>
      </c>
    </row>
    <row r="154">
      <c r="A154" t="n">
        <v>1730</v>
      </c>
      <c r="B154" t="inlineStr">
        <is>
          <t>173</t>
        </is>
      </c>
      <c r="C154" t="inlineStr">
        <is>
          <t>Wuhan University</t>
        </is>
      </c>
      <c r="D154" t="inlineStr">
        <is>
          <t>56.4</t>
        </is>
      </c>
      <c r="E154" t="n">
        <v>1730</v>
      </c>
      <c r="F154" t="n">
        <v>43.5</v>
      </c>
      <c r="G154" t="n">
        <v>179</v>
      </c>
      <c r="H154" t="n">
        <v>40.5</v>
      </c>
      <c r="I154" t="n">
        <v>229</v>
      </c>
      <c r="J154" t="n">
        <v>89.2</v>
      </c>
      <c r="K154" t="n">
        <v>164</v>
      </c>
      <c r="L154" t="n">
        <v>69.40000000000001</v>
      </c>
      <c r="M154" t="n">
        <v>200</v>
      </c>
      <c r="N154" t="n">
        <v>35.3</v>
      </c>
      <c r="O154" t="n">
        <v>1089</v>
      </c>
      <c r="P154" t="inlineStr">
        <is>
          <t>China</t>
        </is>
      </c>
      <c r="Q154" t="inlineStr">
        <is>
          <t>55,412</t>
        </is>
      </c>
      <c r="R154" t="n">
        <v>15.2</v>
      </c>
      <c r="S154" t="inlineStr">
        <is>
          <t>6%</t>
        </is>
      </c>
      <c r="T154" t="inlineStr"/>
      <c r="U154" t="inlineStr">
        <is>
          <t>Wuhan University</t>
        </is>
      </c>
      <c r="V154" t="inlineStr">
        <is>
          <t>Law,Psychology,History, Philosophy &amp; Theology,Computer Science,Geology, Environmental, Earth &amp; Marine Sciences,Biological Sciences,Geography,General Engineering,Education,Physics &amp; Astronomy,Mathematics &amp; Statistics,Electrical &amp; Electronic Engineering,Accounting &amp; Finance,Agriculture &amp; Forestry,Languages, Literature &amp; Linguistics,Veterinary Science,Economics &amp; Econometrics,Civil Engineering,Architecture,Archaeology,Other Health,Chemical Engineering,Mechanical &amp; Aerospace Engineering,Business &amp; Management,Communication &amp; Media Studies,Art, Performing Arts &amp; Design,Chemistry,Politics &amp; International Studies (incl Development Studies),Medicine &amp; Dentistry,Sociology</t>
        </is>
      </c>
      <c r="W154" t="b">
        <v>0</v>
      </c>
      <c r="X154" t="b">
        <v>0</v>
      </c>
      <c r="Y154" t="inlineStr">
        <is>
          <t>033vjfk17</t>
        </is>
      </c>
    </row>
    <row r="155">
      <c r="A155" t="n">
        <v>1750</v>
      </c>
      <c r="B155" t="inlineStr">
        <is>
          <t>175</t>
        </is>
      </c>
      <c r="C155" t="inlineStr">
        <is>
          <t>Macquarie University</t>
        </is>
      </c>
      <c r="D155" t="inlineStr">
        <is>
          <t>56.2</t>
        </is>
      </c>
      <c r="E155" t="n">
        <v>1750</v>
      </c>
      <c r="F155" t="n">
        <v>38.7</v>
      </c>
      <c r="G155" t="n">
        <v>267</v>
      </c>
      <c r="H155" t="n">
        <v>44.6</v>
      </c>
      <c r="I155" t="n">
        <v>181</v>
      </c>
      <c r="J155" t="n">
        <v>76.09999999999999</v>
      </c>
      <c r="K155" t="n">
        <v>389</v>
      </c>
      <c r="L155" t="n">
        <v>64.90000000000001</v>
      </c>
      <c r="M155" t="n">
        <v>235</v>
      </c>
      <c r="N155" t="n">
        <v>89.8</v>
      </c>
      <c r="O155" t="n">
        <v>112</v>
      </c>
      <c r="P155" t="inlineStr">
        <is>
          <t>Australia</t>
        </is>
      </c>
      <c r="Q155" t="inlineStr">
        <is>
          <t>30,561</t>
        </is>
      </c>
      <c r="R155" t="n">
        <v>69</v>
      </c>
      <c r="S155" t="inlineStr">
        <is>
          <t>27%</t>
        </is>
      </c>
      <c r="T155" t="inlineStr">
        <is>
          <t>52 : 48</t>
        </is>
      </c>
      <c r="U155" t="inlineStr">
        <is>
          <t>Macquarie University</t>
        </is>
      </c>
      <c r="V155" t="inlineStr">
        <is>
          <t>Physics &amp; Astronomy,Business &amp; Management,Archaeology,Languages, Literature &amp; Linguistics,Electrical &amp; Electronic Engineering,Art, Performing Arts &amp; Design,Economics &amp; Econometrics,Agriculture &amp; Forestry,Accounting &amp; Finance,Architecture,History, Philosophy &amp; Theology,Mathematics &amp; Statistics,General Engineering,Chemistry,Education,Geography,Civil Engineering,Psychology,Politics &amp; International Studies (incl Development Studies),Mechanical &amp; Aerospace Engineering,Computer Science,Biological Sciences,Other Health,Sociology,Geology, Environmental, Earth &amp; Marine Sciences,Medicine &amp; Dentistry,Communication &amp; Media Studies,Law</t>
        </is>
      </c>
      <c r="W155" t="b">
        <v>0</v>
      </c>
      <c r="X155" t="b">
        <v>0</v>
      </c>
      <c r="Y155" t="inlineStr">
        <is>
          <t>01sf06y89</t>
        </is>
      </c>
    </row>
    <row r="156">
      <c r="A156" t="n">
        <v>1760</v>
      </c>
      <c r="B156">
        <f>176</f>
        <v/>
      </c>
      <c r="C156" t="inlineStr">
        <is>
          <t>Huazhong University of Science and Technology</t>
        </is>
      </c>
      <c r="D156" t="inlineStr">
        <is>
          <t>56.1</t>
        </is>
      </c>
      <c r="E156" t="n">
        <v>1760</v>
      </c>
      <c r="F156" t="n">
        <v>42.2</v>
      </c>
      <c r="G156" t="n">
        <v>197</v>
      </c>
      <c r="H156" t="n">
        <v>42.6</v>
      </c>
      <c r="I156" t="n">
        <v>203</v>
      </c>
      <c r="J156" t="n">
        <v>88.8</v>
      </c>
      <c r="K156" t="n">
        <v>170</v>
      </c>
      <c r="L156" t="n">
        <v>83.2</v>
      </c>
      <c r="M156" t="n">
        <v>99</v>
      </c>
      <c r="N156" t="n">
        <v>25.5</v>
      </c>
      <c r="O156" t="n">
        <v>1445</v>
      </c>
      <c r="P156" t="inlineStr">
        <is>
          <t>China</t>
        </is>
      </c>
      <c r="Q156" t="inlineStr">
        <is>
          <t>57,167</t>
        </is>
      </c>
      <c r="R156" t="n">
        <v>16.2</v>
      </c>
      <c r="S156" t="inlineStr">
        <is>
          <t>4%</t>
        </is>
      </c>
      <c r="T156" t="inlineStr"/>
      <c r="U156" t="inlineStr">
        <is>
          <t>Huazhong University of Science and Technology Hua Zhong University HUST Tech</t>
        </is>
      </c>
      <c r="V156" t="inlineStr">
        <is>
          <t>Civil Engineering,Physics &amp; Astronomy,Geology, Environmental, Earth &amp; Marine Sciences,Business &amp; Management,Chemistry,Communication &amp; Media Studies,Electrical &amp; Electronic Engineering,Agriculture &amp; Forestry,Computer Science,Chemical Engineering,Languages, Literature &amp; Linguistics,Law,Medicine &amp; Dentistry,Sociology,Mechanical &amp; Aerospace Engineering,Other Health,History, Philosophy &amp; Theology,Mathematics &amp; Statistics,Economics &amp; Econometrics,Architecture,General Engineering,Education,Biological Sciences</t>
        </is>
      </c>
      <c r="W156" t="b">
        <v>0</v>
      </c>
      <c r="X156" t="b">
        <v>0</v>
      </c>
      <c r="Y156" t="inlineStr">
        <is>
          <t>00p991c53</t>
        </is>
      </c>
    </row>
    <row r="157">
      <c r="A157" t="n">
        <v>1770</v>
      </c>
      <c r="B157">
        <f>176</f>
        <v/>
      </c>
      <c r="C157" t="inlineStr">
        <is>
          <t>University of Liverpool</t>
        </is>
      </c>
      <c r="D157" t="inlineStr">
        <is>
          <t>56.1</t>
        </is>
      </c>
      <c r="E157" t="n">
        <v>1770</v>
      </c>
      <c r="F157" t="n">
        <v>33.2</v>
      </c>
      <c r="G157" t="n">
        <v>402</v>
      </c>
      <c r="H157" t="n">
        <v>37.7</v>
      </c>
      <c r="I157" t="n">
        <v>267</v>
      </c>
      <c r="J157" t="n">
        <v>89.40000000000001</v>
      </c>
      <c r="K157" t="n">
        <v>160</v>
      </c>
      <c r="L157" t="n">
        <v>39.6</v>
      </c>
      <c r="M157" t="n">
        <v>1021</v>
      </c>
      <c r="N157" t="n">
        <v>94.09999999999999</v>
      </c>
      <c r="O157" t="n">
        <v>60</v>
      </c>
      <c r="P157" t="inlineStr">
        <is>
          <t>United Kingdom</t>
        </is>
      </c>
      <c r="Q157" t="inlineStr">
        <is>
          <t>26,350</t>
        </is>
      </c>
      <c r="R157" t="n">
        <v>14.2</v>
      </c>
      <c r="S157" t="inlineStr">
        <is>
          <t>36%</t>
        </is>
      </c>
      <c r="T157" t="inlineStr">
        <is>
          <t>55 : 45</t>
        </is>
      </c>
      <c r="U157" t="inlineStr">
        <is>
          <t>University of Liverpool</t>
        </is>
      </c>
      <c r="V157" t="inlineStr">
        <is>
          <t>Archaeology,Architecture,Communication &amp; Media Studies,Languages, Literature &amp; Linguistics,Accounting &amp; Finance,Business &amp; Management,Computer Science,Electrical &amp; Electronic Engineering,General Engineering,Mechanical &amp; Aerospace Engineering,Biological Sciences,Medicine &amp; Dentistry,Psychology,Veterinary Science,Law,Chemistry,Geology, Environmental, Earth &amp; Marine Sciences,Mathematics &amp; Statistics,Physics &amp; Astronomy,Geography,Politics &amp; International Studies (incl Development Studies),Sociology</t>
        </is>
      </c>
      <c r="W157" t="b">
        <v>0</v>
      </c>
      <c r="X157" t="b">
        <v>0</v>
      </c>
      <c r="Y157" t="inlineStr">
        <is>
          <t>04xs57h96</t>
        </is>
      </c>
    </row>
    <row r="158">
      <c r="A158" t="n">
        <v>1780</v>
      </c>
      <c r="B158">
        <f>176</f>
        <v/>
      </c>
      <c r="C158" t="inlineStr">
        <is>
          <t>Stockholm University</t>
        </is>
      </c>
      <c r="D158" t="inlineStr">
        <is>
          <t>56.1</t>
        </is>
      </c>
      <c r="E158" t="n">
        <v>1780</v>
      </c>
      <c r="F158" t="n">
        <v>29.7</v>
      </c>
      <c r="G158" t="n">
        <v>536</v>
      </c>
      <c r="H158" t="n">
        <v>50.4</v>
      </c>
      <c r="I158" t="n">
        <v>137</v>
      </c>
      <c r="J158" t="n">
        <v>87.09999999999999</v>
      </c>
      <c r="K158" t="n">
        <v>203</v>
      </c>
      <c r="L158" t="n">
        <v>38.3</v>
      </c>
      <c r="M158" t="n">
        <v>1229</v>
      </c>
      <c r="N158" t="n">
        <v>66.3</v>
      </c>
      <c r="O158" t="n">
        <v>387</v>
      </c>
      <c r="P158" t="inlineStr">
        <is>
          <t>Sweden</t>
        </is>
      </c>
      <c r="Q158" t="inlineStr">
        <is>
          <t>30,365</t>
        </is>
      </c>
      <c r="R158" t="n">
        <v>20.7</v>
      </c>
      <c r="S158" t="inlineStr">
        <is>
          <t>7%</t>
        </is>
      </c>
      <c r="T158" t="inlineStr"/>
      <c r="U158" t="inlineStr">
        <is>
          <t>Stockholm University</t>
        </is>
      </c>
      <c r="V158" t="inlineStr">
        <is>
          <t>Art, Performing Arts &amp; Design,Architecture,Education,Communication &amp; Media Studies,Law,Languages, Literature &amp; Linguistics,Sociology,Geology, Environmental, Earth &amp; Marine Sciences,Archaeology,Biological Sciences,Chemistry,Geography,Politics &amp; International Studies (incl Development Studies),Accounting &amp; Finance,Other Health,Mathematics &amp; Statistics,Economics &amp; Econometrics,Psychology,Agriculture &amp; Forestry,History, Philosophy &amp; Theology,Computer Science,Physics &amp; Astronomy,Business &amp; Management</t>
        </is>
      </c>
      <c r="W158" t="b">
        <v>0</v>
      </c>
      <c r="X158" t="b">
        <v>0</v>
      </c>
      <c r="Y158" t="inlineStr">
        <is>
          <t>05f0yaq80</t>
        </is>
      </c>
    </row>
    <row r="159">
      <c r="A159" t="n">
        <v>1790</v>
      </c>
      <c r="B159" t="inlineStr">
        <is>
          <t>179</t>
        </is>
      </c>
      <c r="C159" t="inlineStr">
        <is>
          <t>University of Mannheim</t>
        </is>
      </c>
      <c r="D159" t="inlineStr">
        <is>
          <t>56.0</t>
        </is>
      </c>
      <c r="E159" t="n">
        <v>1790</v>
      </c>
      <c r="F159" t="n">
        <v>40</v>
      </c>
      <c r="G159" t="n">
        <v>235</v>
      </c>
      <c r="H159" t="n">
        <v>48.2</v>
      </c>
      <c r="I159" t="n">
        <v>144</v>
      </c>
      <c r="J159" t="n">
        <v>79</v>
      </c>
      <c r="K159" t="n">
        <v>344</v>
      </c>
      <c r="L159" t="n">
        <v>61</v>
      </c>
      <c r="M159" t="n">
        <v>262</v>
      </c>
      <c r="N159" t="n">
        <v>57.4</v>
      </c>
      <c r="O159" t="n">
        <v>521</v>
      </c>
      <c r="P159" t="inlineStr">
        <is>
          <t>Germany</t>
        </is>
      </c>
      <c r="Q159" t="inlineStr">
        <is>
          <t>7,684</t>
        </is>
      </c>
      <c r="R159" t="n">
        <v>58.2</v>
      </c>
      <c r="S159" t="inlineStr">
        <is>
          <t>13%</t>
        </is>
      </c>
      <c r="T159" t="inlineStr"/>
      <c r="U159" t="inlineStr">
        <is>
          <t>University of Mannheim</t>
        </is>
      </c>
      <c r="V159" t="inlineStr">
        <is>
          <t>Languages, Literature &amp; Linguistics,Computer Science,History, Philosophy &amp; Theology,Psychology,Accounting &amp; Finance,Business &amp; Management,Law,Sociology,Economics &amp; Econometrics,Politics &amp; International Studies (incl Development Studies),Communication &amp; Media Studies,Mathematics &amp; Statistics,Education</t>
        </is>
      </c>
      <c r="W159" t="b">
        <v>0</v>
      </c>
      <c r="X159" t="b">
        <v>0</v>
      </c>
      <c r="Y159" t="inlineStr">
        <is>
          <t>031bsb921</t>
        </is>
      </c>
    </row>
    <row r="160">
      <c r="A160" t="n">
        <v>1800</v>
      </c>
      <c r="B160" t="inlineStr">
        <is>
          <t>180</t>
        </is>
      </c>
      <c r="C160" t="inlineStr">
        <is>
          <t>University of Arizona</t>
        </is>
      </c>
      <c r="D160" t="inlineStr">
        <is>
          <t>55.9</t>
        </is>
      </c>
      <c r="E160" t="n">
        <v>1800</v>
      </c>
      <c r="F160" t="n">
        <v>45.8</v>
      </c>
      <c r="G160" t="n">
        <v>150</v>
      </c>
      <c r="H160" t="n">
        <v>47</v>
      </c>
      <c r="I160" t="n">
        <v>156</v>
      </c>
      <c r="J160" t="n">
        <v>78.7</v>
      </c>
      <c r="K160" t="n">
        <v>348</v>
      </c>
      <c r="L160" t="n">
        <v>52.1</v>
      </c>
      <c r="M160" t="n">
        <v>367</v>
      </c>
      <c r="N160" t="n">
        <v>41.3</v>
      </c>
      <c r="O160" t="n">
        <v>931</v>
      </c>
      <c r="P160" t="inlineStr">
        <is>
          <t>United States</t>
        </is>
      </c>
      <c r="Q160" t="inlineStr">
        <is>
          <t>39,797</t>
        </is>
      </c>
      <c r="R160" t="n">
        <v>17</v>
      </c>
      <c r="S160" t="inlineStr">
        <is>
          <t>9%</t>
        </is>
      </c>
      <c r="T160" t="inlineStr">
        <is>
          <t>54 : 46</t>
        </is>
      </c>
      <c r="U160" t="inlineStr">
        <is>
          <t>University of Arizona</t>
        </is>
      </c>
      <c r="V160" t="inlineStr">
        <is>
          <t>Physics &amp; Astronomy,Chemical Engineering,Chemistry,Architecture,Other Health,General Engineering,Languages, Literature &amp; Linguistics,Mechanical &amp; Aerospace Engineering,Sociology,Archaeology,Computer Science,Sport Science,Politics &amp; International Studies (incl Development Studies),History, Philosophy &amp; Theology,Civil Engineering,Geology, Environmental, Earth &amp; Marine Sciences,Art, Performing Arts &amp; Design,Education,Veterinary Science,Mathematics &amp; Statistics,Accounting &amp; Finance,Agriculture &amp; Forestry,Psychology,Business &amp; Management,Biological Sciences,Geography,Economics &amp; Econometrics,Law,Communication &amp; Media Studies,Medicine &amp; Dentistry,Electrical &amp; Electronic Engineering</t>
        </is>
      </c>
      <c r="W160" t="b">
        <v>0</v>
      </c>
      <c r="X160" t="b">
        <v>0</v>
      </c>
      <c r="Y160" t="inlineStr">
        <is>
          <t>03m2x1q45</t>
        </is>
      </c>
    </row>
    <row r="161">
      <c r="A161" t="n">
        <v>1810</v>
      </c>
      <c r="B161" t="inlineStr">
        <is>
          <t>181</t>
        </is>
      </c>
      <c r="C161" t="inlineStr">
        <is>
          <t>Texas A&amp;M University</t>
        </is>
      </c>
      <c r="D161" t="inlineStr">
        <is>
          <t>55.8</t>
        </is>
      </c>
      <c r="E161" t="n">
        <v>1810</v>
      </c>
      <c r="F161" t="n">
        <v>50.2</v>
      </c>
      <c r="G161" t="n">
        <v>111</v>
      </c>
      <c r="H161" t="n">
        <v>54.8</v>
      </c>
      <c r="I161" t="n">
        <v>110</v>
      </c>
      <c r="J161" t="n">
        <v>63.2</v>
      </c>
      <c r="K161" t="n">
        <v>604</v>
      </c>
      <c r="L161" t="n">
        <v>45.1</v>
      </c>
      <c r="M161" t="n">
        <v>560</v>
      </c>
      <c r="N161" t="n">
        <v>56</v>
      </c>
      <c r="O161" t="n">
        <v>557</v>
      </c>
      <c r="P161" t="inlineStr">
        <is>
          <t>United States</t>
        </is>
      </c>
      <c r="Q161" t="inlineStr">
        <is>
          <t>62,931</t>
        </is>
      </c>
      <c r="R161" t="n">
        <v>21.3</v>
      </c>
      <c r="S161" t="inlineStr">
        <is>
          <t>8%</t>
        </is>
      </c>
      <c r="T161" t="inlineStr">
        <is>
          <t>47 : 53</t>
        </is>
      </c>
      <c r="U161" t="inlineStr">
        <is>
          <t>Texas A&amp;M University</t>
        </is>
      </c>
      <c r="V161" t="inlineStr">
        <is>
          <t>Art, Performing Arts &amp; Design,Sociology,Chemistry,History, Philosophy &amp; Theology,Business &amp; Management,Law,Economics &amp; Econometrics,Medicine &amp; Dentistry,Veterinary Science,Psychology,Politics &amp; International Studies (incl Development Studies),Geography,Computer Science,Archaeology,Geology, Environmental, Earth &amp; Marine Sciences,Physics &amp; Astronomy,Electrical &amp; Electronic Engineering,Mechanical &amp; Aerospace Engineering,Mathematics &amp; Statistics,Communication &amp; Media Studies,Architecture,Other Health,Chemical Engineering,General Engineering,Languages, Literature &amp; Linguistics,Accounting &amp; Finance,Civil Engineering,Biological Sciences,Sport Science,Education,Agriculture &amp; Forestry</t>
        </is>
      </c>
      <c r="W161" t="b">
        <v>0</v>
      </c>
      <c r="X161" t="b">
        <v>0</v>
      </c>
      <c r="Y161" t="inlineStr">
        <is>
          <t>01f5ytq51</t>
        </is>
      </c>
    </row>
    <row r="162">
      <c r="A162" t="n">
        <v>1820</v>
      </c>
      <c r="B162" t="inlineStr">
        <is>
          <t>182</t>
        </is>
      </c>
      <c r="C162" t="inlineStr">
        <is>
          <t>University of Barcelona</t>
        </is>
      </c>
      <c r="D162" t="inlineStr">
        <is>
          <t>55.7</t>
        </is>
      </c>
      <c r="E162" t="n">
        <v>1820</v>
      </c>
      <c r="F162" t="n">
        <v>33.1</v>
      </c>
      <c r="G162" t="n">
        <v>403</v>
      </c>
      <c r="H162" t="n">
        <v>43.4</v>
      </c>
      <c r="I162" t="n">
        <v>196</v>
      </c>
      <c r="J162" t="n">
        <v>89.90000000000001</v>
      </c>
      <c r="K162" t="n">
        <v>152</v>
      </c>
      <c r="L162" t="n">
        <v>50.2</v>
      </c>
      <c r="M162" t="n">
        <v>405</v>
      </c>
      <c r="N162" t="n">
        <v>59.9</v>
      </c>
      <c r="O162" t="n">
        <v>479</v>
      </c>
      <c r="P162" t="inlineStr">
        <is>
          <t>Spain</t>
        </is>
      </c>
      <c r="Q162" t="inlineStr">
        <is>
          <t>45,004</t>
        </is>
      </c>
      <c r="R162" t="n">
        <v>15.8</v>
      </c>
      <c r="S162" t="inlineStr">
        <is>
          <t>11%</t>
        </is>
      </c>
      <c r="T162" t="inlineStr">
        <is>
          <t>63 : 37</t>
        </is>
      </c>
      <c r="U162" t="inlineStr">
        <is>
          <t>University of Barcelona</t>
        </is>
      </c>
      <c r="V162" t="inlineStr">
        <is>
          <t>Art, Performing Arts &amp; Design,Medicine &amp; Dentistry,Law,Languages, Literature &amp; Linguistics,General Engineering,Physics &amp; Astronomy,Electrical &amp; Electronic Engineering,Sociology,Business &amp; Management,Biological Sciences,Communication &amp; Media Studies,Archaeology,Other Health,Psychology,History, Philosophy &amp; Theology,Accounting &amp; Finance,Sport Science,Geology, Environmental, Earth &amp; Marine Sciences,Computer Science,Mathematics &amp; Statistics,Education,Chemistry,Economics &amp; Econometrics,Agriculture &amp; Forestry,Politics &amp; International Studies (incl Development Studies),Chemical Engineering,Geography</t>
        </is>
      </c>
      <c r="W162" t="b">
        <v>0</v>
      </c>
      <c r="X162" t="b">
        <v>0</v>
      </c>
      <c r="Y162" t="inlineStr">
        <is>
          <t>021018s57</t>
        </is>
      </c>
    </row>
    <row r="163">
      <c r="A163" t="n">
        <v>1830</v>
      </c>
      <c r="B163">
        <f>183</f>
        <v/>
      </c>
      <c r="C163" t="inlineStr">
        <is>
          <t>Autonomous University of Barcelona</t>
        </is>
      </c>
      <c r="D163" t="inlineStr">
        <is>
          <t>55.6</t>
        </is>
      </c>
      <c r="E163" t="n">
        <v>1830</v>
      </c>
      <c r="F163" t="n">
        <v>35.1</v>
      </c>
      <c r="G163" t="n">
        <v>339</v>
      </c>
      <c r="H163" t="n">
        <v>38.8</v>
      </c>
      <c r="I163" t="n">
        <v>254</v>
      </c>
      <c r="J163" t="n">
        <v>91.09999999999999</v>
      </c>
      <c r="K163" t="n">
        <v>131</v>
      </c>
      <c r="L163" t="n">
        <v>43</v>
      </c>
      <c r="M163" t="n">
        <v>668</v>
      </c>
      <c r="N163" t="n">
        <v>67.09999999999999</v>
      </c>
      <c r="O163" t="n">
        <v>381</v>
      </c>
      <c r="P163" t="inlineStr">
        <is>
          <t>Spain</t>
        </is>
      </c>
      <c r="Q163" t="inlineStr">
        <is>
          <t>31,933</t>
        </is>
      </c>
      <c r="R163" t="n">
        <v>12.7</v>
      </c>
      <c r="S163" t="inlineStr">
        <is>
          <t>16%</t>
        </is>
      </c>
      <c r="T163" t="inlineStr">
        <is>
          <t>60 : 40</t>
        </is>
      </c>
      <c r="U163" t="inlineStr">
        <is>
          <t>Autonomous University of Barcelona uab</t>
        </is>
      </c>
      <c r="V163" t="inlineStr">
        <is>
          <t>General Engineering,Geography,Accounting &amp; Finance,Agriculture &amp; Forestry,Psychology,History, Philosophy &amp; Theology,Other Health,Geology, Environmental, Earth &amp; Marine Sciences,Communication &amp; Media Studies,Electrical &amp; Electronic Engineering,Business &amp; Management,Law,Mathematics &amp; Statistics,Archaeology,Education,Sport Science,Art, Performing Arts &amp; Design,Computer Science,Veterinary Science,Sociology,Economics &amp; Econometrics,Mechanical &amp; Aerospace Engineering,Physics &amp; Astronomy,Chemical Engineering,Biological Sciences,Languages, Literature &amp; Linguistics,Medicine &amp; Dentistry,Chemistry,Politics &amp; International Studies (incl Development Studies)</t>
        </is>
      </c>
      <c r="W163" t="b">
        <v>0</v>
      </c>
      <c r="X163" t="b">
        <v>0</v>
      </c>
      <c r="Y163" t="inlineStr">
        <is>
          <t>052g8jq94</t>
        </is>
      </c>
    </row>
    <row r="164">
      <c r="A164" t="n">
        <v>1840</v>
      </c>
      <c r="B164">
        <f>183</f>
        <v/>
      </c>
      <c r="C164" t="inlineStr">
        <is>
          <t>Scuola Normale Superiore di Pisa</t>
        </is>
      </c>
      <c r="D164" t="inlineStr">
        <is>
          <t>55.6</t>
        </is>
      </c>
      <c r="E164" t="n">
        <v>1840</v>
      </c>
      <c r="F164" t="n">
        <v>56.7</v>
      </c>
      <c r="G164" t="n">
        <v>75</v>
      </c>
      <c r="H164" t="n">
        <v>36.5</v>
      </c>
      <c r="I164" t="n">
        <v>288</v>
      </c>
      <c r="J164" t="n">
        <v>74.8</v>
      </c>
      <c r="K164" t="n">
        <v>416</v>
      </c>
      <c r="L164" t="n">
        <v>38.2</v>
      </c>
      <c r="M164" t="n">
        <v>1259</v>
      </c>
      <c r="N164" t="n">
        <v>56.4</v>
      </c>
      <c r="O164" t="n">
        <v>542</v>
      </c>
      <c r="P164" t="inlineStr">
        <is>
          <t>Italy</t>
        </is>
      </c>
      <c r="Q164" t="inlineStr">
        <is>
          <t>629</t>
        </is>
      </c>
      <c r="R164" t="n">
        <v>7.6</v>
      </c>
      <c r="S164" t="inlineStr">
        <is>
          <t>13%</t>
        </is>
      </c>
      <c r="T164" t="inlineStr">
        <is>
          <t>28 : 72</t>
        </is>
      </c>
      <c r="U164" t="inlineStr">
        <is>
          <t>Scuola Normale Superiore di Pisa</t>
        </is>
      </c>
      <c r="V164" t="inlineStr">
        <is>
          <t>Economics &amp; Econometrics,Chemistry,Physics &amp; Astronomy,Archaeology,Sociology,Mathematics &amp; Statistics,Languages, Literature &amp; Linguistics,Art, Performing Arts &amp; Design,Politics &amp; International Studies (incl Development Studies),Computer Science,History, Philosophy &amp; Theology,Biological Sciences</t>
        </is>
      </c>
      <c r="W164" t="b">
        <v>0</v>
      </c>
      <c r="X164" t="b">
        <v>0</v>
      </c>
      <c r="Y164" t="inlineStr">
        <is>
          <t>03aydme10</t>
        </is>
      </c>
    </row>
    <row r="165">
      <c r="A165" t="n">
        <v>1850</v>
      </c>
      <c r="B165" t="inlineStr">
        <is>
          <t>185</t>
        </is>
      </c>
      <c r="C165" t="inlineStr">
        <is>
          <t>University of Münster</t>
        </is>
      </c>
      <c r="D165" t="inlineStr">
        <is>
          <t>55.5</t>
        </is>
      </c>
      <c r="E165" t="n">
        <v>1850</v>
      </c>
      <c r="F165" t="n">
        <v>43.4</v>
      </c>
      <c r="G165" t="n">
        <v>180</v>
      </c>
      <c r="H165" t="n">
        <v>43.9</v>
      </c>
      <c r="I165" t="n">
        <v>190</v>
      </c>
      <c r="J165" t="n">
        <v>81.40000000000001</v>
      </c>
      <c r="K165" t="n">
        <v>289</v>
      </c>
      <c r="L165" t="n">
        <v>48.9</v>
      </c>
      <c r="M165" t="n">
        <v>432</v>
      </c>
      <c r="N165" t="n">
        <v>49.2</v>
      </c>
      <c r="O165" t="n">
        <v>689</v>
      </c>
      <c r="P165" t="inlineStr">
        <is>
          <t>Germany</t>
        </is>
      </c>
      <c r="Q165" t="inlineStr">
        <is>
          <t>28,014</t>
        </is>
      </c>
      <c r="R165" t="n">
        <v>25.4</v>
      </c>
      <c r="S165" t="inlineStr">
        <is>
          <t>7%</t>
        </is>
      </c>
      <c r="T165" t="inlineStr"/>
      <c r="U165" t="inlineStr">
        <is>
          <t>University of Münster</t>
        </is>
      </c>
      <c r="V165" t="inlineStr">
        <is>
          <t>Accounting &amp; Finance,Languages, Literature &amp; Linguistics,Other Health,Medicine &amp; Dentistry,Archaeology,Biological Sciences,Chemistry,Geography,Physics &amp; Astronomy,Sport Science,Geology, Environmental, Earth &amp; Marine Sciences,Mathematics &amp; Statistics,Economics &amp; Econometrics,Law,Education,Sociology,Psychology,Art, Performing Arts &amp; Design,Computer Science,Communication &amp; Media Studies,Politics &amp; International Studies (incl Development Studies),Business &amp; Management,History, Philosophy &amp; Theology</t>
        </is>
      </c>
      <c r="W165" t="b">
        <v>0</v>
      </c>
      <c r="X165" t="b">
        <v>0</v>
      </c>
      <c r="Y165" t="inlineStr">
        <is>
          <t>00pd74e08</t>
        </is>
      </c>
    </row>
    <row r="166">
      <c r="A166" t="n">
        <v>1860</v>
      </c>
      <c r="B166" t="inlineStr">
        <is>
          <t>186</t>
        </is>
      </c>
      <c r="C166" t="inlineStr">
        <is>
          <t>Pompeu Fabra University</t>
        </is>
      </c>
      <c r="D166" t="inlineStr">
        <is>
          <t>55.4</t>
        </is>
      </c>
      <c r="E166" t="n">
        <v>1860</v>
      </c>
      <c r="F166" t="n">
        <v>32.6</v>
      </c>
      <c r="G166" t="n">
        <v>424</v>
      </c>
      <c r="H166" t="n">
        <v>39.4</v>
      </c>
      <c r="I166" t="n">
        <v>250</v>
      </c>
      <c r="J166" t="n">
        <v>91.5</v>
      </c>
      <c r="K166" t="n">
        <v>125</v>
      </c>
      <c r="L166" t="n">
        <v>46.2</v>
      </c>
      <c r="M166" t="n">
        <v>515</v>
      </c>
      <c r="N166" t="n">
        <v>68.90000000000001</v>
      </c>
      <c r="O166" t="n">
        <v>357</v>
      </c>
      <c r="P166" t="inlineStr">
        <is>
          <t>Spain</t>
        </is>
      </c>
      <c r="Q166" t="inlineStr">
        <is>
          <t>11,965</t>
        </is>
      </c>
      <c r="R166" t="n">
        <v>22.4</v>
      </c>
      <c r="S166" t="inlineStr">
        <is>
          <t>13%</t>
        </is>
      </c>
      <c r="T166" t="inlineStr">
        <is>
          <t>60 : 40</t>
        </is>
      </c>
      <c r="U166" t="inlineStr">
        <is>
          <t>Pompeu Fabra University</t>
        </is>
      </c>
      <c r="V166" t="inlineStr">
        <is>
          <t>Art, Performing Arts &amp; Design,Education,Communication &amp; Media Studies,Languages, Literature &amp; Linguistics,Mathematics &amp; Statistics,Business &amp; Management,Medicine &amp; Dentistry,Politics &amp; International Studies (incl Development Studies),Accounting &amp; Finance,History, Philosophy &amp; Theology,Other Health,Computer Science,Sociology,Biological Sciences,Law,Economics &amp; Econometrics</t>
        </is>
      </c>
      <c r="W166" t="b">
        <v>0</v>
      </c>
      <c r="X166" t="b">
        <v>0</v>
      </c>
      <c r="Y166" t="inlineStr">
        <is>
          <t>04n0g0b29</t>
        </is>
      </c>
    </row>
    <row r="167">
      <c r="A167" t="n">
        <v>1870</v>
      </c>
      <c r="B167">
        <f>187</f>
        <v/>
      </c>
      <c r="C167" t="inlineStr">
        <is>
          <t>Cardiff University</t>
        </is>
      </c>
      <c r="D167" t="inlineStr">
        <is>
          <t>55.2</t>
        </is>
      </c>
      <c r="E167" t="n">
        <v>1870</v>
      </c>
      <c r="F167" t="n">
        <v>31.1</v>
      </c>
      <c r="G167" t="n">
        <v>481</v>
      </c>
      <c r="H167" t="n">
        <v>38.9</v>
      </c>
      <c r="I167" t="n">
        <v>253</v>
      </c>
      <c r="J167" t="n">
        <v>88.5</v>
      </c>
      <c r="K167" t="n">
        <v>173</v>
      </c>
      <c r="L167" t="n">
        <v>41.5</v>
      </c>
      <c r="M167" t="n">
        <v>796</v>
      </c>
      <c r="N167" t="n">
        <v>88.3</v>
      </c>
      <c r="O167" t="n">
        <v>133</v>
      </c>
      <c r="P167" t="inlineStr">
        <is>
          <t>United Kingdom</t>
        </is>
      </c>
      <c r="Q167" t="inlineStr">
        <is>
          <t>27,105</t>
        </is>
      </c>
      <c r="R167" t="n">
        <v>14.3</v>
      </c>
      <c r="S167" t="inlineStr">
        <is>
          <t>28%</t>
        </is>
      </c>
      <c r="T167" t="inlineStr">
        <is>
          <t>59 : 41</t>
        </is>
      </c>
      <c r="U167" t="inlineStr">
        <is>
          <t>Cardiff University</t>
        </is>
      </c>
      <c r="V167" t="inlineStr">
        <is>
          <t>Education,Psychology,Other Health,Archaeology,Geology, Environmental, Earth &amp; Marine Sciences,Law,Business &amp; Management,Politics &amp; International Studies (incl Development Studies),Architecture,Computer Science,Chemistry,History, Philosophy &amp; Theology,Civil Engineering,Geography,Art, Performing Arts &amp; Design,Electrical &amp; Electronic Engineering,Communication &amp; Media Studies,Medicine &amp; Dentistry,Biological Sciences,Accounting &amp; Finance,General Engineering,Mathematics &amp; Statistics,Languages, Literature &amp; Linguistics,Mechanical &amp; Aerospace Engineering,Sociology,Chemical Engineering,Economics &amp; Econometrics,Physics &amp; Astronomy</t>
        </is>
      </c>
      <c r="W167" t="b">
        <v>0</v>
      </c>
      <c r="X167" t="b">
        <v>0</v>
      </c>
      <c r="Y167" t="inlineStr">
        <is>
          <t>03kk7td41</t>
        </is>
      </c>
    </row>
    <row r="168">
      <c r="A168" t="n">
        <v>1890</v>
      </c>
      <c r="B168">
        <f>189</f>
        <v/>
      </c>
      <c r="C168" t="inlineStr">
        <is>
          <t>Friedrich Schiller University Jena</t>
        </is>
      </c>
      <c r="D168" t="inlineStr">
        <is>
          <t>55.0</t>
        </is>
      </c>
      <c r="E168" t="n">
        <v>1890</v>
      </c>
      <c r="F168" t="n">
        <v>42.4</v>
      </c>
      <c r="G168" t="n">
        <v>195</v>
      </c>
      <c r="H168" t="n">
        <v>39.9</v>
      </c>
      <c r="I168" t="n">
        <v>237</v>
      </c>
      <c r="J168" t="n">
        <v>81.3</v>
      </c>
      <c r="K168" t="n">
        <v>291</v>
      </c>
      <c r="L168" t="n">
        <v>49.7</v>
      </c>
      <c r="M168" t="n">
        <v>412</v>
      </c>
      <c r="N168" t="n">
        <v>62.8</v>
      </c>
      <c r="O168" t="n">
        <v>443</v>
      </c>
      <c r="P168" t="inlineStr">
        <is>
          <t>Germany</t>
        </is>
      </c>
      <c r="Q168" t="inlineStr">
        <is>
          <t>16,446</t>
        </is>
      </c>
      <c r="R168" t="n">
        <v>20.6</v>
      </c>
      <c r="S168" t="inlineStr">
        <is>
          <t>14%</t>
        </is>
      </c>
      <c r="T168" t="inlineStr"/>
      <c r="U168" t="inlineStr">
        <is>
          <t>Friedrich Schiller University Jena</t>
        </is>
      </c>
      <c r="V168" t="inlineStr">
        <is>
          <t>Art, Performing Arts &amp; Design,Economics &amp; Econometrics,Education,Chemical Engineering,Sociology,Accounting &amp; Finance,Sport Science,Geography,Archaeology,Medicine &amp; Dentistry,Physics &amp; Astronomy,Business &amp; Management,Law,Communication &amp; Media Studies,Other Health,Geology, Environmental, Earth &amp; Marine Sciences,History, Philosophy &amp; Theology,Chemistry,Computer Science,Mathematics &amp; Statistics,Languages, Literature &amp; Linguistics,Biological Sciences,Politics &amp; International Studies (incl Development Studies),Psychology</t>
        </is>
      </c>
      <c r="W168" t="b">
        <v>0</v>
      </c>
      <c r="X168" t="b">
        <v>0</v>
      </c>
      <c r="Y168" t="inlineStr">
        <is>
          <t>05qpz1x62</t>
        </is>
      </c>
    </row>
    <row r="169">
      <c r="A169" t="n">
        <v>1900</v>
      </c>
      <c r="B169">
        <f>189</f>
        <v/>
      </c>
      <c r="C169" t="inlineStr">
        <is>
          <t>Karlsruhe Institute of Technology</t>
        </is>
      </c>
      <c r="D169" t="inlineStr">
        <is>
          <t>55.0</t>
        </is>
      </c>
      <c r="E169" t="n">
        <v>1900</v>
      </c>
      <c r="F169" t="n">
        <v>46.7</v>
      </c>
      <c r="G169" t="n">
        <v>137</v>
      </c>
      <c r="H169" t="n">
        <v>54.2</v>
      </c>
      <c r="I169" t="n">
        <v>112</v>
      </c>
      <c r="J169" t="n">
        <v>57.8</v>
      </c>
      <c r="K169" t="n">
        <v>706</v>
      </c>
      <c r="L169" t="n">
        <v>89.7</v>
      </c>
      <c r="M169" t="n">
        <v>71</v>
      </c>
      <c r="N169" t="n">
        <v>68.59999999999999</v>
      </c>
      <c r="O169" t="n">
        <v>361</v>
      </c>
      <c r="P169" t="inlineStr">
        <is>
          <t>Germany</t>
        </is>
      </c>
      <c r="Q169" t="inlineStr">
        <is>
          <t>22,673</t>
        </is>
      </c>
      <c r="R169" t="n">
        <v>21.6</v>
      </c>
      <c r="S169" t="inlineStr">
        <is>
          <t>20%</t>
        </is>
      </c>
      <c r="T169" t="inlineStr">
        <is>
          <t>29 : 71</t>
        </is>
      </c>
      <c r="U169" t="inlineStr">
        <is>
          <t>Karlsruhe Institute of Technology</t>
        </is>
      </c>
      <c r="V169" t="inlineStr">
        <is>
          <t>Communication &amp; Media Studies,Mechanical &amp; Aerospace Engineering,Computer Science,Chemical Engineering,Art, Performing Arts &amp; Design,Chemistry,Electrical &amp; Electronic Engineering,Mathematics &amp; Statistics,Architecture,Sport Science,Geography,Geology, Environmental, Earth &amp; Marine Sciences,Civil Engineering,Education,Accounting &amp; Finance,Physics &amp; Astronomy,Economics &amp; Econometrics,Biological Sciences,History, Philosophy &amp; Theology,Business &amp; Management,General Engineering</t>
        </is>
      </c>
      <c r="W169" t="b">
        <v>0</v>
      </c>
      <c r="X169" t="b">
        <v>0</v>
      </c>
      <c r="Y169" t="inlineStr">
        <is>
          <t>04t3en479</t>
        </is>
      </c>
    </row>
    <row r="170">
      <c r="A170" t="n">
        <v>1910</v>
      </c>
      <c r="B170" t="inlineStr">
        <is>
          <t>191</t>
        </is>
      </c>
      <c r="C170" t="inlineStr">
        <is>
          <t>University of Massachusetts</t>
        </is>
      </c>
      <c r="D170" t="inlineStr">
        <is>
          <t>54.9</t>
        </is>
      </c>
      <c r="E170" t="n">
        <v>1910</v>
      </c>
      <c r="F170" t="n">
        <v>41.2</v>
      </c>
      <c r="G170" t="n">
        <v>212</v>
      </c>
      <c r="H170" t="n">
        <v>33.5</v>
      </c>
      <c r="I170" t="n">
        <v>335</v>
      </c>
      <c r="J170" t="n">
        <v>87.8</v>
      </c>
      <c r="K170" t="n">
        <v>187</v>
      </c>
      <c r="L170" t="n">
        <v>51.7</v>
      </c>
      <c r="M170" t="n">
        <v>378</v>
      </c>
      <c r="N170" t="n">
        <v>65</v>
      </c>
      <c r="O170" t="n">
        <v>408</v>
      </c>
      <c r="P170" t="inlineStr">
        <is>
          <t>United States</t>
        </is>
      </c>
      <c r="Q170" t="inlineStr">
        <is>
          <t>63,338</t>
        </is>
      </c>
      <c r="R170" t="n">
        <v>13.2</v>
      </c>
      <c r="S170" t="inlineStr">
        <is>
          <t>14%</t>
        </is>
      </c>
      <c r="T170" t="inlineStr">
        <is>
          <t>49 : 51</t>
        </is>
      </c>
      <c r="U170" t="inlineStr">
        <is>
          <t>University of Massachusetts</t>
        </is>
      </c>
      <c r="V170" t="inlineStr">
        <is>
          <t>Medicine &amp; Dentistry,Sport Science,Sociology,Communication &amp; Media Studies,Agriculture &amp; Forestry,Art, Performing Arts &amp; Design,Architecture,Other Health,Geology, Environmental, Earth &amp; Marine Sciences,Mechanical &amp; Aerospace Engineering,History, Philosophy &amp; Theology,Psychology,Geography,Electrical &amp; Electronic Engineering,General Engineering,Languages, Literature &amp; Linguistics,Physics &amp; Astronomy,Law,Chemistry,Chemical Engineering,Archaeology,Civil Engineering,Mathematics &amp; Statistics,Accounting &amp; Finance,Business &amp; Management,Economics &amp; Econometrics,Politics &amp; International Studies (incl Development Studies),Biological Sciences,Computer Science,Education,Veterinary Science</t>
        </is>
      </c>
      <c r="W170" t="b">
        <v>0</v>
      </c>
      <c r="X170" t="b">
        <v>0</v>
      </c>
      <c r="Y170" t="inlineStr">
        <is>
          <t>03hamhx47</t>
        </is>
      </c>
    </row>
    <row r="171">
      <c r="A171" t="n">
        <v>1920</v>
      </c>
      <c r="B171">
        <f>192</f>
        <v/>
      </c>
      <c r="C171" t="inlineStr">
        <is>
          <t>University of Aberdeen</t>
        </is>
      </c>
      <c r="D171" t="inlineStr">
        <is>
          <t>54.8</t>
        </is>
      </c>
      <c r="E171" t="n">
        <v>1920</v>
      </c>
      <c r="F171" t="n">
        <v>30.7</v>
      </c>
      <c r="G171" t="n">
        <v>487</v>
      </c>
      <c r="H171" t="n">
        <v>34.1</v>
      </c>
      <c r="I171" t="n">
        <v>321</v>
      </c>
      <c r="J171" t="n">
        <v>89.8</v>
      </c>
      <c r="K171" t="n">
        <v>153</v>
      </c>
      <c r="L171" t="n">
        <v>47.5</v>
      </c>
      <c r="M171" t="n">
        <v>470</v>
      </c>
      <c r="N171" t="n">
        <v>95.90000000000001</v>
      </c>
      <c r="O171" t="n">
        <v>32</v>
      </c>
      <c r="P171" t="inlineStr">
        <is>
          <t>United Kingdom</t>
        </is>
      </c>
      <c r="Q171" t="inlineStr">
        <is>
          <t>13,205</t>
        </is>
      </c>
      <c r="R171" t="n">
        <v>16.2</v>
      </c>
      <c r="S171" t="inlineStr">
        <is>
          <t>44%</t>
        </is>
      </c>
      <c r="T171" t="inlineStr">
        <is>
          <t>58 : 42</t>
        </is>
      </c>
      <c r="U171" t="inlineStr">
        <is>
          <t>University of Aberdeen</t>
        </is>
      </c>
      <c r="V171" t="inlineStr">
        <is>
          <t>Computer Science,General Engineering,Geography,Archaeology,Mechanical &amp; Aerospace Engineering,Civil Engineering,Business &amp; Management,Biological Sciences,Economics &amp; Econometrics,Education,History, Philosophy &amp; Theology,Psychology,Chemistry,Geology, Environmental, Earth &amp; Marine Sciences,Politics &amp; International Studies (incl Development Studies),Accounting &amp; Finance,Medicine &amp; Dentistry,Art, Performing Arts &amp; Design,Chemical Engineering,Mathematics &amp; Statistics,Languages, Literature &amp; Linguistics,Other Health,Sport Science,Sociology,Law,Electrical &amp; Electronic Engineering,Physics &amp; Astronomy</t>
        </is>
      </c>
      <c r="W171" t="b">
        <v>0</v>
      </c>
      <c r="X171" t="b">
        <v>0</v>
      </c>
      <c r="Y171" t="inlineStr">
        <is>
          <t>016476m91</t>
        </is>
      </c>
    </row>
    <row r="172">
      <c r="A172" t="n">
        <v>1930</v>
      </c>
      <c r="B172">
        <f>192</f>
        <v/>
      </c>
      <c r="C172" t="inlineStr">
        <is>
          <t>University of California, Santa Cruz</t>
        </is>
      </c>
      <c r="D172" t="inlineStr">
        <is>
          <t>54.8</t>
        </is>
      </c>
      <c r="E172" t="n">
        <v>1930</v>
      </c>
      <c r="F172" t="n">
        <v>32.6</v>
      </c>
      <c r="G172" t="n">
        <v>418</v>
      </c>
      <c r="H172" t="n">
        <v>33.3</v>
      </c>
      <c r="I172" t="n">
        <v>340</v>
      </c>
      <c r="J172" t="n">
        <v>95.90000000000001</v>
      </c>
      <c r="K172" t="n">
        <v>81</v>
      </c>
      <c r="L172" t="n">
        <v>46.2</v>
      </c>
      <c r="M172" t="n">
        <v>511</v>
      </c>
      <c r="N172" t="n">
        <v>67.90000000000001</v>
      </c>
      <c r="O172" t="n">
        <v>368</v>
      </c>
      <c r="P172" t="inlineStr">
        <is>
          <t>United States</t>
        </is>
      </c>
      <c r="Q172" t="inlineStr">
        <is>
          <t>19,266</t>
        </is>
      </c>
      <c r="R172" t="n">
        <v>22.6</v>
      </c>
      <c r="S172" t="inlineStr">
        <is>
          <t>14%</t>
        </is>
      </c>
      <c r="T172" t="inlineStr">
        <is>
          <t>47 : 53</t>
        </is>
      </c>
      <c r="U172" t="inlineStr">
        <is>
          <t>University of California, Santa Cruz</t>
        </is>
      </c>
      <c r="V172" t="inlineStr">
        <is>
          <t>Electrical &amp; Electronic Engineering,Politics &amp; International Studies (incl Development Studies),Art, Performing Arts &amp; Design,Biological Sciences,Archaeology,Agriculture &amp; Forestry,Business &amp; Management,Physics &amp; Astronomy,Languages, Literature &amp; Linguistics,General Engineering,Computer Science,Chemistry,Other Health,Mathematics &amp; Statistics,Education,Sociology,History, Philosophy &amp; Theology,Geology, Environmental, Earth &amp; Marine Sciences,Economics &amp; Econometrics,Psychology</t>
        </is>
      </c>
      <c r="W172" t="b">
        <v>0</v>
      </c>
      <c r="X172" t="b">
        <v>0</v>
      </c>
      <c r="Y172" t="inlineStr">
        <is>
          <t>03s65by71</t>
        </is>
      </c>
    </row>
    <row r="173">
      <c r="A173" t="n">
        <v>1940</v>
      </c>
      <c r="B173">
        <f>194</f>
        <v/>
      </c>
      <c r="C173" t="inlineStr">
        <is>
          <t>Medical University of Vienna</t>
        </is>
      </c>
      <c r="D173" t="inlineStr">
        <is>
          <t>54.6</t>
        </is>
      </c>
      <c r="E173" t="n">
        <v>1940</v>
      </c>
      <c r="F173" t="n">
        <v>35</v>
      </c>
      <c r="G173" t="n">
        <v>342</v>
      </c>
      <c r="H173" t="n">
        <v>27.6</v>
      </c>
      <c r="I173" t="n">
        <v>485</v>
      </c>
      <c r="J173" t="n">
        <v>94</v>
      </c>
      <c r="K173" t="n">
        <v>99</v>
      </c>
      <c r="L173" t="n">
        <v>61.2</v>
      </c>
      <c r="M173" t="n">
        <v>260</v>
      </c>
      <c r="N173" t="n">
        <v>81.7</v>
      </c>
      <c r="O173" t="n">
        <v>200</v>
      </c>
      <c r="P173" t="inlineStr">
        <is>
          <t>Austria</t>
        </is>
      </c>
      <c r="Q173" t="inlineStr">
        <is>
          <t>7,274</t>
        </is>
      </c>
      <c r="R173" t="n">
        <v>8.4</v>
      </c>
      <c r="S173" t="inlineStr">
        <is>
          <t>33%</t>
        </is>
      </c>
      <c r="T173" t="inlineStr">
        <is>
          <t>50 : 50</t>
        </is>
      </c>
      <c r="U173" t="inlineStr">
        <is>
          <t>Medical University of Vienna</t>
        </is>
      </c>
      <c r="V173" t="inlineStr">
        <is>
          <t>Other Health,Medicine &amp; Dentistry</t>
        </is>
      </c>
      <c r="W173" t="b">
        <v>0</v>
      </c>
      <c r="X173" t="b">
        <v>0</v>
      </c>
      <c r="Y173" t="inlineStr">
        <is>
          <t>05n3x4p02</t>
        </is>
      </c>
    </row>
    <row r="174">
      <c r="A174" t="n">
        <v>1950</v>
      </c>
      <c r="B174">
        <f>194</f>
        <v/>
      </c>
      <c r="C174" t="inlineStr">
        <is>
          <t>University of Miami</t>
        </is>
      </c>
      <c r="D174" t="inlineStr">
        <is>
          <t>54.6</t>
        </is>
      </c>
      <c r="E174" t="n">
        <v>1950</v>
      </c>
      <c r="F174" t="n">
        <v>48.4</v>
      </c>
      <c r="G174" t="n">
        <v>122</v>
      </c>
      <c r="H174" t="n">
        <v>33.5</v>
      </c>
      <c r="I174" t="n">
        <v>336</v>
      </c>
      <c r="J174" t="n">
        <v>81</v>
      </c>
      <c r="K174" t="n">
        <v>298</v>
      </c>
      <c r="L174" t="n">
        <v>48.3</v>
      </c>
      <c r="M174" t="n">
        <v>451</v>
      </c>
      <c r="N174" t="n">
        <v>60.2</v>
      </c>
      <c r="O174" t="n">
        <v>476</v>
      </c>
      <c r="P174" t="inlineStr">
        <is>
          <t>United States</t>
        </is>
      </c>
      <c r="Q174" t="inlineStr">
        <is>
          <t>17,009</t>
        </is>
      </c>
      <c r="R174" t="n">
        <v>10.8</v>
      </c>
      <c r="S174" t="inlineStr">
        <is>
          <t>16%</t>
        </is>
      </c>
      <c r="T174" t="inlineStr">
        <is>
          <t>53 : 47</t>
        </is>
      </c>
      <c r="U174" t="inlineStr">
        <is>
          <t>University of Miami</t>
        </is>
      </c>
      <c r="V174" t="inlineStr">
        <is>
          <t>Architecture,Education,Computer Science,Geology, Environmental, Earth &amp; Marine Sciences,Business &amp; Management,Biological Sciences,Psychology,Art, Performing Arts &amp; Design,Civil Engineering,Physics &amp; Astronomy,Languages, Literature &amp; Linguistics,General Engineering,Communication &amp; Media Studies,History, Philosophy &amp; Theology,Electrical &amp; Electronic Engineering,Mathematics &amp; Statistics,Sociology,Other Health,Agriculture &amp; Forestry,Accounting &amp; Finance,Chemical Engineering,Sport Science,Economics &amp; Econometrics,Law,Politics &amp; International Studies (incl Development Studies),Medicine &amp; Dentistry,Mechanical &amp; Aerospace Engineering,Geography,Chemistry</t>
        </is>
      </c>
      <c r="W174" t="b">
        <v>0</v>
      </c>
      <c r="X174" t="b">
        <v>0</v>
      </c>
      <c r="Y174" t="inlineStr">
        <is>
          <t>02dgjyy92</t>
        </is>
      </c>
    </row>
    <row r="175">
      <c r="A175" t="n">
        <v>1960</v>
      </c>
      <c r="B175">
        <f>196</f>
        <v/>
      </c>
      <c r="C175" t="inlineStr">
        <is>
          <t>University of Erlangen-Nuremberg</t>
        </is>
      </c>
      <c r="D175" t="inlineStr">
        <is>
          <t>54.5</t>
        </is>
      </c>
      <c r="E175" t="n">
        <v>1960</v>
      </c>
      <c r="F175" t="n">
        <v>44.6</v>
      </c>
      <c r="G175" t="n">
        <v>165</v>
      </c>
      <c r="H175" t="n">
        <v>47.5</v>
      </c>
      <c r="I175" t="n">
        <v>151</v>
      </c>
      <c r="J175" t="n">
        <v>68.8</v>
      </c>
      <c r="K175" t="n">
        <v>507</v>
      </c>
      <c r="L175" t="n">
        <v>90.7</v>
      </c>
      <c r="M175" t="n">
        <v>63</v>
      </c>
      <c r="N175" t="n">
        <v>53.5</v>
      </c>
      <c r="O175" t="n">
        <v>596</v>
      </c>
      <c r="P175" t="inlineStr">
        <is>
          <t>Germany</t>
        </is>
      </c>
      <c r="Q175" t="inlineStr">
        <is>
          <t>30,303</t>
        </is>
      </c>
      <c r="R175" t="n">
        <v>43.4</v>
      </c>
      <c r="S175" t="inlineStr">
        <is>
          <t>13%</t>
        </is>
      </c>
      <c r="T175" t="inlineStr">
        <is>
          <t>51 : 49</t>
        </is>
      </c>
      <c r="U175" t="inlineStr">
        <is>
          <t>University of Erlangen-Nuremberg</t>
        </is>
      </c>
      <c r="V175" t="inlineStr">
        <is>
          <t>Archaeology,Computer Science,Sport Science,Biological Sciences,Languages, Literature &amp; Linguistics,Economics &amp; Econometrics,Art, Performing Arts &amp; Design,Mathematics &amp; Statistics,Geology, Environmental, Earth &amp; Marine Sciences,Chemistry,Law,Electrical &amp; Electronic Engineering,Politics &amp; International Studies (incl Development Studies),History, Philosophy &amp; Theology,Medicine &amp; Dentistry,Physics &amp; Astronomy,Sociology,Psychology,Other Health,Mechanical &amp; Aerospace Engineering,Education,Accounting &amp; Finance,Geography,Chemical Engineering,Business &amp; Management,General Engineering,Communication &amp; Media Studies</t>
        </is>
      </c>
      <c r="W175" t="b">
        <v>0</v>
      </c>
      <c r="X175" t="b">
        <v>0</v>
      </c>
      <c r="Y175" t="inlineStr">
        <is>
          <t>00f7hpc57</t>
        </is>
      </c>
    </row>
    <row r="176">
      <c r="A176" t="n">
        <v>1970</v>
      </c>
      <c r="B176">
        <f>196</f>
        <v/>
      </c>
      <c r="C176" t="inlineStr">
        <is>
          <t>Sichuan University</t>
        </is>
      </c>
      <c r="D176" t="inlineStr">
        <is>
          <t>54.5</t>
        </is>
      </c>
      <c r="E176" t="n">
        <v>1970</v>
      </c>
      <c r="F176" t="n">
        <v>57.1</v>
      </c>
      <c r="G176" t="n">
        <v>71</v>
      </c>
      <c r="H176" t="n">
        <v>58.6</v>
      </c>
      <c r="I176" t="n">
        <v>87</v>
      </c>
      <c r="J176" t="n">
        <v>48.6</v>
      </c>
      <c r="K176" t="n">
        <v>881</v>
      </c>
      <c r="L176" t="n">
        <v>93.40000000000001</v>
      </c>
      <c r="M176" t="n">
        <v>50</v>
      </c>
      <c r="N176" t="n">
        <v>38.7</v>
      </c>
      <c r="O176" t="n">
        <v>993</v>
      </c>
      <c r="P176" t="inlineStr">
        <is>
          <t>China</t>
        </is>
      </c>
      <c r="Q176" t="inlineStr">
        <is>
          <t>49,543</t>
        </is>
      </c>
      <c r="R176" t="n">
        <v>15.8</v>
      </c>
      <c r="S176" t="inlineStr">
        <is>
          <t>6%</t>
        </is>
      </c>
      <c r="T176" t="inlineStr"/>
      <c r="U176" t="inlineStr">
        <is>
          <t>Sichuan University</t>
        </is>
      </c>
      <c r="V176" t="inlineStr">
        <is>
          <t>Mathematics &amp; Statistics,Biological Sciences,Languages, Literature &amp; Linguistics,Civil Engineering,Other Health,General Engineering,Agriculture &amp; Forestry,Law,Art, Performing Arts &amp; Design,Business &amp; Management,Architecture,History, Philosophy &amp; Theology,Economics &amp; Econometrics,Chemistry,Medicine &amp; Dentistry,Physics &amp; Astronomy</t>
        </is>
      </c>
      <c r="W176" t="b">
        <v>0</v>
      </c>
      <c r="X176" t="b">
        <v>0</v>
      </c>
      <c r="Y176" t="inlineStr">
        <is>
          <t>011ashp19</t>
        </is>
      </c>
    </row>
    <row r="177">
      <c r="A177" t="n">
        <v>1980</v>
      </c>
      <c r="B177">
        <f>198</f>
        <v/>
      </c>
      <c r="C177" t="inlineStr">
        <is>
          <t>Durham University</t>
        </is>
      </c>
      <c r="D177" t="inlineStr">
        <is>
          <t>54.4</t>
        </is>
      </c>
      <c r="E177" t="n">
        <v>1980</v>
      </c>
      <c r="F177" t="n">
        <v>40</v>
      </c>
      <c r="G177" t="n">
        <v>234</v>
      </c>
      <c r="H177" t="n">
        <v>44.6</v>
      </c>
      <c r="I177" t="n">
        <v>180</v>
      </c>
      <c r="J177" t="n">
        <v>70</v>
      </c>
      <c r="K177" t="n">
        <v>485</v>
      </c>
      <c r="L177" t="n">
        <v>39.4</v>
      </c>
      <c r="M177" t="n">
        <v>1043</v>
      </c>
      <c r="N177" t="n">
        <v>94.3</v>
      </c>
      <c r="O177" t="n">
        <v>57</v>
      </c>
      <c r="P177" t="inlineStr">
        <is>
          <t>United Kingdom</t>
        </is>
      </c>
      <c r="Q177" t="inlineStr">
        <is>
          <t>18,425</t>
        </is>
      </c>
      <c r="R177" t="n">
        <v>14.1</v>
      </c>
      <c r="S177" t="inlineStr">
        <is>
          <t>35%</t>
        </is>
      </c>
      <c r="T177" t="inlineStr">
        <is>
          <t>54 : 46</t>
        </is>
      </c>
      <c r="U177" t="inlineStr">
        <is>
          <t>Durham University united kingdom UK  England</t>
        </is>
      </c>
      <c r="V177" t="inlineStr">
        <is>
          <t>Business &amp; Management,Civil Engineering,Chemistry,Languages, Literature &amp; Linguistics,Sport Science,Economics &amp; Econometrics,Law,Psychology,Archaeology,Electrical &amp; Electronic Engineering,Sociology,Accounting &amp; Finance,Biological Sciences,Art, Performing Arts &amp; Design,Other Health,Physics &amp; Astronomy,Education,Mathematics &amp; Statistics,History, Philosophy &amp; Theology,General Engineering,Politics &amp; International Studies (incl Development Studies),Computer Science,Geology, Environmental, Earth &amp; Marine Sciences,Mechanical &amp; Aerospace Engineering,Geography</t>
        </is>
      </c>
      <c r="W177" t="b">
        <v>0</v>
      </c>
      <c r="X177" t="b">
        <v>0</v>
      </c>
      <c r="Y177" t="inlineStr">
        <is>
          <t>01v29qb04</t>
        </is>
      </c>
    </row>
    <row r="178">
      <c r="A178" t="n">
        <v>1990</v>
      </c>
      <c r="B178">
        <f>198</f>
        <v/>
      </c>
      <c r="C178" t="inlineStr">
        <is>
          <t>Queen’s University Belfast</t>
        </is>
      </c>
      <c r="D178" t="inlineStr">
        <is>
          <t>54.4</t>
        </is>
      </c>
      <c r="E178" t="n">
        <v>1990</v>
      </c>
      <c r="F178" t="n">
        <v>31.1</v>
      </c>
      <c r="G178" t="n">
        <v>483</v>
      </c>
      <c r="H178" t="n">
        <v>37.9</v>
      </c>
      <c r="I178" t="n">
        <v>264</v>
      </c>
      <c r="J178" t="n">
        <v>84.40000000000001</v>
      </c>
      <c r="K178" t="n">
        <v>243</v>
      </c>
      <c r="L178" t="n">
        <v>41.6</v>
      </c>
      <c r="M178" t="n">
        <v>793</v>
      </c>
      <c r="N178" t="n">
        <v>97.40000000000001</v>
      </c>
      <c r="O178" t="n">
        <v>18</v>
      </c>
      <c r="P178" t="inlineStr">
        <is>
          <t>United Kingdom</t>
        </is>
      </c>
      <c r="Q178" t="inlineStr">
        <is>
          <t>19,060</t>
        </is>
      </c>
      <c r="R178" t="n">
        <v>15.8</v>
      </c>
      <c r="S178" t="inlineStr">
        <is>
          <t>39%</t>
        </is>
      </c>
      <c r="T178" t="inlineStr">
        <is>
          <t>57 : 43</t>
        </is>
      </c>
      <c r="U178" t="inlineStr">
        <is>
          <t>Queen’s University Belfast qub queen&amp;#039;s</t>
        </is>
      </c>
      <c r="V178" t="inlineStr">
        <is>
          <t>Psychology,Accounting &amp; Finance,Law,Economics &amp; Econometrics,Geography,Chemistry,Communication &amp; Media Studies,Civil Engineering,Architecture,Biological Sciences,Physics &amp; Astronomy,Business &amp; Management,Geology, Environmental, Earth &amp; Marine Sciences,Education,Computer Science,Sociology,Medicine &amp; Dentistry,Agriculture &amp; Forestry,Other Health,History, Philosophy &amp; Theology,Chemical Engineering,Mechanical &amp; Aerospace Engineering,Archaeology,Politics &amp; International Studies (incl Development Studies),Electrical &amp; Electronic Engineering,Languages, Literature &amp; Linguistics,Art, Performing Arts &amp; Design,Mathematics &amp; Statistics</t>
        </is>
      </c>
      <c r="W178" t="b">
        <v>0</v>
      </c>
      <c r="X178" t="b">
        <v>0</v>
      </c>
      <c r="Y178" t="inlineStr">
        <is>
          <t>00hswnk62</t>
        </is>
      </c>
    </row>
    <row r="179">
      <c r="A179" t="n">
        <v>2000</v>
      </c>
      <c r="B179">
        <f>198</f>
        <v/>
      </c>
      <c r="C179" t="inlineStr">
        <is>
          <t>University of Reading</t>
        </is>
      </c>
      <c r="D179" t="inlineStr">
        <is>
          <t>54.4</t>
        </is>
      </c>
      <c r="E179" t="n">
        <v>2000</v>
      </c>
      <c r="F179" t="n">
        <v>36.5</v>
      </c>
      <c r="G179" t="n">
        <v>311</v>
      </c>
      <c r="H179" t="n">
        <v>39.6</v>
      </c>
      <c r="I179" t="n">
        <v>246</v>
      </c>
      <c r="J179" t="n">
        <v>78.5</v>
      </c>
      <c r="K179" t="n">
        <v>353</v>
      </c>
      <c r="L179" t="n">
        <v>42.2</v>
      </c>
      <c r="M179" t="n">
        <v>738</v>
      </c>
      <c r="N179" t="n">
        <v>93.3</v>
      </c>
      <c r="O179" t="n">
        <v>77</v>
      </c>
      <c r="P179" t="inlineStr">
        <is>
          <t>United Kingdom</t>
        </is>
      </c>
      <c r="Q179" t="inlineStr">
        <is>
          <t>15,720</t>
        </is>
      </c>
      <c r="R179" t="n">
        <v>16.4</v>
      </c>
      <c r="S179" t="inlineStr">
        <is>
          <t>32%</t>
        </is>
      </c>
      <c r="T179" t="inlineStr">
        <is>
          <t>56 : 44</t>
        </is>
      </c>
      <c r="U179" t="inlineStr">
        <is>
          <t>University of Reading</t>
        </is>
      </c>
      <c r="V179" t="inlineStr">
        <is>
          <t>Accounting &amp; Finance,Law,Communication &amp; Media Studies,Business &amp; Management,Agriculture &amp; Forestry,Geography,History, Philosophy &amp; Theology,Other Health,Biological Sciences,Economics &amp; Econometrics,Geology, Environmental, Earth &amp; Marine Sciences,Languages, Literature &amp; Linguistics,Mechanical &amp; Aerospace Engineering,Politics &amp; International Studies (incl Development Studies),Architecture,Civil Engineering,Physics &amp; Astronomy,Sociology,Art, Performing Arts &amp; Design,Education,Chemistry,General Engineering,Psychology,Archaeology,Chemical Engineering,Veterinary Science,Computer Science,Mathematics &amp; Statistics</t>
        </is>
      </c>
      <c r="W179" t="b">
        <v>0</v>
      </c>
      <c r="X179" t="b">
        <v>0</v>
      </c>
      <c r="Y179" t="inlineStr">
        <is>
          <t>05v62cm79</t>
        </is>
      </c>
    </row>
    <row r="180">
      <c r="A180" t="n">
        <v>2010</v>
      </c>
      <c r="B180" t="inlineStr">
        <is>
          <t>201–250</t>
        </is>
      </c>
      <c r="C180" t="inlineStr">
        <is>
          <t>Aalto University</t>
        </is>
      </c>
      <c r="D180" t="inlineStr">
        <is>
          <t>51.2–54.3</t>
        </is>
      </c>
      <c r="E180" t="n">
        <v>2010</v>
      </c>
      <c r="F180" t="n">
        <v>38.3</v>
      </c>
      <c r="G180" t="n">
        <v>277</v>
      </c>
      <c r="H180" t="n">
        <v>40.4</v>
      </c>
      <c r="I180" t="n">
        <v>230</v>
      </c>
      <c r="J180" t="n">
        <v>67.5</v>
      </c>
      <c r="K180" t="n">
        <v>527</v>
      </c>
      <c r="L180" t="n">
        <v>53.2</v>
      </c>
      <c r="M180" t="n">
        <v>351</v>
      </c>
      <c r="N180" t="n">
        <v>81.90000000000001</v>
      </c>
      <c r="O180" t="n">
        <v>196</v>
      </c>
      <c r="P180" t="inlineStr">
        <is>
          <t>Finland</t>
        </is>
      </c>
      <c r="Q180" t="inlineStr">
        <is>
          <t>13,306</t>
        </is>
      </c>
      <c r="R180" t="n">
        <v>19.7</v>
      </c>
      <c r="S180" t="inlineStr">
        <is>
          <t>21%</t>
        </is>
      </c>
      <c r="T180" t="inlineStr">
        <is>
          <t>38 : 62</t>
        </is>
      </c>
      <c r="U180" t="inlineStr">
        <is>
          <t>Aalto University</t>
        </is>
      </c>
      <c r="V180" t="inlineStr">
        <is>
          <t>Chemical Engineering,Education,Art, Performing Arts &amp; Design,Physics &amp; Astronomy,Mathematics &amp; Statistics,General Engineering,Chemistry,Architecture,Electrical &amp; Electronic Engineering,Mechanical &amp; Aerospace Engineering,Computer Science,Civil Engineering,Economics &amp; Econometrics,Business &amp; Management,Accounting &amp; Finance,Communication &amp; Media Studies,Psychology</t>
        </is>
      </c>
      <c r="W180" t="b">
        <v>0</v>
      </c>
      <c r="X180" t="b">
        <v>0</v>
      </c>
      <c r="Y180" t="inlineStr">
        <is>
          <t>020hwjq30</t>
        </is>
      </c>
    </row>
    <row r="181">
      <c r="A181" t="n">
        <v>2020</v>
      </c>
      <c r="B181" t="inlineStr">
        <is>
          <t>201–250</t>
        </is>
      </c>
      <c r="C181" t="inlineStr">
        <is>
          <t>University of Bergen</t>
        </is>
      </c>
      <c r="D181" t="inlineStr">
        <is>
          <t>51.2–54.3</t>
        </is>
      </c>
      <c r="E181" t="n">
        <v>2020</v>
      </c>
      <c r="F181" t="n">
        <v>30.2</v>
      </c>
      <c r="G181" t="n">
        <v>514</v>
      </c>
      <c r="H181" t="n">
        <v>32.7</v>
      </c>
      <c r="I181" t="n">
        <v>358</v>
      </c>
      <c r="J181" t="n">
        <v>85.7</v>
      </c>
      <c r="K181" t="n">
        <v>226</v>
      </c>
      <c r="L181" t="n">
        <v>41.7</v>
      </c>
      <c r="M181" t="n">
        <v>774</v>
      </c>
      <c r="N181" t="n">
        <v>76.40000000000001</v>
      </c>
      <c r="O181" t="n">
        <v>259</v>
      </c>
      <c r="P181" t="inlineStr">
        <is>
          <t>Norway</t>
        </is>
      </c>
      <c r="Q181" t="inlineStr">
        <is>
          <t>15,202</t>
        </is>
      </c>
      <c r="R181" t="n">
        <v>12.8</v>
      </c>
      <c r="S181" t="inlineStr">
        <is>
          <t>10%</t>
        </is>
      </c>
      <c r="T181" t="inlineStr">
        <is>
          <t>60 : 40</t>
        </is>
      </c>
      <c r="U181" t="inlineStr">
        <is>
          <t>University of Bergen</t>
        </is>
      </c>
      <c r="V181" t="inlineStr">
        <is>
          <t>Geography,History, Philosophy &amp; Theology,Other Health,Chemistry,Geology, Environmental, Earth &amp; Marine Sciences,Economics &amp; Econometrics,Archaeology,Computer Science,Politics &amp; International Studies (incl Development Studies),Physics &amp; Astronomy,Communication &amp; Media Studies,Medicine &amp; Dentistry,Mathematics &amp; Statistics,Psychology,Education,Art, Performing Arts &amp; Design,Law,Languages, Literature &amp; Linguistics,Biological Sciences,Sociology</t>
        </is>
      </c>
      <c r="W181" t="b">
        <v>0</v>
      </c>
      <c r="X181" t="b">
        <v>0</v>
      </c>
      <c r="Y181" t="inlineStr">
        <is>
          <t>03zga2b32</t>
        </is>
      </c>
    </row>
    <row r="182">
      <c r="A182" t="n">
        <v>2030</v>
      </c>
      <c r="B182" t="inlineStr">
        <is>
          <t>201–250</t>
        </is>
      </c>
      <c r="C182" t="inlineStr">
        <is>
          <t>Bielefeld University</t>
        </is>
      </c>
      <c r="D182" t="inlineStr">
        <is>
          <t>51.2–54.3</t>
        </is>
      </c>
      <c r="E182" t="n">
        <v>2030</v>
      </c>
      <c r="F182" t="n">
        <v>33.1</v>
      </c>
      <c r="G182" t="n">
        <v>404</v>
      </c>
      <c r="H182" t="n">
        <v>42.4</v>
      </c>
      <c r="I182" t="n">
        <v>206</v>
      </c>
      <c r="J182" t="n">
        <v>84.2</v>
      </c>
      <c r="K182" t="n">
        <v>246</v>
      </c>
      <c r="L182" t="n">
        <v>42.9</v>
      </c>
      <c r="M182" t="n">
        <v>686</v>
      </c>
      <c r="N182" t="n">
        <v>48.5</v>
      </c>
      <c r="O182" t="n">
        <v>706</v>
      </c>
      <c r="P182" t="inlineStr">
        <is>
          <t>Germany</t>
        </is>
      </c>
      <c r="Q182" t="inlineStr">
        <is>
          <t>24,875</t>
        </is>
      </c>
      <c r="R182" t="n">
        <v>66.59999999999999</v>
      </c>
      <c r="S182" t="inlineStr">
        <is>
          <t>7%</t>
        </is>
      </c>
      <c r="T182" t="inlineStr">
        <is>
          <t>58 : 42</t>
        </is>
      </c>
      <c r="U182" t="inlineStr">
        <is>
          <t>Bielefeld University</t>
        </is>
      </c>
      <c r="V182" t="inlineStr">
        <is>
          <t>Physics &amp; Astronomy,Psychology,Other Health,Communication &amp; Media Studies,Law,Mathematics &amp; Statistics,Languages, Literature &amp; Linguistics,Biological Sciences,Politics &amp; International Studies (incl Development Studies),Sociology,Medicine &amp; Dentistry,Computer Science,Geology, Environmental, Earth &amp; Marine Sciences,Art, Performing Arts &amp; Design,History, Philosophy &amp; Theology,Chemistry,Economics &amp; Econometrics,Business &amp; Management,Chemical Engineering,Sport Science,Accounting &amp; Finance,Education</t>
        </is>
      </c>
      <c r="W182" t="b">
        <v>0</v>
      </c>
      <c r="X182" t="b">
        <v>0</v>
      </c>
      <c r="Y182" t="inlineStr">
        <is>
          <t>02hpadn98</t>
        </is>
      </c>
    </row>
    <row r="183">
      <c r="A183" t="n">
        <v>2040</v>
      </c>
      <c r="B183" t="inlineStr">
        <is>
          <t>201–250</t>
        </is>
      </c>
      <c r="C183" t="inlineStr">
        <is>
          <t>University of Calgary</t>
        </is>
      </c>
      <c r="D183" t="inlineStr">
        <is>
          <t>51.2–54.3</t>
        </is>
      </c>
      <c r="E183" t="n">
        <v>2040</v>
      </c>
      <c r="F183" t="n">
        <v>36.8</v>
      </c>
      <c r="G183" t="n">
        <v>301</v>
      </c>
      <c r="H183" t="n">
        <v>40.2</v>
      </c>
      <c r="I183" t="n">
        <v>233</v>
      </c>
      <c r="J183" t="n">
        <v>75.90000000000001</v>
      </c>
      <c r="K183" t="n">
        <v>391</v>
      </c>
      <c r="L183" t="n">
        <v>61.6</v>
      </c>
      <c r="M183" t="n">
        <v>256</v>
      </c>
      <c r="N183" t="n">
        <v>79.90000000000001</v>
      </c>
      <c r="O183" t="n">
        <v>218</v>
      </c>
      <c r="P183" t="inlineStr">
        <is>
          <t>Canada</t>
        </is>
      </c>
      <c r="Q183" t="inlineStr">
        <is>
          <t>33,560</t>
        </is>
      </c>
      <c r="R183" t="n">
        <v>18.7</v>
      </c>
      <c r="S183" t="inlineStr">
        <is>
          <t>21%</t>
        </is>
      </c>
      <c r="T183" t="inlineStr">
        <is>
          <t>54 : 46</t>
        </is>
      </c>
      <c r="U183" t="inlineStr">
        <is>
          <t>University of Calgary</t>
        </is>
      </c>
      <c r="V183" t="inlineStr">
        <is>
          <t>Geography,Psychology,Mechanical &amp; Aerospace Engineering,Veterinary Science,History, Philosophy &amp; Theology,Other Health,Sport Science,Physics &amp; Astronomy,Accounting &amp; Finance,Electrical &amp; Electronic Engineering,Mathematics &amp; Statistics,Art, Performing Arts &amp; Design,Chemical Engineering,Chemistry,Education,Law,Archaeology,Civil Engineering,Politics &amp; International Studies (incl Development Studies),Business &amp; Management,Economics &amp; Econometrics,General Engineering,Geology, Environmental, Earth &amp; Marine Sciences,Sociology,Architecture,Medicine &amp; Dentistry,Communication &amp; Media Studies,Languages, Literature &amp; Linguistics,Computer Science,Biological Sciences</t>
        </is>
      </c>
      <c r="W183" t="b">
        <v>0</v>
      </c>
      <c r="X183" t="b">
        <v>0</v>
      </c>
      <c r="Y183" t="inlineStr">
        <is>
          <t>03yjb2x39</t>
        </is>
      </c>
    </row>
    <row r="184">
      <c r="A184" t="n">
        <v>2050</v>
      </c>
      <c r="B184" t="inlineStr">
        <is>
          <t>201–250</t>
        </is>
      </c>
      <c r="C184" t="inlineStr">
        <is>
          <t>Curtin University</t>
        </is>
      </c>
      <c r="D184" t="inlineStr">
        <is>
          <t>51.2–54.3</t>
        </is>
      </c>
      <c r="E184" t="n">
        <v>2050</v>
      </c>
      <c r="F184" t="n">
        <v>26.5</v>
      </c>
      <c r="G184" t="n">
        <v>672</v>
      </c>
      <c r="H184" t="n">
        <v>33.5</v>
      </c>
      <c r="I184" t="n">
        <v>334</v>
      </c>
      <c r="J184" t="n">
        <v>83</v>
      </c>
      <c r="K184" t="n">
        <v>266</v>
      </c>
      <c r="L184" t="n">
        <v>48.5</v>
      </c>
      <c r="M184" t="n">
        <v>441</v>
      </c>
      <c r="N184" t="n">
        <v>95.2</v>
      </c>
      <c r="O184" t="n">
        <v>40</v>
      </c>
      <c r="P184" t="inlineStr">
        <is>
          <t>Australia</t>
        </is>
      </c>
      <c r="Q184" t="inlineStr">
        <is>
          <t>29,999</t>
        </is>
      </c>
      <c r="R184" t="n">
        <v>20.8</v>
      </c>
      <c r="S184" t="inlineStr">
        <is>
          <t>31%</t>
        </is>
      </c>
      <c r="T184" t="inlineStr">
        <is>
          <t>52 : 48</t>
        </is>
      </c>
      <c r="U184" t="inlineStr">
        <is>
          <t>Curtin University Curtin</t>
        </is>
      </c>
      <c r="V184" t="inlineStr">
        <is>
          <t>History, Philosophy &amp; Theology,Civil Engineering,Mathematics &amp; Statistics,Business &amp; Management,Law,Electrical &amp; Electronic Engineering,General Engineering,Physics &amp; Astronomy,Economics &amp; Econometrics,Politics &amp; International Studies (incl Development Studies),Psychology,Education,Chemical Engineering,Languages, Literature &amp; Linguistics,Computer Science,Sport Science,Archaeology,Mechanical &amp; Aerospace Engineering,Accounting &amp; Finance,Agriculture &amp; Forestry,Communication &amp; Media Studies,Art, Performing Arts &amp; Design,Other Health,Geology, Environmental, Earth &amp; Marine Sciences,Biological Sciences,Medicine &amp; Dentistry,Geography,Chemistry,Sociology,Architecture</t>
        </is>
      </c>
      <c r="W184" t="b">
        <v>0</v>
      </c>
      <c r="X184" t="b">
        <v>0</v>
      </c>
      <c r="Y184" t="inlineStr">
        <is>
          <t>02n415q13</t>
        </is>
      </c>
    </row>
    <row r="185">
      <c r="A185" t="n">
        <v>2060</v>
      </c>
      <c r="B185" t="inlineStr">
        <is>
          <t>201–250</t>
        </is>
      </c>
      <c r="C185" t="inlineStr">
        <is>
          <t>University of Dundee</t>
        </is>
      </c>
      <c r="D185" t="inlineStr">
        <is>
          <t>51.2–54.3</t>
        </is>
      </c>
      <c r="E185" t="n">
        <v>2060</v>
      </c>
      <c r="F185" t="n">
        <v>25.8</v>
      </c>
      <c r="G185" t="n">
        <v>701</v>
      </c>
      <c r="H185" t="n">
        <v>30.5</v>
      </c>
      <c r="I185" t="n">
        <v>417</v>
      </c>
      <c r="J185" t="n">
        <v>90.3</v>
      </c>
      <c r="K185" t="n">
        <v>145</v>
      </c>
      <c r="L185" t="n">
        <v>49.5</v>
      </c>
      <c r="M185" t="n">
        <v>417</v>
      </c>
      <c r="N185" t="n">
        <v>85.40000000000001</v>
      </c>
      <c r="O185" t="n">
        <v>160</v>
      </c>
      <c r="P185" t="inlineStr">
        <is>
          <t>United Kingdom</t>
        </is>
      </c>
      <c r="Q185" t="inlineStr">
        <is>
          <t>13,630</t>
        </is>
      </c>
      <c r="R185" t="n">
        <v>18.3</v>
      </c>
      <c r="S185" t="inlineStr">
        <is>
          <t>27%</t>
        </is>
      </c>
      <c r="T185" t="inlineStr">
        <is>
          <t>64 : 36</t>
        </is>
      </c>
      <c r="U185" t="inlineStr">
        <is>
          <t>University of Dundee</t>
        </is>
      </c>
      <c r="V185" t="inlineStr">
        <is>
          <t>History, Philosophy &amp; Theology,Mechanical &amp; Aerospace Engineering,Computer Science,Psychology,Education,Architecture,Biological Sciences,Medicine &amp; Dentistry,Physics &amp; Astronomy,Mathematics &amp; Statistics,Other Health,Economics &amp; Econometrics,Civil Engineering,Business &amp; Management,Electrical &amp; Electronic Engineering,Geography,Accounting &amp; Finance,Geology, Environmental, Earth &amp; Marine Sciences,Law,Art, Performing Arts &amp; Design,Politics &amp; International Studies (incl Development Studies),Languages, Literature &amp; Linguistics,Communication &amp; Media Studies</t>
        </is>
      </c>
      <c r="W185" t="b">
        <v>0</v>
      </c>
      <c r="X185" t="b">
        <v>0</v>
      </c>
      <c r="Y185" t="inlineStr">
        <is>
          <t>03h2bxq36</t>
        </is>
      </c>
    </row>
    <row r="186">
      <c r="A186" t="n">
        <v>2070</v>
      </c>
      <c r="B186" t="inlineStr">
        <is>
          <t>201–250</t>
        </is>
      </c>
      <c r="C186" t="inlineStr">
        <is>
          <t>University of East Anglia</t>
        </is>
      </c>
      <c r="D186" t="inlineStr">
        <is>
          <t>51.2–54.3</t>
        </is>
      </c>
      <c r="E186" t="n">
        <v>2070</v>
      </c>
      <c r="F186" t="n">
        <v>27</v>
      </c>
      <c r="G186" t="n">
        <v>650</v>
      </c>
      <c r="H186" t="n">
        <v>29.7</v>
      </c>
      <c r="I186" t="n">
        <v>431</v>
      </c>
      <c r="J186" t="n">
        <v>95</v>
      </c>
      <c r="K186" t="n">
        <v>91</v>
      </c>
      <c r="L186" t="n">
        <v>37.7</v>
      </c>
      <c r="M186" t="n">
        <v>1363</v>
      </c>
      <c r="N186" t="n">
        <v>86.40000000000001</v>
      </c>
      <c r="O186" t="n">
        <v>151</v>
      </c>
      <c r="P186" t="inlineStr">
        <is>
          <t>United Kingdom</t>
        </is>
      </c>
      <c r="Q186" t="inlineStr">
        <is>
          <t>15,940</t>
        </is>
      </c>
      <c r="R186" t="n">
        <v>13.3</v>
      </c>
      <c r="S186" t="inlineStr">
        <is>
          <t>25%</t>
        </is>
      </c>
      <c r="T186" t="inlineStr">
        <is>
          <t>58 : 42</t>
        </is>
      </c>
      <c r="U186" t="inlineStr">
        <is>
          <t>University of East Anglia</t>
        </is>
      </c>
      <c r="V186" t="inlineStr">
        <is>
          <t>Geology, Environmental, Earth &amp; Marine Sciences,Geography,Other Health,Politics &amp; International Studies (incl Development Studies),Agriculture &amp; Forestry,Physics &amp; Astronomy,General Engineering,Education,History, Philosophy &amp; Theology,Civil Engineering,Medicine &amp; Dentistry,Psychology,Computer Science,Sport Science,Business &amp; Management,Chemistry,Accounting &amp; Finance,Sociology,Law,Biological Sciences,Economics &amp; Econometrics,Languages, Literature &amp; Linguistics,Art, Performing Arts &amp; Design,Communication &amp; Media Studies,Archaeology,Mathematics &amp; Statistics</t>
        </is>
      </c>
      <c r="W186" t="b">
        <v>0</v>
      </c>
      <c r="X186" t="b">
        <v>0</v>
      </c>
      <c r="Y186" t="inlineStr">
        <is>
          <t>026k5mg93</t>
        </is>
      </c>
    </row>
    <row r="187">
      <c r="A187" t="n">
        <v>2080</v>
      </c>
      <c r="B187" t="inlineStr">
        <is>
          <t>201–250</t>
        </is>
      </c>
      <c r="C187" t="inlineStr">
        <is>
          <t>Eindhoven University of Technology</t>
        </is>
      </c>
      <c r="D187" t="inlineStr">
        <is>
          <t>51.2–54.3</t>
        </is>
      </c>
      <c r="E187" t="n">
        <v>2080</v>
      </c>
      <c r="F187" t="n">
        <v>45.5</v>
      </c>
      <c r="G187" t="n">
        <v>153</v>
      </c>
      <c r="H187" t="n">
        <v>49.8</v>
      </c>
      <c r="I187" t="n">
        <v>138</v>
      </c>
      <c r="J187" t="n">
        <v>55.5</v>
      </c>
      <c r="K187" t="n">
        <v>753</v>
      </c>
      <c r="L187" t="n">
        <v>99.2</v>
      </c>
      <c r="M187" t="n">
        <v>20</v>
      </c>
      <c r="N187" t="n">
        <v>86.40000000000001</v>
      </c>
      <c r="O187" t="n">
        <v>152</v>
      </c>
      <c r="P187" t="inlineStr">
        <is>
          <t>Netherlands</t>
        </is>
      </c>
      <c r="Q187" t="inlineStr">
        <is>
          <t>10,240</t>
        </is>
      </c>
      <c r="R187" t="n">
        <v>21</v>
      </c>
      <c r="S187" t="inlineStr">
        <is>
          <t>24%</t>
        </is>
      </c>
      <c r="T187" t="inlineStr"/>
      <c r="U187" t="inlineStr">
        <is>
          <t>Eindhoven University of Technology</t>
        </is>
      </c>
      <c r="V187" t="inlineStr">
        <is>
          <t>Civil Engineering,Mathematics &amp; Statistics,Chemistry,Languages, Literature &amp; Linguistics,Computer Science,Architecture,Mechanical &amp; Aerospace Engineering,Art, Performing Arts &amp; Design,Electrical &amp; Electronic Engineering,Archaeology,Chemical Engineering,Physics &amp; Astronomy,History, Philosophy &amp; Theology,General Engineering,Geology, Environmental, Earth &amp; Marine Sciences</t>
        </is>
      </c>
      <c r="W187" t="b">
        <v>0</v>
      </c>
      <c r="X187" t="b">
        <v>0</v>
      </c>
      <c r="Y187" t="inlineStr">
        <is>
          <t>02c2kyt77</t>
        </is>
      </c>
    </row>
    <row r="188">
      <c r="A188" t="n">
        <v>2090</v>
      </c>
      <c r="B188" t="inlineStr">
        <is>
          <t>201–250</t>
        </is>
      </c>
      <c r="C188" t="inlineStr">
        <is>
          <t>University of Geneva</t>
        </is>
      </c>
      <c r="D188" t="inlineStr">
        <is>
          <t>51.2–54.3</t>
        </is>
      </c>
      <c r="E188" t="n">
        <v>2090</v>
      </c>
      <c r="F188" t="n">
        <v>34.7</v>
      </c>
      <c r="G188" t="n">
        <v>360</v>
      </c>
      <c r="H188" t="n">
        <v>35.4</v>
      </c>
      <c r="I188" t="n">
        <v>307</v>
      </c>
      <c r="J188" t="n">
        <v>81.8</v>
      </c>
      <c r="K188" t="n">
        <v>284</v>
      </c>
      <c r="L188" t="n">
        <v>48.2</v>
      </c>
      <c r="M188" t="n">
        <v>452</v>
      </c>
      <c r="N188" t="n">
        <v>98.59999999999999</v>
      </c>
      <c r="O188" t="n">
        <v>9</v>
      </c>
      <c r="P188" t="inlineStr">
        <is>
          <t>Switzerland</t>
        </is>
      </c>
      <c r="Q188" t="inlineStr">
        <is>
          <t>19,078</t>
        </is>
      </c>
      <c r="R188" t="n">
        <v>8.699999999999999</v>
      </c>
      <c r="S188" t="inlineStr">
        <is>
          <t>40%</t>
        </is>
      </c>
      <c r="T188" t="inlineStr">
        <is>
          <t>62 : 38</t>
        </is>
      </c>
      <c r="U188" t="inlineStr">
        <is>
          <t>University of Geneva</t>
        </is>
      </c>
      <c r="V188" t="inlineStr">
        <is>
          <t>Politics &amp; International Studies (incl Development Studies),Law,History, Philosophy &amp; Theology,Computer Science,Sociology,Economics &amp; Econometrics,Chemistry,Languages, Literature &amp; Linguistics,Biological Sciences,Medicine &amp; Dentistry,Mathematics &amp; Statistics,Physics &amp; Astronomy,Archaeology,Education,Geography,Psychology,Accounting &amp; Finance,Business &amp; Management,Geology, Environmental, Earth &amp; Marine Sciences,Other Health,Communication &amp; Media Studies</t>
        </is>
      </c>
      <c r="W188" t="b">
        <v>0</v>
      </c>
      <c r="X188" t="b">
        <v>0</v>
      </c>
      <c r="Y188" t="inlineStr">
        <is>
          <t>01swzsf04</t>
        </is>
      </c>
    </row>
    <row r="189">
      <c r="A189" t="n">
        <v>2100</v>
      </c>
      <c r="B189" t="inlineStr">
        <is>
          <t>201–250</t>
        </is>
      </c>
      <c r="C189" t="inlineStr">
        <is>
          <t>George Washington University</t>
        </is>
      </c>
      <c r="D189" t="inlineStr">
        <is>
          <t>51.2–54.3</t>
        </is>
      </c>
      <c r="E189" t="n">
        <v>2100</v>
      </c>
      <c r="F189" t="n">
        <v>47</v>
      </c>
      <c r="G189" t="n">
        <v>134</v>
      </c>
      <c r="H189" t="n">
        <v>32.8</v>
      </c>
      <c r="I189" t="n">
        <v>357</v>
      </c>
      <c r="J189" t="n">
        <v>83.2</v>
      </c>
      <c r="K189" t="n">
        <v>261</v>
      </c>
      <c r="L189" t="n">
        <v>38.7</v>
      </c>
      <c r="M189" t="n">
        <v>1159</v>
      </c>
      <c r="N189" t="n">
        <v>56.9</v>
      </c>
      <c r="O189" t="n">
        <v>532</v>
      </c>
      <c r="P189" t="inlineStr">
        <is>
          <t>United States</t>
        </is>
      </c>
      <c r="Q189" t="inlineStr">
        <is>
          <t>22,298</t>
        </is>
      </c>
      <c r="R189" t="n">
        <v>12.9</v>
      </c>
      <c r="S189" t="inlineStr">
        <is>
          <t>15%</t>
        </is>
      </c>
      <c r="T189" t="inlineStr">
        <is>
          <t>62 : 38</t>
        </is>
      </c>
      <c r="U189" t="inlineStr">
        <is>
          <t>George Washington University</t>
        </is>
      </c>
      <c r="V189" t="inlineStr">
        <is>
          <t>Sociology,Languages, Literature &amp; Linguistics,Mechanical &amp; Aerospace Engineering,Psychology,Archaeology,Other Health,Physics &amp; Astronomy,Medicine &amp; Dentistry,General Engineering,Art, Performing Arts &amp; Design,Education,Sport Science,Economics &amp; Econometrics,Biological Sciences,Accounting &amp; Finance,Mathematics &amp; Statistics,Business &amp; Management,Law,Communication &amp; Media Studies,Computer Science,Chemistry,History, Philosophy &amp; Theology,Civil Engineering,Politics &amp; International Studies (incl Development Studies),Architecture,Electrical &amp; Electronic Engineering,Geology, Environmental, Earth &amp; Marine Sciences,Geography</t>
        </is>
      </c>
      <c r="W189" t="b">
        <v>0</v>
      </c>
      <c r="X189" t="b">
        <v>0</v>
      </c>
      <c r="Y189" t="inlineStr">
        <is>
          <t>00y4zzh67</t>
        </is>
      </c>
    </row>
    <row r="190">
      <c r="A190" t="n">
        <v>2110</v>
      </c>
      <c r="B190" t="inlineStr">
        <is>
          <t>201–250</t>
        </is>
      </c>
      <c r="C190" t="inlineStr">
        <is>
          <t>University of Gothenburg</t>
        </is>
      </c>
      <c r="D190" t="inlineStr">
        <is>
          <t>51.2–54.3</t>
        </is>
      </c>
      <c r="E190" t="n">
        <v>2110</v>
      </c>
      <c r="F190" t="n">
        <v>29.3</v>
      </c>
      <c r="G190" t="n">
        <v>552</v>
      </c>
      <c r="H190" t="n">
        <v>43.6</v>
      </c>
      <c r="I190" t="n">
        <v>193</v>
      </c>
      <c r="J190" t="n">
        <v>87.90000000000001</v>
      </c>
      <c r="K190" t="n">
        <v>184</v>
      </c>
      <c r="L190" t="n">
        <v>47.1</v>
      </c>
      <c r="M190" t="n">
        <v>487</v>
      </c>
      <c r="N190" t="n">
        <v>65.09999999999999</v>
      </c>
      <c r="O190" t="n">
        <v>402</v>
      </c>
      <c r="P190" t="inlineStr">
        <is>
          <t>Sweden</t>
        </is>
      </c>
      <c r="Q190" t="inlineStr">
        <is>
          <t>20,891</t>
        </is>
      </c>
      <c r="R190" t="n">
        <v>10.7</v>
      </c>
      <c r="S190" t="inlineStr">
        <is>
          <t>12%</t>
        </is>
      </c>
      <c r="T190" t="inlineStr"/>
      <c r="U190" t="inlineStr">
        <is>
          <t>University of Gothenburg</t>
        </is>
      </c>
      <c r="V190" t="inlineStr">
        <is>
          <t>Economics &amp; Econometrics,Geology, Environmental, Earth &amp; Marine Sciences,Computer Science,Business &amp; Management,Physics &amp; Astronomy,Education,Sociology,Languages, Literature &amp; Linguistics,Sport Science,Geography,Chemistry,Accounting &amp; Finance,Archaeology,Law,Communication &amp; Media Studies,History, Philosophy &amp; Theology,Other Health,Psychology,Medicine &amp; Dentistry,Mathematics &amp; Statistics,Art, Performing Arts &amp; Design,Biological Sciences,Politics &amp; International Studies (incl Development Studies)</t>
        </is>
      </c>
      <c r="W190" t="b">
        <v>0</v>
      </c>
      <c r="X190" t="b">
        <v>0</v>
      </c>
      <c r="Y190" t="inlineStr">
        <is>
          <t>01tm6cn81</t>
        </is>
      </c>
    </row>
    <row r="191">
      <c r="A191" t="n">
        <v>2120</v>
      </c>
      <c r="B191" t="inlineStr">
        <is>
          <t>201–250</t>
        </is>
      </c>
      <c r="C191" t="inlineStr">
        <is>
          <t>University of Hohenheim</t>
        </is>
      </c>
      <c r="D191" t="inlineStr">
        <is>
          <t>51.2–54.3</t>
        </is>
      </c>
      <c r="E191" t="n">
        <v>2120</v>
      </c>
      <c r="F191" t="n">
        <v>33.6</v>
      </c>
      <c r="G191" t="n">
        <v>392</v>
      </c>
      <c r="H191" t="n">
        <v>32.2</v>
      </c>
      <c r="I191" t="n">
        <v>379</v>
      </c>
      <c r="J191" t="n">
        <v>95.2</v>
      </c>
      <c r="K191" t="n">
        <v>89</v>
      </c>
      <c r="L191" t="n">
        <v>49.6</v>
      </c>
      <c r="M191" t="n">
        <v>415</v>
      </c>
      <c r="N191" t="n">
        <v>55.8</v>
      </c>
      <c r="O191" t="n">
        <v>559</v>
      </c>
      <c r="P191" t="inlineStr">
        <is>
          <t>Germany</t>
        </is>
      </c>
      <c r="Q191" t="inlineStr">
        <is>
          <t>8,714</t>
        </is>
      </c>
      <c r="R191" t="n">
        <v>39.7</v>
      </c>
      <c r="S191" t="inlineStr">
        <is>
          <t>14%</t>
        </is>
      </c>
      <c r="T191" t="inlineStr">
        <is>
          <t>58 : 42</t>
        </is>
      </c>
      <c r="U191" t="inlineStr">
        <is>
          <t>University of Hohenheim</t>
        </is>
      </c>
      <c r="V191" t="inlineStr">
        <is>
          <t>Business &amp; Management,Economics &amp; Econometrics,Accounting &amp; Finance,Communication &amp; Media Studies,Biological Sciences,Agriculture &amp; Forestry,Other Health,Geology, Environmental, Earth &amp; Marine Sciences</t>
        </is>
      </c>
      <c r="W191" t="b">
        <v>0</v>
      </c>
      <c r="X191" t="b">
        <v>0</v>
      </c>
      <c r="Y191" t="inlineStr">
        <is>
          <t>00b1c9541</t>
        </is>
      </c>
    </row>
    <row r="192">
      <c r="A192" t="n">
        <v>2130</v>
      </c>
      <c r="B192" t="inlineStr">
        <is>
          <t>201–250</t>
        </is>
      </c>
      <c r="C192" t="inlineStr">
        <is>
          <t>Humanitas University</t>
        </is>
      </c>
      <c r="D192" t="inlineStr">
        <is>
          <t>51.2–54.3</t>
        </is>
      </c>
      <c r="E192" t="n">
        <v>2130</v>
      </c>
      <c r="F192" t="n">
        <v>28.3</v>
      </c>
      <c r="G192" t="n">
        <v>591</v>
      </c>
      <c r="H192" t="n">
        <v>28.8</v>
      </c>
      <c r="I192" t="n">
        <v>455</v>
      </c>
      <c r="J192" t="n">
        <v>99.7</v>
      </c>
      <c r="K192" t="n">
        <v>17</v>
      </c>
      <c r="L192" t="n">
        <v>39.4</v>
      </c>
      <c r="M192" t="n">
        <v>1048</v>
      </c>
      <c r="N192" t="n">
        <v>62.9</v>
      </c>
      <c r="O192" t="n">
        <v>439</v>
      </c>
      <c r="P192" t="inlineStr">
        <is>
          <t>Italy</t>
        </is>
      </c>
      <c r="Q192" t="inlineStr">
        <is>
          <t>1,823</t>
        </is>
      </c>
      <c r="R192" t="n">
        <v>19</v>
      </c>
      <c r="S192" t="inlineStr">
        <is>
          <t>18%</t>
        </is>
      </c>
      <c r="T192" t="inlineStr">
        <is>
          <t>59 : 41</t>
        </is>
      </c>
      <c r="U192" t="inlineStr">
        <is>
          <t>Humanitas University</t>
        </is>
      </c>
      <c r="V192" t="inlineStr">
        <is>
          <t>Medicine &amp; Dentistry,Biological Sciences,Other Health</t>
        </is>
      </c>
      <c r="W192" t="b">
        <v>0</v>
      </c>
      <c r="X192" t="b">
        <v>0</v>
      </c>
      <c r="Y192" t="inlineStr">
        <is>
          <t>020dggs04</t>
        </is>
      </c>
    </row>
    <row r="193">
      <c r="A193" t="n">
        <v>2140</v>
      </c>
      <c r="B193" t="inlineStr">
        <is>
          <t>201–250</t>
        </is>
      </c>
      <c r="C193" t="inlineStr">
        <is>
          <t>King Fahd University of Petroleum and Minerals</t>
        </is>
      </c>
      <c r="D193" t="inlineStr">
        <is>
          <t>51.2–54.3</t>
        </is>
      </c>
      <c r="E193" t="n">
        <v>2140</v>
      </c>
      <c r="F193" t="n">
        <v>31.4</v>
      </c>
      <c r="G193" t="n">
        <v>465</v>
      </c>
      <c r="H193" t="n">
        <v>35.9</v>
      </c>
      <c r="I193" t="n">
        <v>294</v>
      </c>
      <c r="J193" t="n">
        <v>80.3</v>
      </c>
      <c r="K193" t="n">
        <v>310</v>
      </c>
      <c r="L193" t="n">
        <v>91.8</v>
      </c>
      <c r="M193" t="n">
        <v>59</v>
      </c>
      <c r="N193" t="n">
        <v>76.7</v>
      </c>
      <c r="O193" t="n">
        <v>255</v>
      </c>
      <c r="P193" t="inlineStr">
        <is>
          <t>Saudi Arabia</t>
        </is>
      </c>
      <c r="Q193" t="inlineStr">
        <is>
          <t>7,268</t>
        </is>
      </c>
      <c r="R193" t="n">
        <v>8.6</v>
      </c>
      <c r="S193" t="inlineStr">
        <is>
          <t>10%</t>
        </is>
      </c>
      <c r="T193" t="inlineStr">
        <is>
          <t>2 : 98</t>
        </is>
      </c>
      <c r="U193" t="inlineStr">
        <is>
          <t>King Fahd University of Petroleum and Minerals</t>
        </is>
      </c>
      <c r="V193" t="inlineStr">
        <is>
          <t>Accounting &amp; Finance,General Engineering,Physics &amp; Astronomy,Business &amp; Management,Economics &amp; Econometrics,Mechanical &amp; Aerospace Engineering,Electrical &amp; Electronic Engineering,Chemistry,Geology, Environmental, Earth &amp; Marine Sciences,Chemical Engineering,Civil Engineering,Mathematics &amp; Statistics,Computer Science</t>
        </is>
      </c>
      <c r="W193" t="b">
        <v>0</v>
      </c>
      <c r="X193" t="b">
        <v>0</v>
      </c>
      <c r="Y193" t="inlineStr">
        <is>
          <t>03yez3163</t>
        </is>
      </c>
    </row>
    <row r="194">
      <c r="A194" t="n">
        <v>2150</v>
      </c>
      <c r="B194" t="inlineStr">
        <is>
          <t>201–250</t>
        </is>
      </c>
      <c r="C194" t="inlineStr">
        <is>
          <t>University of Konstanz</t>
        </is>
      </c>
      <c r="D194" t="inlineStr">
        <is>
          <t>51.2–54.3</t>
        </is>
      </c>
      <c r="E194" t="n">
        <v>2150</v>
      </c>
      <c r="F194" t="n">
        <v>42</v>
      </c>
      <c r="G194" t="n">
        <v>200</v>
      </c>
      <c r="H194" t="n">
        <v>46.4</v>
      </c>
      <c r="I194" t="n">
        <v>164</v>
      </c>
      <c r="J194" t="n">
        <v>62.9</v>
      </c>
      <c r="K194" t="n">
        <v>609</v>
      </c>
      <c r="L194" t="n">
        <v>62.6</v>
      </c>
      <c r="M194" t="n">
        <v>247</v>
      </c>
      <c r="N194" t="n">
        <v>67.90000000000001</v>
      </c>
      <c r="O194" t="n">
        <v>369</v>
      </c>
      <c r="P194" t="inlineStr">
        <is>
          <t>Germany</t>
        </is>
      </c>
      <c r="Q194" t="inlineStr">
        <is>
          <t>5,758</t>
        </is>
      </c>
      <c r="R194" t="n">
        <v>24.2</v>
      </c>
      <c r="S194" t="inlineStr">
        <is>
          <t>12%</t>
        </is>
      </c>
      <c r="T194" t="inlineStr">
        <is>
          <t>60 : 40</t>
        </is>
      </c>
      <c r="U194" t="inlineStr">
        <is>
          <t>University of Konstanz</t>
        </is>
      </c>
      <c r="V194" t="inlineStr">
        <is>
          <t>Art, Performing Arts &amp; Design,Chemistry,History, Philosophy &amp; Theology,Sport Science,Psychology,Economics &amp; Econometrics,Education,Languages, Literature &amp; Linguistics,Communication &amp; Media Studies,Accounting &amp; Finance,Biological Sciences,Business &amp; Management,Politics &amp; International Studies (incl Development Studies),Law,Computer Science,Physics &amp; Astronomy,Sociology,Mathematics &amp; Statistics</t>
        </is>
      </c>
      <c r="W194" t="b">
        <v>0</v>
      </c>
      <c r="X194" t="b">
        <v>0</v>
      </c>
      <c r="Y194" t="inlineStr">
        <is>
          <t>0546hnb39</t>
        </is>
      </c>
    </row>
    <row r="195">
      <c r="A195" t="n">
        <v>2160</v>
      </c>
      <c r="B195" t="inlineStr">
        <is>
          <t>201–250</t>
        </is>
      </c>
      <c r="C195" t="inlineStr">
        <is>
          <t>Korea University</t>
        </is>
      </c>
      <c r="D195" t="inlineStr">
        <is>
          <t>51.2–54.3</t>
        </is>
      </c>
      <c r="E195" t="n">
        <v>2160</v>
      </c>
      <c r="F195" t="n">
        <v>46.8</v>
      </c>
      <c r="G195" t="n">
        <v>136</v>
      </c>
      <c r="H195" t="n">
        <v>48.7</v>
      </c>
      <c r="I195" t="n">
        <v>141</v>
      </c>
      <c r="J195" t="n">
        <v>61.5</v>
      </c>
      <c r="K195" t="n">
        <v>632</v>
      </c>
      <c r="L195" t="n">
        <v>95.3</v>
      </c>
      <c r="M195" t="n">
        <v>38</v>
      </c>
      <c r="N195" t="n">
        <v>55.8</v>
      </c>
      <c r="O195" t="n">
        <v>560</v>
      </c>
      <c r="P195" t="inlineStr">
        <is>
          <t>South Korea</t>
        </is>
      </c>
      <c r="Q195" t="inlineStr">
        <is>
          <t>22,507</t>
        </is>
      </c>
      <c r="R195" t="n">
        <v>15.8</v>
      </c>
      <c r="S195" t="inlineStr">
        <is>
          <t>27%</t>
        </is>
      </c>
      <c r="T195" t="inlineStr"/>
      <c r="U195" t="inlineStr">
        <is>
          <t>Korea University</t>
        </is>
      </c>
      <c r="V195" t="inlineStr">
        <is>
          <t>Medicine &amp; Dentistry,Geology, Environmental, Earth &amp; Marine Sciences,Business &amp; Management,Civil Engineering,Mathematics &amp; Statistics,Languages, Literature &amp; Linguistics,Mechanical &amp; Aerospace Engineering,Physics &amp; Astronomy,Archaeology,Biological Sciences,Education,Politics &amp; International Studies (incl Development Studies),Chemical Engineering,Law,Economics &amp; Econometrics,General Engineering,Communication &amp; Media Studies,Accounting &amp; Finance,Electrical &amp; Electronic Engineering,Psychology,History, Philosophy &amp; Theology,Chemistry,Architecture,Computer Science,Agriculture &amp; Forestry,Sociology,Art, Performing Arts &amp; Design,Other Health,Sport Science,Geography</t>
        </is>
      </c>
      <c r="W195" t="b">
        <v>0</v>
      </c>
      <c r="X195" t="b">
        <v>0</v>
      </c>
      <c r="Y195" t="inlineStr">
        <is>
          <t>05m1gnk07</t>
        </is>
      </c>
    </row>
    <row r="196">
      <c r="A196" t="n">
        <v>2170</v>
      </c>
      <c r="B196" t="inlineStr">
        <is>
          <t>201–250</t>
        </is>
      </c>
      <c r="C196" t="inlineStr">
        <is>
          <t>Université Libre de Bruxelles</t>
        </is>
      </c>
      <c r="D196" t="inlineStr">
        <is>
          <t>51.2–54.3</t>
        </is>
      </c>
      <c r="E196" t="n">
        <v>2170</v>
      </c>
      <c r="F196" t="n">
        <v>32.6</v>
      </c>
      <c r="G196" t="n">
        <v>421</v>
      </c>
      <c r="H196" t="n">
        <v>44.1</v>
      </c>
      <c r="I196" t="n">
        <v>187</v>
      </c>
      <c r="J196" t="n">
        <v>77.3</v>
      </c>
      <c r="K196" t="n">
        <v>370</v>
      </c>
      <c r="L196" t="n">
        <v>44.8</v>
      </c>
      <c r="M196" t="n">
        <v>572</v>
      </c>
      <c r="N196" t="n">
        <v>88.90000000000001</v>
      </c>
      <c r="O196" t="n">
        <v>122</v>
      </c>
      <c r="P196" t="inlineStr">
        <is>
          <t>Belgium</t>
        </is>
      </c>
      <c r="Q196" t="inlineStr">
        <is>
          <t>28,290</t>
        </is>
      </c>
      <c r="R196" t="n">
        <v>49.3</v>
      </c>
      <c r="S196" t="inlineStr">
        <is>
          <t>31%</t>
        </is>
      </c>
      <c r="T196" t="inlineStr">
        <is>
          <t>57 : 43</t>
        </is>
      </c>
      <c r="U196" t="inlineStr">
        <is>
          <t>Université Libre de Bruxelles</t>
        </is>
      </c>
      <c r="V196" t="inlineStr">
        <is>
          <t>Architecture,Civil Engineering,Physics &amp; Astronomy,Business &amp; Management,General Engineering,Geology, Environmental, Earth &amp; Marine Sciences,Economics &amp; Econometrics,Electrical &amp; Electronic Engineering,Psychology,Languages, Literature &amp; Linguistics,Education,Chemistry,Sociology,Archaeology,Chemical Engineering,Agriculture &amp; Forestry,Accounting &amp; Finance,Computer Science,Biological Sciences,Geography,History, Philosophy &amp; Theology,Mechanical &amp; Aerospace Engineering,Mathematics &amp; Statistics,Medicine &amp; Dentistry,Sport Science,Communication &amp; Media Studies,Art, Performing Arts &amp; Design,Law,Politics &amp; International Studies (incl Development Studies),Other Health,Veterinary Science</t>
        </is>
      </c>
      <c r="W196" t="b">
        <v>0</v>
      </c>
      <c r="X196" t="b">
        <v>0</v>
      </c>
      <c r="Y196" t="inlineStr">
        <is>
          <t>01r9htc13</t>
        </is>
      </c>
    </row>
    <row r="197">
      <c r="A197" t="n">
        <v>2180</v>
      </c>
      <c r="B197" t="inlineStr">
        <is>
          <t>201–250</t>
        </is>
      </c>
      <c r="C197" t="inlineStr">
        <is>
          <t>University of Luxembourg</t>
        </is>
      </c>
      <c r="D197" t="inlineStr">
        <is>
          <t>51.2–54.3</t>
        </is>
      </c>
      <c r="E197" t="n">
        <v>2180</v>
      </c>
      <c r="F197" t="n">
        <v>38.2</v>
      </c>
      <c r="G197" t="n">
        <v>279</v>
      </c>
      <c r="H197" t="n">
        <v>39.8</v>
      </c>
      <c r="I197" t="n">
        <v>240</v>
      </c>
      <c r="J197" t="n">
        <v>64.5</v>
      </c>
      <c r="K197" t="n">
        <v>579</v>
      </c>
      <c r="L197" t="n">
        <v>51.2</v>
      </c>
      <c r="M197" t="n">
        <v>384</v>
      </c>
      <c r="N197" t="n">
        <v>99.40000000000001</v>
      </c>
      <c r="O197" t="n">
        <v>4</v>
      </c>
      <c r="P197" t="inlineStr">
        <is>
          <t>Luxembourg</t>
        </is>
      </c>
      <c r="Q197" t="inlineStr">
        <is>
          <t>5,185</t>
        </is>
      </c>
      <c r="R197" t="n">
        <v>19.3</v>
      </c>
      <c r="S197" t="inlineStr">
        <is>
          <t>51%</t>
        </is>
      </c>
      <c r="T197" t="inlineStr">
        <is>
          <t>53 : 47</t>
        </is>
      </c>
      <c r="U197" t="inlineStr">
        <is>
          <t>University of Luxembourg</t>
        </is>
      </c>
      <c r="V197" t="inlineStr">
        <is>
          <t>Communication &amp; Media Studies,Physics &amp; Astronomy,Languages, Literature &amp; Linguistics,Civil Engineering,Geography,Other Health,Electrical &amp; Electronic Engineering,Art, Performing Arts &amp; Design,Mechanical &amp; Aerospace Engineering,Architecture,General Engineering,Mathematics &amp; Statistics,Law,Accounting &amp; Finance,Veterinary Science,Economics &amp; Econometrics,Business &amp; Management,History, Philosophy &amp; Theology,Education,Psychology,Medicine &amp; Dentistry,Computer Science,Biological Sciences,Politics &amp; International Studies (incl Development Studies)</t>
        </is>
      </c>
      <c r="W197" t="b">
        <v>0</v>
      </c>
      <c r="X197" t="b">
        <v>0</v>
      </c>
      <c r="Y197" t="inlineStr">
        <is>
          <t>036x5ad56</t>
        </is>
      </c>
    </row>
    <row r="198">
      <c r="A198" t="n">
        <v>2190</v>
      </c>
      <c r="B198" t="inlineStr">
        <is>
          <t>201–250</t>
        </is>
      </c>
      <c r="C198" t="inlineStr">
        <is>
          <t>University of Macau</t>
        </is>
      </c>
      <c r="D198" t="inlineStr">
        <is>
          <t>51.2–54.3</t>
        </is>
      </c>
      <c r="E198" t="n">
        <v>2190</v>
      </c>
      <c r="F198" t="n">
        <v>31.6</v>
      </c>
      <c r="G198" t="n">
        <v>458</v>
      </c>
      <c r="H198" t="n">
        <v>36</v>
      </c>
      <c r="I198" t="n">
        <v>293</v>
      </c>
      <c r="J198" t="n">
        <v>78.5</v>
      </c>
      <c r="K198" t="n">
        <v>352</v>
      </c>
      <c r="L198" t="n">
        <v>44.2</v>
      </c>
      <c r="M198" t="n">
        <v>599</v>
      </c>
      <c r="N198" t="n">
        <v>99.3</v>
      </c>
      <c r="O198" t="n">
        <v>5</v>
      </c>
      <c r="P198" t="inlineStr">
        <is>
          <t>Macao</t>
        </is>
      </c>
      <c r="Q198" t="inlineStr">
        <is>
          <t>10,460</t>
        </is>
      </c>
      <c r="R198" t="n">
        <v>15.4</v>
      </c>
      <c r="S198" t="inlineStr">
        <is>
          <t>39%</t>
        </is>
      </c>
      <c r="T198" t="inlineStr">
        <is>
          <t>55 : 45</t>
        </is>
      </c>
      <c r="U198" t="inlineStr">
        <is>
          <t>University of Macau</t>
        </is>
      </c>
      <c r="V198" t="inlineStr">
        <is>
          <t>Art, Performing Arts &amp; Design,Law,Politics &amp; International Studies (incl Development Studies),Biological Sciences,Civil Engineering,Computer Science,Psychology,Economics &amp; Econometrics,Communication &amp; Media Studies,Business &amp; Management,General Engineering,Geology, Environmental, Earth &amp; Marine Sciences,Other Health,Chemistry,Languages, Literature &amp; Linguistics,History, Philosophy &amp; Theology,Education,Mathematics &amp; Statistics,Medicine &amp; Dentistry,Sport Science,Physics &amp; Astronomy,Mechanical &amp; Aerospace Engineering,Electrical &amp; Electronic Engineering,Sociology,Accounting &amp; Finance</t>
        </is>
      </c>
      <c r="W198" t="b">
        <v>0</v>
      </c>
      <c r="X198" t="b">
        <v>0</v>
      </c>
      <c r="Y198" t="inlineStr">
        <is>
          <t>01r4q9n85</t>
        </is>
      </c>
    </row>
    <row r="199">
      <c r="A199" t="n">
        <v>2200</v>
      </c>
      <c r="B199" t="inlineStr">
        <is>
          <t>201–250</t>
        </is>
      </c>
      <c r="C199" t="inlineStr">
        <is>
          <t>Macau University of Science and Technology</t>
        </is>
      </c>
      <c r="D199" t="inlineStr">
        <is>
          <t>51.2–54.3</t>
        </is>
      </c>
      <c r="E199" t="n">
        <v>2200</v>
      </c>
      <c r="F199" t="n">
        <v>35.4</v>
      </c>
      <c r="G199" t="n">
        <v>334</v>
      </c>
      <c r="H199" t="n">
        <v>30.7</v>
      </c>
      <c r="I199" t="n">
        <v>415</v>
      </c>
      <c r="J199" t="n">
        <v>79.2</v>
      </c>
      <c r="K199" t="n">
        <v>341</v>
      </c>
      <c r="L199" t="n">
        <v>50.1</v>
      </c>
      <c r="M199" t="n">
        <v>408</v>
      </c>
      <c r="N199" t="n">
        <v>99.7</v>
      </c>
      <c r="O199" t="n">
        <v>1</v>
      </c>
      <c r="P199" t="inlineStr">
        <is>
          <t>Macao</t>
        </is>
      </c>
      <c r="Q199" t="inlineStr">
        <is>
          <t>11,993</t>
        </is>
      </c>
      <c r="R199" t="n">
        <v>38.1</v>
      </c>
      <c r="S199" t="inlineStr">
        <is>
          <t>91%</t>
        </is>
      </c>
      <c r="T199" t="inlineStr">
        <is>
          <t>57 : 43</t>
        </is>
      </c>
      <c r="U199" t="inlineStr">
        <is>
          <t>Macau University of Science and Technology MUST 澳門科技大學</t>
        </is>
      </c>
      <c r="V199" t="inlineStr">
        <is>
          <t>Geology, Environmental, Earth &amp; Marine Sciences,Medicine &amp; Dentistry,Communication &amp; Media Studies,Business &amp; Management,Mathematics &amp; Statistics,Physics &amp; Astronomy,Other Health,History, Philosophy &amp; Theology,Education,Languages, Literature &amp; Linguistics,Computer Science,Economics &amp; Econometrics,Sociology,Art, Performing Arts &amp; Design,Law,Accounting &amp; Finance,Electrical &amp; Electronic Engineering,Architecture,Politics &amp; International Studies (incl Development Studies)</t>
        </is>
      </c>
      <c r="W199" t="b">
        <v>0</v>
      </c>
      <c r="X199" t="b">
        <v>0</v>
      </c>
      <c r="Y199" t="inlineStr">
        <is>
          <t>03jqs2n27</t>
        </is>
      </c>
    </row>
    <row r="200">
      <c r="A200" t="n">
        <v>2230</v>
      </c>
      <c r="B200" t="inlineStr">
        <is>
          <t>201–250</t>
        </is>
      </c>
      <c r="C200" t="inlineStr">
        <is>
          <t>University of Newcastle</t>
        </is>
      </c>
      <c r="D200" t="inlineStr">
        <is>
          <t>51.2–54.3</t>
        </is>
      </c>
      <c r="E200" t="n">
        <v>2230</v>
      </c>
      <c r="F200" t="n">
        <v>30</v>
      </c>
      <c r="G200" t="n">
        <v>525</v>
      </c>
      <c r="H200" t="n">
        <v>35.8</v>
      </c>
      <c r="I200" t="n">
        <v>300</v>
      </c>
      <c r="J200" t="n">
        <v>79.3</v>
      </c>
      <c r="K200" t="n">
        <v>339</v>
      </c>
      <c r="L200" t="n">
        <v>61.9</v>
      </c>
      <c r="M200" t="n">
        <v>253</v>
      </c>
      <c r="N200" t="n">
        <v>84.3</v>
      </c>
      <c r="O200" t="n">
        <v>169</v>
      </c>
      <c r="P200" t="inlineStr">
        <is>
          <t>Australia</t>
        </is>
      </c>
      <c r="Q200" t="inlineStr">
        <is>
          <t>24,363</t>
        </is>
      </c>
      <c r="R200" t="n">
        <v>29.5</v>
      </c>
      <c r="S200" t="inlineStr">
        <is>
          <t>18%</t>
        </is>
      </c>
      <c r="T200" t="inlineStr">
        <is>
          <t>57 : 43</t>
        </is>
      </c>
      <c r="U200" t="inlineStr">
        <is>
          <t>University of Newcastle</t>
        </is>
      </c>
      <c r="V200" t="inlineStr">
        <is>
          <t>Psychology,Medicine &amp; Dentistry,Mathematics &amp; Statistics,Languages, Literature &amp; Linguistics,Electrical &amp; Electronic Engineering,Physics &amp; Astronomy,History, Philosophy &amp; Theology,Other Health,Geology, Environmental, Earth &amp; Marine Sciences,Politics &amp; International Studies (incl Development Studies),General Engineering,Economics &amp; Econometrics,Business &amp; Management,Law,Geography,Architecture,Education,Agriculture &amp; Forestry,Computer Science,Sport Science,Sociology,Art, Performing Arts &amp; Design,Civil Engineering,Chemistry,Accounting &amp; Finance,Mechanical &amp; Aerospace Engineering,Communication &amp; Media Studies,Chemical Engineering,Biological Sciences</t>
        </is>
      </c>
      <c r="W200" t="b">
        <v>0</v>
      </c>
      <c r="X200" t="b">
        <v>0</v>
      </c>
      <c r="Y200" t="inlineStr">
        <is>
          <t>00eae9z71</t>
        </is>
      </c>
    </row>
    <row r="201">
      <c r="A201" t="n">
        <v>2240</v>
      </c>
      <c r="B201" t="inlineStr">
        <is>
          <t>201–250</t>
        </is>
      </c>
      <c r="C201" t="inlineStr">
        <is>
          <t>University of Notre Dame</t>
        </is>
      </c>
      <c r="D201" t="inlineStr">
        <is>
          <t>51.2–54.3</t>
        </is>
      </c>
      <c r="E201" t="n">
        <v>2240</v>
      </c>
      <c r="F201" t="n">
        <v>51</v>
      </c>
      <c r="G201" t="n">
        <v>106</v>
      </c>
      <c r="H201" t="n">
        <v>40.5</v>
      </c>
      <c r="I201" t="n">
        <v>227</v>
      </c>
      <c r="J201" t="n">
        <v>67.7</v>
      </c>
      <c r="K201" t="n">
        <v>521</v>
      </c>
      <c r="L201" t="n">
        <v>39.7</v>
      </c>
      <c r="M201" t="n">
        <v>1010</v>
      </c>
      <c r="N201" t="n">
        <v>59.3</v>
      </c>
      <c r="O201" t="n">
        <v>495</v>
      </c>
      <c r="P201" t="inlineStr">
        <is>
          <t>United States</t>
        </is>
      </c>
      <c r="Q201" t="inlineStr">
        <is>
          <t>12,401</t>
        </is>
      </c>
      <c r="R201" t="n">
        <v>10.9</v>
      </c>
      <c r="S201" t="inlineStr">
        <is>
          <t>13%</t>
        </is>
      </c>
      <c r="T201" t="inlineStr">
        <is>
          <t>46 : 54</t>
        </is>
      </c>
      <c r="U201" t="inlineStr">
        <is>
          <t>University of Notre Dame</t>
        </is>
      </c>
      <c r="V201" t="inlineStr">
        <is>
          <t>Chemical Engineering,Electrical &amp; Electronic Engineering,Biological Sciences,Education,Mathematics &amp; Statistics,Accounting &amp; Finance,Mechanical &amp; Aerospace Engineering,Psychology,Civil Engineering,Physics &amp; Astronomy,Languages, Literature &amp; Linguistics,Law,History, Philosophy &amp; Theology,General Engineering,Communication &amp; Media Studies,Art, Performing Arts &amp; Design,Business &amp; Management,Sociology,Architecture,Economics &amp; Econometrics,Politics &amp; International Studies (incl Development Studies),Geology, Environmental, Earth &amp; Marine Sciences,Chemistry,Computer Science</t>
        </is>
      </c>
      <c r="W201" t="b">
        <v>0</v>
      </c>
      <c r="X201" t="b">
        <v>0</v>
      </c>
      <c r="Y201" t="inlineStr">
        <is>
          <t>00mkhxb43</t>
        </is>
      </c>
    </row>
    <row r="202">
      <c r="A202" t="n">
        <v>2250</v>
      </c>
      <c r="B202" t="inlineStr">
        <is>
          <t>201–250</t>
        </is>
      </c>
      <c r="C202" t="inlineStr">
        <is>
          <t>University of Padua</t>
        </is>
      </c>
      <c r="D202" t="inlineStr">
        <is>
          <t>51.2–54.3</t>
        </is>
      </c>
      <c r="E202" t="n">
        <v>2250</v>
      </c>
      <c r="F202" t="n">
        <v>47.2</v>
      </c>
      <c r="G202" t="n">
        <v>131</v>
      </c>
      <c r="H202" t="n">
        <v>36.5</v>
      </c>
      <c r="I202" t="n">
        <v>287</v>
      </c>
      <c r="J202" t="n">
        <v>80.90000000000001</v>
      </c>
      <c r="K202" t="n">
        <v>300</v>
      </c>
      <c r="L202" t="n">
        <v>46.4</v>
      </c>
      <c r="M202" t="n">
        <v>508</v>
      </c>
      <c r="N202" t="n">
        <v>49.3</v>
      </c>
      <c r="O202" t="n">
        <v>685</v>
      </c>
      <c r="P202" t="inlineStr">
        <is>
          <t>Italy</t>
        </is>
      </c>
      <c r="Q202" t="inlineStr">
        <is>
          <t>48,524</t>
        </is>
      </c>
      <c r="R202" t="n">
        <v>29.3</v>
      </c>
      <c r="S202" t="inlineStr">
        <is>
          <t>8%</t>
        </is>
      </c>
      <c r="T202" t="inlineStr">
        <is>
          <t>55 : 45</t>
        </is>
      </c>
      <c r="U202" t="inlineStr">
        <is>
          <t>University of Padua</t>
        </is>
      </c>
      <c r="V202" t="inlineStr">
        <is>
          <t>Politics &amp; International Studies (incl Development Studies),General Engineering,Communication &amp; Media Studies,Architecture,Sociology,Economics &amp; Econometrics,Art, Performing Arts &amp; Design,Law,Accounting &amp; Finance,Mathematics &amp; Statistics,Chemical Engineering,Biological Sciences,Electrical &amp; Electronic Engineering,Psychology,Languages, Literature &amp; Linguistics,Physics &amp; Astronomy,Medicine &amp; Dentistry,Education,Computer Science,Business &amp; Management,Mechanical &amp; Aerospace Engineering,History, Philosophy &amp; Theology,Geography,Veterinary Science,Civil Engineering,Agriculture &amp; Forestry,Sport Science,Other Health,Geology, Environmental, Earth &amp; Marine Sciences,Archaeology,Chemistry</t>
        </is>
      </c>
      <c r="W202" t="b">
        <v>0</v>
      </c>
      <c r="X202" t="b">
        <v>0</v>
      </c>
      <c r="Y202" t="inlineStr">
        <is>
          <t>00240q980</t>
        </is>
      </c>
    </row>
    <row r="203">
      <c r="A203" t="n">
        <v>2260</v>
      </c>
      <c r="B203" t="inlineStr">
        <is>
          <t>201–250</t>
        </is>
      </c>
      <c r="C203" t="inlineStr">
        <is>
          <t>University of Potsdam</t>
        </is>
      </c>
      <c r="D203" t="inlineStr">
        <is>
          <t>51.2–54.3</t>
        </is>
      </c>
      <c r="E203" t="n">
        <v>2260</v>
      </c>
      <c r="F203" t="n">
        <v>39.2</v>
      </c>
      <c r="G203" t="n">
        <v>258</v>
      </c>
      <c r="H203" t="n">
        <v>44.6</v>
      </c>
      <c r="I203" t="n">
        <v>182</v>
      </c>
      <c r="J203" t="n">
        <v>70.40000000000001</v>
      </c>
      <c r="K203" t="n">
        <v>481</v>
      </c>
      <c r="L203" t="n">
        <v>60.2</v>
      </c>
      <c r="M203" t="n">
        <v>269</v>
      </c>
      <c r="N203" t="n">
        <v>59.6</v>
      </c>
      <c r="O203" t="n">
        <v>488</v>
      </c>
      <c r="P203" t="inlineStr">
        <is>
          <t>Germany</t>
        </is>
      </c>
      <c r="Q203" t="inlineStr">
        <is>
          <t>14,993</t>
        </is>
      </c>
      <c r="R203" t="n">
        <v>39.6</v>
      </c>
      <c r="S203" t="inlineStr">
        <is>
          <t>14%</t>
        </is>
      </c>
      <c r="T203" t="inlineStr">
        <is>
          <t>57 : 43</t>
        </is>
      </c>
      <c r="U203" t="inlineStr">
        <is>
          <t>University of Potsdam</t>
        </is>
      </c>
      <c r="V203" t="inlineStr">
        <is>
          <t>Business &amp; Management,Geography,History, Philosophy &amp; Theology,Mathematics &amp; Statistics,Economics &amp; Econometrics,Physics &amp; Astronomy,Biological Sciences,Sociology,Chemistry,Languages, Literature &amp; Linguistics,Communication &amp; Media Studies,Law,Education,Geology, Environmental, Earth &amp; Marine Sciences,Politics &amp; International Studies (incl Development Studies),Computer Science,Psychology,Sport Science</t>
        </is>
      </c>
      <c r="W203" t="b">
        <v>0</v>
      </c>
      <c r="X203" t="b">
        <v>0</v>
      </c>
      <c r="Y203" t="inlineStr">
        <is>
          <t>03bnmw459</t>
        </is>
      </c>
    </row>
    <row r="204">
      <c r="A204" t="n">
        <v>2270</v>
      </c>
      <c r="B204" t="inlineStr">
        <is>
          <t>201–250</t>
        </is>
      </c>
      <c r="C204" t="inlineStr">
        <is>
          <t>Qatar University</t>
        </is>
      </c>
      <c r="D204" t="inlineStr">
        <is>
          <t>51.2–54.3</t>
        </is>
      </c>
      <c r="E204" t="n">
        <v>2270</v>
      </c>
      <c r="F204" t="n">
        <v>27</v>
      </c>
      <c r="G204" t="n">
        <v>652</v>
      </c>
      <c r="H204" t="n">
        <v>38.7</v>
      </c>
      <c r="I204" t="n">
        <v>255</v>
      </c>
      <c r="J204" t="n">
        <v>79.59999999999999</v>
      </c>
      <c r="K204" t="n">
        <v>327</v>
      </c>
      <c r="L204" t="n">
        <v>61.4</v>
      </c>
      <c r="M204" t="n">
        <v>258</v>
      </c>
      <c r="N204" t="n">
        <v>98.90000000000001</v>
      </c>
      <c r="O204" t="n">
        <v>7</v>
      </c>
      <c r="P204" t="inlineStr">
        <is>
          <t>Qatar</t>
        </is>
      </c>
      <c r="Q204" t="inlineStr">
        <is>
          <t>9,084</t>
        </is>
      </c>
      <c r="R204" t="n">
        <v>8.800000000000001</v>
      </c>
      <c r="S204" t="inlineStr">
        <is>
          <t>35%</t>
        </is>
      </c>
      <c r="T204" t="inlineStr">
        <is>
          <t>77 : 23</t>
        </is>
      </c>
      <c r="U204" t="inlineStr">
        <is>
          <t>Qatar University</t>
        </is>
      </c>
      <c r="V204" t="inlineStr">
        <is>
          <t>Art, Performing Arts &amp; Design,Civil Engineering,Geology, Environmental, Earth &amp; Marine Sciences,Other Health,Law,Languages, Literature &amp; Linguistics,Electrical &amp; Electronic Engineering,Geography,Accounting &amp; Finance,General Engineering,Sociology,History, Philosophy &amp; Theology,Chemical Engineering,Physics &amp; Astronomy,Economics &amp; Econometrics,Biological Sciences,Psychology,Architecture,Medicine &amp; Dentistry,Mechanical &amp; Aerospace Engineering,Politics &amp; International Studies (incl Development Studies),Chemistry,Education,Business &amp; Management,Sport Science,Mathematics &amp; Statistics,Computer Science,Communication &amp; Media Studies</t>
        </is>
      </c>
      <c r="W204" t="b">
        <v>0</v>
      </c>
      <c r="X204" t="b">
        <v>0</v>
      </c>
      <c r="Y204" t="inlineStr">
        <is>
          <t>00yhnba62</t>
        </is>
      </c>
    </row>
    <row r="205">
      <c r="A205" t="n">
        <v>2280</v>
      </c>
      <c r="B205" t="inlineStr">
        <is>
          <t>201–250</t>
        </is>
      </c>
      <c r="C205" t="inlineStr">
        <is>
          <t>Queensland University of Technology</t>
        </is>
      </c>
      <c r="D205" t="inlineStr">
        <is>
          <t>51.2–54.3</t>
        </is>
      </c>
      <c r="E205" t="n">
        <v>2280</v>
      </c>
      <c r="F205" t="n">
        <v>29.2</v>
      </c>
      <c r="G205" t="n">
        <v>559</v>
      </c>
      <c r="H205" t="n">
        <v>39.7</v>
      </c>
      <c r="I205" t="n">
        <v>242</v>
      </c>
      <c r="J205" t="n">
        <v>86</v>
      </c>
      <c r="K205" t="n">
        <v>218</v>
      </c>
      <c r="L205" t="n">
        <v>50.1</v>
      </c>
      <c r="M205" t="n">
        <v>409</v>
      </c>
      <c r="N205" t="n">
        <v>83.90000000000001</v>
      </c>
      <c r="O205" t="n">
        <v>175</v>
      </c>
      <c r="P205" t="inlineStr">
        <is>
          <t>Australia</t>
        </is>
      </c>
      <c r="Q205" t="inlineStr">
        <is>
          <t>35,278</t>
        </is>
      </c>
      <c r="R205" t="n">
        <v>37.9</v>
      </c>
      <c r="S205" t="inlineStr">
        <is>
          <t>17%</t>
        </is>
      </c>
      <c r="T205" t="inlineStr">
        <is>
          <t>53 : 47</t>
        </is>
      </c>
      <c r="U205" t="inlineStr">
        <is>
          <t>Queensland University of Technology qut</t>
        </is>
      </c>
      <c r="V205" t="inlineStr">
        <is>
          <t>Languages, Literature &amp; Linguistics,Education,Chemistry,Sport Science,Other Health,Psychology,Accounting &amp; Finance,Law,Politics &amp; International Studies (incl Development Studies),Art, Performing Arts &amp; Design,Electrical &amp; Electronic Engineering,Architecture,Physics &amp; Astronomy,Chemical Engineering,Biological Sciences,Business &amp; Management,Mechanical &amp; Aerospace Engineering,Communication &amp; Media Studies,Computer Science,Geology, Environmental, Earth &amp; Marine Sciences,Economics &amp; Econometrics,Civil Engineering,Mathematics &amp; Statistics</t>
        </is>
      </c>
      <c r="W205" t="b">
        <v>0</v>
      </c>
      <c r="X205" t="b">
        <v>0</v>
      </c>
      <c r="Y205" t="inlineStr">
        <is>
          <t>03pnv4752</t>
        </is>
      </c>
    </row>
    <row r="206">
      <c r="A206" t="n">
        <v>2310</v>
      </c>
      <c r="B206" t="inlineStr">
        <is>
          <t>201–250</t>
        </is>
      </c>
      <c r="C206" t="inlineStr">
        <is>
          <t>St George’s, University of London</t>
        </is>
      </c>
      <c r="D206" t="inlineStr">
        <is>
          <t>51.2–54.3</t>
        </is>
      </c>
      <c r="E206" t="n">
        <v>2310</v>
      </c>
      <c r="F206" t="n">
        <v>20.4</v>
      </c>
      <c r="G206" t="n">
        <v>1093</v>
      </c>
      <c r="H206" t="n">
        <v>28.3</v>
      </c>
      <c r="I206" t="n">
        <v>468</v>
      </c>
      <c r="J206" t="n">
        <v>99.90000000000001</v>
      </c>
      <c r="K206" t="n">
        <v>13</v>
      </c>
      <c r="L206" t="n">
        <v>40.5</v>
      </c>
      <c r="M206" t="n">
        <v>898</v>
      </c>
      <c r="N206" t="n">
        <v>74.90000000000001</v>
      </c>
      <c r="O206" t="n">
        <v>272</v>
      </c>
      <c r="P206" t="inlineStr">
        <is>
          <t>United Kingdom</t>
        </is>
      </c>
      <c r="Q206" t="inlineStr">
        <is>
          <t>3,490</t>
        </is>
      </c>
      <c r="R206" t="n">
        <v>13.2</v>
      </c>
      <c r="S206" t="inlineStr">
        <is>
          <t>20%</t>
        </is>
      </c>
      <c r="T206" t="inlineStr">
        <is>
          <t>64 : 36</t>
        </is>
      </c>
      <c r="U206" t="inlineStr">
        <is>
          <t>St George’s, University of London</t>
        </is>
      </c>
      <c r="V206" t="inlineStr">
        <is>
          <t>Medicine &amp; Dentistry,Other Health</t>
        </is>
      </c>
      <c r="W206" t="b">
        <v>0</v>
      </c>
      <c r="X206" t="b">
        <v>0</v>
      </c>
      <c r="Y206" t="inlineStr">
        <is>
          <t>040f08y74</t>
        </is>
      </c>
    </row>
    <row r="207">
      <c r="A207" t="n">
        <v>2330</v>
      </c>
      <c r="B207" t="inlineStr">
        <is>
          <t>201–250</t>
        </is>
      </c>
      <c r="C207" t="inlineStr">
        <is>
          <t>University of São Paulo</t>
        </is>
      </c>
      <c r="D207" t="inlineStr">
        <is>
          <t>51.2–54.3</t>
        </is>
      </c>
      <c r="E207" t="n">
        <v>2330</v>
      </c>
      <c r="F207" t="n">
        <v>54.5</v>
      </c>
      <c r="G207" t="n">
        <v>89</v>
      </c>
      <c r="H207" t="n">
        <v>61.5</v>
      </c>
      <c r="I207" t="n">
        <v>76</v>
      </c>
      <c r="J207" t="n">
        <v>43.3</v>
      </c>
      <c r="K207" t="n">
        <v>967</v>
      </c>
      <c r="L207" t="n">
        <v>43</v>
      </c>
      <c r="M207" t="n">
        <v>682</v>
      </c>
      <c r="N207" t="n">
        <v>37.2</v>
      </c>
      <c r="O207" t="n">
        <v>1038</v>
      </c>
      <c r="P207" t="inlineStr">
        <is>
          <t>Brazil</t>
        </is>
      </c>
      <c r="Q207" t="inlineStr">
        <is>
          <t>82,010</t>
        </is>
      </c>
      <c r="R207" t="n">
        <v>15.9</v>
      </c>
      <c r="S207" t="inlineStr">
        <is>
          <t>4%</t>
        </is>
      </c>
      <c r="T207" t="inlineStr">
        <is>
          <t>47 : 53</t>
        </is>
      </c>
      <c r="U207" t="inlineStr">
        <is>
          <t>University of São Paulo</t>
        </is>
      </c>
      <c r="V207" t="inlineStr">
        <is>
          <t>Electrical &amp; Electronic Engineering,Politics &amp; International Studies (incl Development Studies),Physics &amp; Astronomy,Business &amp; Management,Agriculture &amp; Forestry,Accounting &amp; Finance,Medicine &amp; Dentistry,Psychology,Architecture,Veterinary Science,Other Health,Geography,General Engineering,Geology, Environmental, Earth &amp; Marine Sciences,Mathematics &amp; Statistics,Mechanical &amp; Aerospace Engineering,Chemistry,Law,Sociology,Biological Sciences,Computer Science,Civil Engineering,Languages, Literature &amp; Linguistics,Art, Performing Arts &amp; Design,Economics &amp; Econometrics,Chemical Engineering,Archaeology,Sport Science,History, Philosophy &amp; Theology,Communication &amp; Media Studies,Education</t>
        </is>
      </c>
      <c r="W207" t="b">
        <v>0</v>
      </c>
      <c r="X207" t="b">
        <v>0</v>
      </c>
      <c r="Y207" t="inlineStr">
        <is>
          <t>036rp1748</t>
        </is>
      </c>
    </row>
    <row r="208">
      <c r="A208" t="n">
        <v>2340</v>
      </c>
      <c r="B208" t="inlineStr">
        <is>
          <t>201–250</t>
        </is>
      </c>
      <c r="C208" t="inlineStr">
        <is>
          <t>Sapienza University of Rome</t>
        </is>
      </c>
      <c r="D208" t="inlineStr">
        <is>
          <t>51.2–54.3</t>
        </is>
      </c>
      <c r="E208" t="n">
        <v>2340</v>
      </c>
      <c r="F208" t="n">
        <v>52.4</v>
      </c>
      <c r="G208" t="n">
        <v>95</v>
      </c>
      <c r="H208" t="n">
        <v>44.9</v>
      </c>
      <c r="I208" t="n">
        <v>177</v>
      </c>
      <c r="J208" t="n">
        <v>67.7</v>
      </c>
      <c r="K208" t="n">
        <v>523</v>
      </c>
      <c r="L208" t="n">
        <v>53</v>
      </c>
      <c r="M208" t="n">
        <v>355</v>
      </c>
      <c r="N208" t="n">
        <v>43.5</v>
      </c>
      <c r="O208" t="n">
        <v>851</v>
      </c>
      <c r="P208" t="inlineStr">
        <is>
          <t>Italy</t>
        </is>
      </c>
      <c r="Q208" t="inlineStr">
        <is>
          <t>72,604</t>
        </is>
      </c>
      <c r="R208" t="n">
        <v>28.2</v>
      </c>
      <c r="S208" t="inlineStr">
        <is>
          <t>10%</t>
        </is>
      </c>
      <c r="T208" t="inlineStr">
        <is>
          <t>60 : 40</t>
        </is>
      </c>
      <c r="U208" t="inlineStr">
        <is>
          <t>Sapienza University of Rome</t>
        </is>
      </c>
      <c r="V208" t="inlineStr">
        <is>
          <t>Politics &amp; International Studies (incl Development Studies),Law,Mathematics &amp; Statistics,Physics &amp; Astronomy,Education,Art, Performing Arts &amp; Design,Mechanical &amp; Aerospace Engineering,Economics &amp; Econometrics,Languages, Literature &amp; Linguistics,Electrical &amp; Electronic Engineering,Other Health,Geology, Environmental, Earth &amp; Marine Sciences,Computer Science,History, Philosophy &amp; Theology,Geography,General Engineering,Architecture,Chemistry,Accounting &amp; Finance,Sociology,Business &amp; Management,Communication &amp; Media Studies,Archaeology,Biological Sciences,Chemical Engineering,Medicine &amp; Dentistry,Psychology,Civil Engineering</t>
        </is>
      </c>
      <c r="W208" t="b">
        <v>0</v>
      </c>
      <c r="X208" t="b">
        <v>0</v>
      </c>
      <c r="Y208" t="inlineStr">
        <is>
          <t>02be6w209</t>
        </is>
      </c>
    </row>
    <row r="209">
      <c r="A209" t="n">
        <v>2350</v>
      </c>
      <c r="B209" t="inlineStr">
        <is>
          <t>201–250</t>
        </is>
      </c>
      <c r="C209" t="inlineStr">
        <is>
          <t>Semmelweis University</t>
        </is>
      </c>
      <c r="D209" t="inlineStr">
        <is>
          <t>51.2–54.3</t>
        </is>
      </c>
      <c r="E209" t="n">
        <v>2350</v>
      </c>
      <c r="F209" t="n">
        <v>44.7</v>
      </c>
      <c r="G209" t="n">
        <v>163</v>
      </c>
      <c r="H209" t="n">
        <v>18</v>
      </c>
      <c r="I209" t="n">
        <v>846</v>
      </c>
      <c r="J209" t="n">
        <v>87.90000000000001</v>
      </c>
      <c r="K209" t="n">
        <v>185</v>
      </c>
      <c r="L209" t="n">
        <v>43.3</v>
      </c>
      <c r="M209" t="n">
        <v>656</v>
      </c>
      <c r="N209" t="n">
        <v>77.09999999999999</v>
      </c>
      <c r="O209" t="n">
        <v>249</v>
      </c>
      <c r="P209" t="inlineStr">
        <is>
          <t>Hungary</t>
        </is>
      </c>
      <c r="Q209" t="inlineStr">
        <is>
          <t>9,860</t>
        </is>
      </c>
      <c r="R209" t="n">
        <v>12.2</v>
      </c>
      <c r="S209" t="inlineStr">
        <is>
          <t>34%</t>
        </is>
      </c>
      <c r="T209" t="inlineStr">
        <is>
          <t>69 : 31</t>
        </is>
      </c>
      <c r="U209" t="inlineStr">
        <is>
          <t>Semmelweis University</t>
        </is>
      </c>
      <c r="V209" t="inlineStr">
        <is>
          <t>Education,Other Health,Biological Sciences,Sociology,Medicine &amp; Dentistry</t>
        </is>
      </c>
      <c r="W209" t="b">
        <v>0</v>
      </c>
      <c r="X209" t="b">
        <v>0</v>
      </c>
      <c r="Y209" t="inlineStr">
        <is>
          <t>01g9ty582</t>
        </is>
      </c>
    </row>
    <row r="210">
      <c r="A210" t="n">
        <v>2360</v>
      </c>
      <c r="B210" t="inlineStr">
        <is>
          <t>201–250</t>
        </is>
      </c>
      <c r="C210" t="inlineStr">
        <is>
          <t>University of South Florida</t>
        </is>
      </c>
      <c r="D210" t="inlineStr">
        <is>
          <t>51.2–54.3</t>
        </is>
      </c>
      <c r="E210" t="n">
        <v>2360</v>
      </c>
      <c r="F210" t="n">
        <v>31.1</v>
      </c>
      <c r="G210" t="n">
        <v>484</v>
      </c>
      <c r="H210" t="n">
        <v>36.9</v>
      </c>
      <c r="I210" t="n">
        <v>280</v>
      </c>
      <c r="J210" t="n">
        <v>85.09999999999999</v>
      </c>
      <c r="K210" t="n">
        <v>235</v>
      </c>
      <c r="L210" t="n">
        <v>85</v>
      </c>
      <c r="M210" t="n">
        <v>95</v>
      </c>
      <c r="N210" t="n">
        <v>56.2</v>
      </c>
      <c r="O210" t="n">
        <v>552</v>
      </c>
      <c r="P210" t="inlineStr">
        <is>
          <t>United States</t>
        </is>
      </c>
      <c r="Q210" t="inlineStr">
        <is>
          <t>39,907</t>
        </is>
      </c>
      <c r="R210" t="n">
        <v>18.6</v>
      </c>
      <c r="S210" t="inlineStr">
        <is>
          <t>13%</t>
        </is>
      </c>
      <c r="T210" t="inlineStr"/>
      <c r="U210" t="inlineStr">
        <is>
          <t>University of South Florida</t>
        </is>
      </c>
      <c r="V210" t="inlineStr">
        <is>
          <t>Communication &amp; Media Studies,Civil Engineering,Archaeology,Politics &amp; International Studies (incl Development Studies),Agriculture &amp; Forestry,Architecture,Sport Science,Economics &amp; Econometrics,Art, Performing Arts &amp; Design,Psychology,Languages, Literature &amp; Linguistics,Other Health,Physics &amp; Astronomy,Accounting &amp; Finance,Medicine &amp; Dentistry,Education,Geography,Business &amp; Management,Geology, Environmental, Earth &amp; Marine Sciences,Mathematics &amp; Statistics,History, Philosophy &amp; Theology,Biological Sciences,Chemical Engineering,Mechanical &amp; Aerospace Engineering,Electrical &amp; Electronic Engineering,Sociology,General Engineering,Computer Science,Chemistry</t>
        </is>
      </c>
      <c r="W210" t="b">
        <v>0</v>
      </c>
      <c r="X210" t="b">
        <v>0</v>
      </c>
      <c r="Y210" t="inlineStr">
        <is>
          <t>032db5x82</t>
        </is>
      </c>
    </row>
    <row r="211">
      <c r="A211" t="n">
        <v>2370</v>
      </c>
      <c r="B211" t="inlineStr">
        <is>
          <t>201–250</t>
        </is>
      </c>
      <c r="C211" t="inlineStr">
        <is>
          <t>University of St Andrews</t>
        </is>
      </c>
      <c r="D211" t="inlineStr">
        <is>
          <t>51.2–54.3</t>
        </is>
      </c>
      <c r="E211" t="n">
        <v>2370</v>
      </c>
      <c r="F211" t="n">
        <v>40</v>
      </c>
      <c r="G211" t="n">
        <v>236</v>
      </c>
      <c r="H211" t="n">
        <v>41.4</v>
      </c>
      <c r="I211" t="n">
        <v>217</v>
      </c>
      <c r="J211" t="n">
        <v>67.8</v>
      </c>
      <c r="K211" t="n">
        <v>519</v>
      </c>
      <c r="L211" t="n">
        <v>38.9</v>
      </c>
      <c r="M211" t="n">
        <v>1137</v>
      </c>
      <c r="N211" t="n">
        <v>94.90000000000001</v>
      </c>
      <c r="O211" t="n">
        <v>45</v>
      </c>
      <c r="P211" t="inlineStr">
        <is>
          <t>United Kingdom</t>
        </is>
      </c>
      <c r="Q211" t="inlineStr">
        <is>
          <t>9,770</t>
        </is>
      </c>
      <c r="R211" t="n">
        <v>12.3</v>
      </c>
      <c r="S211" t="inlineStr">
        <is>
          <t>47%</t>
        </is>
      </c>
      <c r="T211" t="inlineStr">
        <is>
          <t>59 : 41</t>
        </is>
      </c>
      <c r="U211" t="inlineStr">
        <is>
          <t>University of St Andrews</t>
        </is>
      </c>
      <c r="V211" t="inlineStr">
        <is>
          <t>Other Health,Geography,Communication &amp; Media Studies,Business &amp; Management,Psychology,Sociology,Mathematics &amp; Statistics,Politics &amp; International Studies (incl Development Studies),Archaeology,Computer Science,Medicine &amp; Dentistry,Geology, Environmental, Earth &amp; Marine Sciences,Economics &amp; Econometrics,Chemistry,Biological Sciences,History, Philosophy &amp; Theology,Physics &amp; Astronomy,Languages, Literature &amp; Linguistics</t>
        </is>
      </c>
      <c r="W211" t="b">
        <v>0</v>
      </c>
      <c r="X211" t="b">
        <v>0</v>
      </c>
      <c r="Y211" t="inlineStr">
        <is>
          <t>02wn5qz54</t>
        </is>
      </c>
    </row>
    <row r="212">
      <c r="A212" t="n">
        <v>2380</v>
      </c>
      <c r="B212" t="inlineStr">
        <is>
          <t>201–250</t>
        </is>
      </c>
      <c r="C212" t="inlineStr">
        <is>
          <t>University of Surrey</t>
        </is>
      </c>
      <c r="D212" t="inlineStr">
        <is>
          <t>51.2–54.3</t>
        </is>
      </c>
      <c r="E212" t="n">
        <v>2380</v>
      </c>
      <c r="F212" t="n">
        <v>31.3</v>
      </c>
      <c r="G212" t="n">
        <v>476</v>
      </c>
      <c r="H212" t="n">
        <v>33.9</v>
      </c>
      <c r="I212" t="n">
        <v>326</v>
      </c>
      <c r="J212" t="n">
        <v>79.5</v>
      </c>
      <c r="K212" t="n">
        <v>333</v>
      </c>
      <c r="L212" t="n">
        <v>45.8</v>
      </c>
      <c r="M212" t="n">
        <v>531</v>
      </c>
      <c r="N212" t="n">
        <v>94.8</v>
      </c>
      <c r="O212" t="n">
        <v>49</v>
      </c>
      <c r="P212" t="inlineStr">
        <is>
          <t>United Kingdom</t>
        </is>
      </c>
      <c r="Q212" t="inlineStr">
        <is>
          <t>14,960</t>
        </is>
      </c>
      <c r="R212" t="n">
        <v>16.9</v>
      </c>
      <c r="S212" t="inlineStr">
        <is>
          <t>36%</t>
        </is>
      </c>
      <c r="T212" t="inlineStr">
        <is>
          <t>53 : 47</t>
        </is>
      </c>
      <c r="U212" t="inlineStr">
        <is>
          <t>University of Surrey</t>
        </is>
      </c>
      <c r="V212" t="inlineStr">
        <is>
          <t>Business &amp; Management,Sport Science,Chemistry,Mechanical &amp; Aerospace Engineering,Electrical &amp; Electronic Engineering,Art, Performing Arts &amp; Design,Chemical Engineering,Biological Sciences,Other Health,Physics &amp; Astronomy,Sociology,Languages, Literature &amp; Linguistics,Law,Communication &amp; Media Studies,Civil Engineering,Mathematics &amp; Statistics,Computer Science,Accounting &amp; Finance,Economics &amp; Econometrics,Veterinary Science,Psychology,Politics &amp; International Studies (incl Development Studies)</t>
        </is>
      </c>
      <c r="W212" t="b">
        <v>0</v>
      </c>
      <c r="X212" t="b">
        <v>0</v>
      </c>
      <c r="Y212" t="inlineStr">
        <is>
          <t>00ks66431</t>
        </is>
      </c>
    </row>
    <row r="213">
      <c r="A213" t="n">
        <v>2390</v>
      </c>
      <c r="B213" t="inlineStr">
        <is>
          <t>201–250</t>
        </is>
      </c>
      <c r="C213" t="inlineStr">
        <is>
          <t>University of Sussex</t>
        </is>
      </c>
      <c r="D213" t="inlineStr">
        <is>
          <t>51.2–54.3</t>
        </is>
      </c>
      <c r="E213" t="n">
        <v>2390</v>
      </c>
      <c r="F213" t="n">
        <v>28</v>
      </c>
      <c r="G213" t="n">
        <v>603</v>
      </c>
      <c r="H213" t="n">
        <v>34.2</v>
      </c>
      <c r="I213" t="n">
        <v>320</v>
      </c>
      <c r="J213" t="n">
        <v>89</v>
      </c>
      <c r="K213" t="n">
        <v>166</v>
      </c>
      <c r="L213" t="n">
        <v>39</v>
      </c>
      <c r="M213" t="n">
        <v>1118</v>
      </c>
      <c r="N213" t="n">
        <v>93.09999999999999</v>
      </c>
      <c r="O213" t="n">
        <v>80</v>
      </c>
      <c r="P213" t="inlineStr">
        <is>
          <t>United Kingdom</t>
        </is>
      </c>
      <c r="Q213" t="inlineStr">
        <is>
          <t>17,790</t>
        </is>
      </c>
      <c r="R213" t="n">
        <v>17.4</v>
      </c>
      <c r="S213" t="inlineStr">
        <is>
          <t>37%</t>
        </is>
      </c>
      <c r="T213" t="inlineStr">
        <is>
          <t>55 : 45</t>
        </is>
      </c>
      <c r="U213" t="inlineStr">
        <is>
          <t>University of Sussex</t>
        </is>
      </c>
      <c r="V213" t="inlineStr">
        <is>
          <t>Art, Performing Arts &amp; Design,Computer Science,Psychology,Communication &amp; Media Studies,Accounting &amp; Finance,Biological Sciences,Electrical &amp; Electronic Engineering,Geography,Mechanical &amp; Aerospace Engineering,Physics &amp; Astronomy,Education,Politics &amp; International Studies (incl Development Studies),General Engineering,Mathematics &amp; Statistics,History, Philosophy &amp; Theology,Business &amp; Management,Law,Languages, Literature &amp; Linguistics,Geology, Environmental, Earth &amp; Marine Sciences,Sociology,Economics &amp; Econometrics,Chemistry</t>
        </is>
      </c>
      <c r="W213" t="b">
        <v>0</v>
      </c>
      <c r="X213" t="b">
        <v>0</v>
      </c>
      <c r="Y213" t="inlineStr">
        <is>
          <t>00ayhx656</t>
        </is>
      </c>
    </row>
    <row r="214">
      <c r="A214" t="n">
        <v>2400</v>
      </c>
      <c r="B214" t="inlineStr">
        <is>
          <t>201–250</t>
        </is>
      </c>
      <c r="C214" t="inlineStr">
        <is>
          <t>Università della Svizzera italiana</t>
        </is>
      </c>
      <c r="D214" t="inlineStr">
        <is>
          <t>51.2–54.3</t>
        </is>
      </c>
      <c r="E214" t="n">
        <v>2400</v>
      </c>
      <c r="F214" t="n">
        <v>28</v>
      </c>
      <c r="G214" t="n">
        <v>604</v>
      </c>
      <c r="H214" t="n">
        <v>23.3</v>
      </c>
      <c r="I214" t="n">
        <v>614</v>
      </c>
      <c r="J214" t="n">
        <v>91.40000000000001</v>
      </c>
      <c r="K214" t="n">
        <v>128</v>
      </c>
      <c r="L214" t="n">
        <v>55.7</v>
      </c>
      <c r="M214" t="n">
        <v>310</v>
      </c>
      <c r="N214" t="n">
        <v>99.5</v>
      </c>
      <c r="O214" t="n">
        <v>3</v>
      </c>
      <c r="P214" t="inlineStr">
        <is>
          <t>Switzerland</t>
        </is>
      </c>
      <c r="Q214" t="inlineStr">
        <is>
          <t>3,266</t>
        </is>
      </c>
      <c r="R214" t="n">
        <v>12.5</v>
      </c>
      <c r="S214" t="inlineStr">
        <is>
          <t>66%</t>
        </is>
      </c>
      <c r="T214" t="inlineStr">
        <is>
          <t>47 : 53</t>
        </is>
      </c>
      <c r="U214" t="inlineStr">
        <is>
          <t>Università della Svizzera italiana</t>
        </is>
      </c>
      <c r="V214" t="inlineStr">
        <is>
          <t>Communication &amp; Media Studies,Business &amp; Management,Medicine &amp; Dentistry,Languages, Literature &amp; Linguistics,History, Philosophy &amp; Theology,Economics &amp; Econometrics,Computer Science,Architecture,Accounting &amp; Finance</t>
        </is>
      </c>
      <c r="W214" t="b">
        <v>0</v>
      </c>
      <c r="X214" t="b">
        <v>0</v>
      </c>
      <c r="Y214" t="inlineStr">
        <is>
          <t>03c4atk17</t>
        </is>
      </c>
    </row>
    <row r="215">
      <c r="A215" t="n">
        <v>2410</v>
      </c>
      <c r="B215" t="inlineStr">
        <is>
          <t>201–250</t>
        </is>
      </c>
      <c r="C215" t="inlineStr">
        <is>
          <t>University of Tartu</t>
        </is>
      </c>
      <c r="D215" t="inlineStr">
        <is>
          <t>51.2–54.3</t>
        </is>
      </c>
      <c r="E215" t="n">
        <v>2410</v>
      </c>
      <c r="F215" t="n">
        <v>26.8</v>
      </c>
      <c r="G215" t="n">
        <v>661</v>
      </c>
      <c r="H215" t="n">
        <v>33.1</v>
      </c>
      <c r="I215" t="n">
        <v>348</v>
      </c>
      <c r="J215" t="n">
        <v>92.40000000000001</v>
      </c>
      <c r="K215" t="n">
        <v>116</v>
      </c>
      <c r="L215" t="n">
        <v>45.6</v>
      </c>
      <c r="M215" t="n">
        <v>539</v>
      </c>
      <c r="N215" t="n">
        <v>65.40000000000001</v>
      </c>
      <c r="O215" t="n">
        <v>398</v>
      </c>
      <c r="P215" t="inlineStr">
        <is>
          <t>Estonia</t>
        </is>
      </c>
      <c r="Q215" t="inlineStr">
        <is>
          <t>9,235</t>
        </is>
      </c>
      <c r="R215" t="n">
        <v>12</v>
      </c>
      <c r="S215" t="inlineStr">
        <is>
          <t>13%</t>
        </is>
      </c>
      <c r="T215" t="inlineStr">
        <is>
          <t>68 : 32</t>
        </is>
      </c>
      <c r="U215" t="inlineStr">
        <is>
          <t>University of Tartu</t>
        </is>
      </c>
      <c r="V215" t="inlineStr">
        <is>
          <t>Medicine &amp; Dentistry,Mathematics &amp; Statistics,Art, Performing Arts &amp; Design,Law,Geography,Other Health,Politics &amp; International Studies (incl Development Studies),History, Philosophy &amp; Theology,Biological Sciences,Sociology,Education,Communication &amp; Media Studies,Economics &amp; Econometrics,Psychology,Computer Science,Physics &amp; Astronomy,Business &amp; Management,Chemistry,Archaeology,Accounting &amp; Finance,Geology, Environmental, Earth &amp; Marine Sciences,Languages, Literature &amp; Linguistics,Sport Science</t>
        </is>
      </c>
      <c r="W215" t="b">
        <v>0</v>
      </c>
      <c r="X215" t="b">
        <v>0</v>
      </c>
      <c r="Y215" t="inlineStr">
        <is>
          <t>03z77qz90</t>
        </is>
      </c>
    </row>
    <row r="216">
      <c r="A216" t="n">
        <v>2420</v>
      </c>
      <c r="B216" t="inlineStr">
        <is>
          <t>201–250</t>
        </is>
      </c>
      <c r="C216" t="inlineStr">
        <is>
          <t>Tel Aviv University</t>
        </is>
      </c>
      <c r="D216" t="inlineStr">
        <is>
          <t>51.2–54.3</t>
        </is>
      </c>
      <c r="E216" t="n">
        <v>2420</v>
      </c>
      <c r="F216" t="n">
        <v>39.4</v>
      </c>
      <c r="G216" t="n">
        <v>252</v>
      </c>
      <c r="H216" t="n">
        <v>51.2</v>
      </c>
      <c r="I216" t="n">
        <v>131</v>
      </c>
      <c r="J216" t="n">
        <v>72</v>
      </c>
      <c r="K216" t="n">
        <v>458</v>
      </c>
      <c r="L216" t="n">
        <v>43.8</v>
      </c>
      <c r="M216" t="n">
        <v>629</v>
      </c>
      <c r="N216" t="n">
        <v>56</v>
      </c>
      <c r="O216" t="n">
        <v>556</v>
      </c>
      <c r="P216" t="inlineStr">
        <is>
          <t>Israel</t>
        </is>
      </c>
      <c r="Q216" t="inlineStr">
        <is>
          <t>23,834</t>
        </is>
      </c>
      <c r="R216" t="n">
        <v>23</v>
      </c>
      <c r="S216" t="inlineStr">
        <is>
          <t>7%</t>
        </is>
      </c>
      <c r="T216" t="inlineStr">
        <is>
          <t>57 : 43</t>
        </is>
      </c>
      <c r="U216" t="inlineStr">
        <is>
          <t>Tel Aviv University</t>
        </is>
      </c>
      <c r="V216" t="inlineStr">
        <is>
          <t>Medicine &amp; Dentistry,Biological Sciences,Business &amp; Management,Education,Politics &amp; International Studies (incl Development Studies),Languages, Literature &amp; Linguistics,General Engineering,Physics &amp; Astronomy,Art, Performing Arts &amp; Design,Computer Science,Sociology,Economics &amp; Econometrics,Geology, Environmental, Earth &amp; Marine Sciences,History, Philosophy &amp; Theology,Mechanical &amp; Aerospace Engineering,Psychology,Architecture,Agriculture &amp; Forestry,Geography,Accounting &amp; Finance,Electrical &amp; Electronic Engineering,Communication &amp; Media Studies,Archaeology,Law,Mathematics &amp; Statistics,Other Health,Chemistry</t>
        </is>
      </c>
      <c r="W216" t="b">
        <v>0</v>
      </c>
      <c r="X216" t="b">
        <v>0</v>
      </c>
      <c r="Y216" t="inlineStr">
        <is>
          <t>04mhzgx49</t>
        </is>
      </c>
    </row>
    <row r="217">
      <c r="A217" t="n">
        <v>2430</v>
      </c>
      <c r="B217" t="inlineStr">
        <is>
          <t>201–250</t>
        </is>
      </c>
      <c r="C217" t="inlineStr">
        <is>
          <t>Tohoku University</t>
        </is>
      </c>
      <c r="D217" t="inlineStr">
        <is>
          <t>51.2–54.3</t>
        </is>
      </c>
      <c r="E217" t="n">
        <v>2430</v>
      </c>
      <c r="F217" t="n">
        <v>59.1</v>
      </c>
      <c r="G217" t="n">
        <v>63</v>
      </c>
      <c r="H217" t="n">
        <v>62.3</v>
      </c>
      <c r="I217" t="n">
        <v>73</v>
      </c>
      <c r="J217" t="n">
        <v>36.8</v>
      </c>
      <c r="K217" t="n">
        <v>1081</v>
      </c>
      <c r="L217" t="n">
        <v>94.5</v>
      </c>
      <c r="M217" t="n">
        <v>44</v>
      </c>
      <c r="N217" t="n">
        <v>51.1</v>
      </c>
      <c r="O217" t="n">
        <v>649</v>
      </c>
      <c r="P217" t="inlineStr">
        <is>
          <t>Japan</t>
        </is>
      </c>
      <c r="Q217" t="inlineStr">
        <is>
          <t>17,812</t>
        </is>
      </c>
      <c r="R217" t="n">
        <v>12.4</v>
      </c>
      <c r="S217" t="inlineStr">
        <is>
          <t>14%</t>
        </is>
      </c>
      <c r="T217" t="inlineStr">
        <is>
          <t>28 : 72</t>
        </is>
      </c>
      <c r="U217" t="inlineStr">
        <is>
          <t>Tohoku University</t>
        </is>
      </c>
      <c r="V217" t="inlineStr">
        <is>
          <t>Law,Economics &amp; Econometrics,Mechanical &amp; Aerospace Engineering,Veterinary Science,Business &amp; Management,General Engineering,Architecture,Agriculture &amp; Forestry,Geography,Languages, Literature &amp; Linguistics,Mathematics &amp; Statistics,Medicine &amp; Dentistry,Physics &amp; Astronomy,Civil Engineering,History, Philosophy &amp; Theology,Other Health,Sport Science,Computer Science,Sociology,Biological Sciences,Art, Performing Arts &amp; Design,Electrical &amp; Electronic Engineering,Geology, Environmental, Earth &amp; Marine Sciences,Chemical Engineering,Psychology,Accounting &amp; Finance,Archaeology,Education,Politics &amp; International Studies (incl Development Studies),Chemistry,Communication &amp; Media Studies</t>
        </is>
      </c>
      <c r="W217" t="b">
        <v>0</v>
      </c>
      <c r="X217" t="b">
        <v>0</v>
      </c>
      <c r="Y217" t="inlineStr">
        <is>
          <t>01dq60k83</t>
        </is>
      </c>
    </row>
    <row r="218">
      <c r="A218" t="n">
        <v>2440</v>
      </c>
      <c r="B218" t="inlineStr">
        <is>
          <t>201–250</t>
        </is>
      </c>
      <c r="C218" t="inlineStr">
        <is>
          <t>University College Dublin</t>
        </is>
      </c>
      <c r="D218" t="inlineStr">
        <is>
          <t>51.2–54.3</t>
        </is>
      </c>
      <c r="E218" t="n">
        <v>2440</v>
      </c>
      <c r="F218" t="n">
        <v>32.6</v>
      </c>
      <c r="G218" t="n">
        <v>425</v>
      </c>
      <c r="H218" t="n">
        <v>40.3</v>
      </c>
      <c r="I218" t="n">
        <v>232</v>
      </c>
      <c r="J218" t="n">
        <v>73.90000000000001</v>
      </c>
      <c r="K218" t="n">
        <v>430</v>
      </c>
      <c r="L218" t="n">
        <v>46.9</v>
      </c>
      <c r="M218" t="n">
        <v>492</v>
      </c>
      <c r="N218" t="n">
        <v>94.2</v>
      </c>
      <c r="O218" t="n">
        <v>59</v>
      </c>
      <c r="P218" t="inlineStr">
        <is>
          <t>Ireland</t>
        </is>
      </c>
      <c r="Q218" t="inlineStr">
        <is>
          <t>23,361</t>
        </is>
      </c>
      <c r="R218" t="n">
        <v>21.3</v>
      </c>
      <c r="S218" t="inlineStr">
        <is>
          <t>31%</t>
        </is>
      </c>
      <c r="T218" t="inlineStr"/>
      <c r="U218" t="inlineStr">
        <is>
          <t>University College Dublin</t>
        </is>
      </c>
      <c r="V218" t="inlineStr">
        <is>
          <t>Accounting &amp; Finance,Languages, Literature &amp; Linguistics,Chemical Engineering,Geology, Environmental, Earth &amp; Marine Sciences,Medicine &amp; Dentistry,Agriculture &amp; Forestry,Politics &amp; International Studies (incl Development Studies),Economics &amp; Econometrics,Mechanical &amp; Aerospace Engineering,Communication &amp; Media Studies,History, Philosophy &amp; Theology,Electrical &amp; Electronic Engineering,Biological Sciences,General Engineering,Chemistry,Architecture,Education,Mathematics &amp; Statistics,Geography,Business &amp; Management,Law,Psychology,Archaeology,Computer Science,Physics &amp; Astronomy,Art, Performing Arts &amp; Design,Civil Engineering,Veterinary Science,Sociology,Other Health,Sport Science</t>
        </is>
      </c>
      <c r="W218" t="b">
        <v>0</v>
      </c>
      <c r="X218" t="b">
        <v>0</v>
      </c>
      <c r="Y218" t="inlineStr">
        <is>
          <t>05m7pjf47</t>
        </is>
      </c>
    </row>
    <row r="219">
      <c r="A219" t="n">
        <v>2450</v>
      </c>
      <c r="B219" t="inlineStr">
        <is>
          <t>201–250</t>
        </is>
      </c>
      <c r="C219" t="inlineStr">
        <is>
          <t>Vita-Salute San Raffaele University</t>
        </is>
      </c>
      <c r="D219" t="inlineStr">
        <is>
          <t>51.2–54.3</t>
        </is>
      </c>
      <c r="E219" t="n">
        <v>2450</v>
      </c>
      <c r="F219" t="n">
        <v>37.6</v>
      </c>
      <c r="G219" t="n">
        <v>288</v>
      </c>
      <c r="H219" t="n">
        <v>27.8</v>
      </c>
      <c r="I219" t="n">
        <v>480</v>
      </c>
      <c r="J219" t="n">
        <v>99.7</v>
      </c>
      <c r="K219" t="n">
        <v>18</v>
      </c>
      <c r="L219" t="n">
        <v>38.2</v>
      </c>
      <c r="M219" t="n">
        <v>1262</v>
      </c>
      <c r="N219" t="n">
        <v>45.2</v>
      </c>
      <c r="O219" t="n">
        <v>796</v>
      </c>
      <c r="P219" t="inlineStr">
        <is>
          <t>Italy</t>
        </is>
      </c>
      <c r="Q219" t="inlineStr">
        <is>
          <t>3,560</t>
        </is>
      </c>
      <c r="R219" t="n">
        <v>15.1</v>
      </c>
      <c r="S219" t="inlineStr">
        <is>
          <t>5%</t>
        </is>
      </c>
      <c r="T219" t="inlineStr">
        <is>
          <t>61 : 39</t>
        </is>
      </c>
      <c r="U219" t="inlineStr">
        <is>
          <t>Vita-Salute San Raffaele University</t>
        </is>
      </c>
      <c r="V219" t="inlineStr">
        <is>
          <t>Psychology,Biological Sciences,Medicine &amp; Dentistry,History, Philosophy &amp; Theology,Other Health</t>
        </is>
      </c>
      <c r="W219" t="b">
        <v>0</v>
      </c>
      <c r="X219" t="b">
        <v>0</v>
      </c>
      <c r="Y219" t="inlineStr">
        <is>
          <t>01gmqr298</t>
        </is>
      </c>
    </row>
    <row r="220">
      <c r="A220" t="n">
        <v>2460</v>
      </c>
      <c r="B220" t="inlineStr">
        <is>
          <t>201–250</t>
        </is>
      </c>
      <c r="C220" t="inlineStr">
        <is>
          <t>Vrije Universiteit Brussel</t>
        </is>
      </c>
      <c r="D220" t="inlineStr">
        <is>
          <t>51.2–54.3</t>
        </is>
      </c>
      <c r="E220" t="n">
        <v>2460</v>
      </c>
      <c r="F220" t="n">
        <v>36.6</v>
      </c>
      <c r="G220" t="n">
        <v>309</v>
      </c>
      <c r="H220" t="n">
        <v>43.6</v>
      </c>
      <c r="I220" t="n">
        <v>195</v>
      </c>
      <c r="J220" t="n">
        <v>67.40000000000001</v>
      </c>
      <c r="K220" t="n">
        <v>532</v>
      </c>
      <c r="L220" t="n">
        <v>60.1</v>
      </c>
      <c r="M220" t="n">
        <v>270</v>
      </c>
      <c r="N220" t="n">
        <v>77.3</v>
      </c>
      <c r="O220" t="n">
        <v>246</v>
      </c>
      <c r="P220" t="inlineStr">
        <is>
          <t>Belgium</t>
        </is>
      </c>
      <c r="Q220" t="inlineStr">
        <is>
          <t>14,284</t>
        </is>
      </c>
      <c r="R220" t="n">
        <v>33.6</v>
      </c>
      <c r="S220" t="inlineStr">
        <is>
          <t>23%</t>
        </is>
      </c>
      <c r="T220" t="inlineStr">
        <is>
          <t>57 : 43</t>
        </is>
      </c>
      <c r="U220" t="inlineStr">
        <is>
          <t>Vrije Universiteit Brussel</t>
        </is>
      </c>
      <c r="V220" t="inlineStr">
        <is>
          <t>Business &amp; Management,Chemistry,Education,General Engineering,Politics &amp; International Studies (incl Development Studies),Computer Science,Sport Science,Physics &amp; Astronomy,Economics &amp; Econometrics,Mathematics &amp; Statistics,Sociology,Archaeology,Biological Sciences,History, Philosophy &amp; Theology,Mechanical &amp; Aerospace Engineering,Communication &amp; Media Studies,Other Health,Electrical &amp; Electronic Engineering,Psychology,Chemical Engineering,Geology, Environmental, Earth &amp; Marine Sciences,Languages, Literature &amp; Linguistics,Civil Engineering,Medicine &amp; Dentistry,Law,Geography</t>
        </is>
      </c>
      <c r="W220" t="b">
        <v>0</v>
      </c>
      <c r="X220" t="b">
        <v>0</v>
      </c>
      <c r="Y220" t="inlineStr">
        <is>
          <t>006e5kg04</t>
        </is>
      </c>
    </row>
    <row r="221">
      <c r="A221" t="n">
        <v>2470</v>
      </c>
      <c r="B221" t="inlineStr">
        <is>
          <t>201–250</t>
        </is>
      </c>
      <c r="C221" t="inlineStr">
        <is>
          <t>University of Waterloo</t>
        </is>
      </c>
      <c r="D221" t="inlineStr">
        <is>
          <t>51.2–54.3</t>
        </is>
      </c>
      <c r="E221" t="n">
        <v>2470</v>
      </c>
      <c r="F221" t="n">
        <v>36.8</v>
      </c>
      <c r="G221" t="n">
        <v>303</v>
      </c>
      <c r="H221" t="n">
        <v>46.4</v>
      </c>
      <c r="I221" t="n">
        <v>167</v>
      </c>
      <c r="J221" t="n">
        <v>71</v>
      </c>
      <c r="K221" t="n">
        <v>474</v>
      </c>
      <c r="L221" t="n">
        <v>47.3</v>
      </c>
      <c r="M221" t="n">
        <v>483</v>
      </c>
      <c r="N221" t="n">
        <v>87.5</v>
      </c>
      <c r="O221" t="n">
        <v>145</v>
      </c>
      <c r="P221" t="inlineStr">
        <is>
          <t>Canada</t>
        </is>
      </c>
      <c r="Q221" t="inlineStr">
        <is>
          <t>34,306</t>
        </is>
      </c>
      <c r="R221" t="n">
        <v>23.2</v>
      </c>
      <c r="S221" t="inlineStr">
        <is>
          <t>23%</t>
        </is>
      </c>
      <c r="T221" t="inlineStr">
        <is>
          <t>48 : 52</t>
        </is>
      </c>
      <c r="U221" t="inlineStr">
        <is>
          <t>University of Waterloo</t>
        </is>
      </c>
      <c r="V221" t="inlineStr">
        <is>
          <t>Biological Sciences,Geography,Other Health,Geology, Environmental, Earth &amp; Marine Sciences,Art, Performing Arts &amp; Design,History, Philosophy &amp; Theology,General Engineering,Politics &amp; International Studies (incl Development Studies),Architecture,Chemical Engineering,Mathematics &amp; Statistics,Business &amp; Management,Civil Engineering,Communication &amp; Media Studies,Computer Science,Physics &amp; Astronomy,Psychology,Electrical &amp; Electronic Engineering,Economics &amp; Econometrics,Mechanical &amp; Aerospace Engineering,Languages, Literature &amp; Linguistics,Sport Science,Sociology,Accounting &amp; Finance,Chemistry</t>
        </is>
      </c>
      <c r="W221" t="b">
        <v>0</v>
      </c>
      <c r="X221" t="b">
        <v>0</v>
      </c>
      <c r="Y221" t="inlineStr">
        <is>
          <t>01aff2v68</t>
        </is>
      </c>
    </row>
    <row r="222">
      <c r="A222" t="n">
        <v>2480</v>
      </c>
      <c r="B222" t="inlineStr">
        <is>
          <t>201–250</t>
        </is>
      </c>
      <c r="C222" t="inlineStr">
        <is>
          <t>Western University</t>
        </is>
      </c>
      <c r="D222" t="inlineStr">
        <is>
          <t>51.2–54.3</t>
        </is>
      </c>
      <c r="E222" t="n">
        <v>2480</v>
      </c>
      <c r="F222" t="n">
        <v>40.7</v>
      </c>
      <c r="G222" t="n">
        <v>219</v>
      </c>
      <c r="H222" t="n">
        <v>42.1</v>
      </c>
      <c r="I222" t="n">
        <v>211</v>
      </c>
      <c r="J222" t="n">
        <v>67.90000000000001</v>
      </c>
      <c r="K222" t="n">
        <v>515</v>
      </c>
      <c r="L222" t="n">
        <v>79.90000000000001</v>
      </c>
      <c r="M222" t="n">
        <v>117</v>
      </c>
      <c r="N222" t="n">
        <v>85.59999999999999</v>
      </c>
      <c r="O222" t="n">
        <v>157</v>
      </c>
      <c r="P222" t="inlineStr">
        <is>
          <t>Canada</t>
        </is>
      </c>
      <c r="Q222" t="inlineStr">
        <is>
          <t>29,747</t>
        </is>
      </c>
      <c r="R222" t="n">
        <v>29.5</v>
      </c>
      <c r="S222" t="inlineStr">
        <is>
          <t>22%</t>
        </is>
      </c>
      <c r="T222" t="inlineStr">
        <is>
          <t>56 : 44</t>
        </is>
      </c>
      <c r="U222" t="inlineStr">
        <is>
          <t>Western University</t>
        </is>
      </c>
      <c r="V222" t="inlineStr">
        <is>
          <t>Art, Performing Arts &amp; Design,Languages, Literature &amp; Linguistics,History, Philosophy &amp; Theology,Archaeology,Medicine &amp; Dentistry,Other Health,Computer Science,General Engineering,Electrical &amp; Electronic Engineering,Mechanical &amp; Aerospace Engineering,Civil Engineering,Chemical Engineering,Biological Sciences,Sport Science,Mathematics &amp; Statistics,Physics &amp; Astronomy,Chemistry,Geology, Environmental, Earth &amp; Marine Sciences,Communication &amp; Media Studies,Politics &amp; International Studies (incl Development Studies),Sociology,Geography,Law,Education,Psychology,Business &amp; Management,Accounting &amp; Finance,Economics &amp; Econometrics</t>
        </is>
      </c>
      <c r="W222" t="b">
        <v>0</v>
      </c>
      <c r="X222" t="b">
        <v>0</v>
      </c>
      <c r="Y222" t="inlineStr">
        <is>
          <t>02grkyz14</t>
        </is>
      </c>
    </row>
    <row r="223">
      <c r="A223" t="n">
        <v>2490</v>
      </c>
      <c r="B223" t="inlineStr">
        <is>
          <t>201–250</t>
        </is>
      </c>
      <c r="C223" t="inlineStr">
        <is>
          <t>Western Sydney University</t>
        </is>
      </c>
      <c r="D223" t="inlineStr">
        <is>
          <t>51.2–54.3</t>
        </is>
      </c>
      <c r="E223" t="n">
        <v>2490</v>
      </c>
      <c r="F223" t="n">
        <v>25.8</v>
      </c>
      <c r="G223" t="n">
        <v>703</v>
      </c>
      <c r="H223" t="n">
        <v>31.7</v>
      </c>
      <c r="I223" t="n">
        <v>392</v>
      </c>
      <c r="J223" t="n">
        <v>87.59999999999999</v>
      </c>
      <c r="K223" t="n">
        <v>193</v>
      </c>
      <c r="L223" t="n">
        <v>44.1</v>
      </c>
      <c r="M223" t="n">
        <v>612</v>
      </c>
      <c r="N223" t="n">
        <v>87.90000000000001</v>
      </c>
      <c r="O223" t="n">
        <v>138</v>
      </c>
      <c r="P223" t="inlineStr">
        <is>
          <t>Australia</t>
        </is>
      </c>
      <c r="Q223" t="inlineStr">
        <is>
          <t>36,033</t>
        </is>
      </c>
      <c r="R223" t="n">
        <v>40.3</v>
      </c>
      <c r="S223" t="inlineStr">
        <is>
          <t>22%</t>
        </is>
      </c>
      <c r="T223" t="inlineStr">
        <is>
          <t>58 : 42</t>
        </is>
      </c>
      <c r="U223" t="inlineStr">
        <is>
          <t>Western Sydney University University of Western Sydney WSU UWS</t>
        </is>
      </c>
      <c r="V223" t="inlineStr">
        <is>
          <t>Art, Performing Arts &amp; Design,Law,Architecture,Civil Engineering,Sport Science,Communication &amp; Media Studies,Chemistry,Medicine &amp; Dentistry,Accounting &amp; Finance,General Engineering,Mathematics &amp; Statistics,Archaeology,Other Health,Agriculture &amp; Forestry,Sociology,History, Philosophy &amp; Theology,Chemical Engineering,Biological Sciences,Geography,Economics &amp; Econometrics,Mechanical &amp; Aerospace Engineering,Geology, Environmental, Earth &amp; Marine Sciences,Computer Science,Psychology,Languages, Literature &amp; Linguistics,Education,Veterinary Science,Politics &amp; International Studies (incl Development Studies),Business &amp; Management,Electrical &amp; Electronic Engineering,Physics &amp; Astronomy</t>
        </is>
      </c>
      <c r="W223" t="b">
        <v>0</v>
      </c>
      <c r="X223" t="b">
        <v>0</v>
      </c>
      <c r="Y223" t="inlineStr">
        <is>
          <t>03t52dk35</t>
        </is>
      </c>
    </row>
    <row r="224">
      <c r="A224" t="n">
        <v>2500</v>
      </c>
      <c r="B224" t="inlineStr">
        <is>
          <t>201–250</t>
        </is>
      </c>
      <c r="C224" t="inlineStr">
        <is>
          <t>University of Wollongong</t>
        </is>
      </c>
      <c r="D224" t="inlineStr">
        <is>
          <t>51.2–54.3</t>
        </is>
      </c>
      <c r="E224" t="n">
        <v>2500</v>
      </c>
      <c r="F224" t="n">
        <v>31.4</v>
      </c>
      <c r="G224" t="n">
        <v>470</v>
      </c>
      <c r="H224" t="n">
        <v>38.2</v>
      </c>
      <c r="I224" t="n">
        <v>261</v>
      </c>
      <c r="J224" t="n">
        <v>74.8</v>
      </c>
      <c r="K224" t="n">
        <v>418</v>
      </c>
      <c r="L224" t="n">
        <v>57.2</v>
      </c>
      <c r="M224" t="n">
        <v>297</v>
      </c>
      <c r="N224" t="n">
        <v>94</v>
      </c>
      <c r="O224" t="n">
        <v>65</v>
      </c>
      <c r="P224" t="inlineStr">
        <is>
          <t>Australia</t>
        </is>
      </c>
      <c r="Q224" t="inlineStr">
        <is>
          <t>17,440</t>
        </is>
      </c>
      <c r="R224" t="n">
        <v>29.1</v>
      </c>
      <c r="S224" t="inlineStr">
        <is>
          <t>27%</t>
        </is>
      </c>
      <c r="T224" t="inlineStr">
        <is>
          <t>54 : 46</t>
        </is>
      </c>
      <c r="U224" t="inlineStr">
        <is>
          <t>University of Wollongong UOW University of Wollongong Australia</t>
        </is>
      </c>
      <c r="V224" t="inlineStr">
        <is>
          <t>Agriculture &amp; Forestry,Languages, Literature &amp; Linguistics,Medicine &amp; Dentistry,Civil Engineering,Mathematics &amp; Statistics,History, Philosophy &amp; Theology,Psychology,Art, Performing Arts &amp; Design,Electrical &amp; Electronic Engineering,Sociology,Chemistry,Accounting &amp; Finance,Mechanical &amp; Aerospace Engineering,Archaeology,Biological Sciences,Architecture,Other Health,Geography,Law,Geology, Environmental, Earth &amp; Marine Sciences,General Engineering,Economics &amp; Econometrics,Sport Science,Computer Science,Politics &amp; International Studies (incl Development Studies),Physics &amp; Astronomy,Communication &amp; Media Studies,Education,Business &amp; Management</t>
        </is>
      </c>
      <c r="W224" t="b">
        <v>0</v>
      </c>
      <c r="X224" t="b">
        <v>0</v>
      </c>
      <c r="Y224" t="inlineStr">
        <is>
          <t>00jtmb277</t>
        </is>
      </c>
    </row>
    <row r="225">
      <c r="A225" t="n">
        <v>2510</v>
      </c>
      <c r="B225" t="inlineStr">
        <is>
          <t>251–300</t>
        </is>
      </c>
      <c r="C225" t="inlineStr">
        <is>
          <t>Aalborg University</t>
        </is>
      </c>
      <c r="D225" t="inlineStr">
        <is>
          <t>48.9–51.1</t>
        </is>
      </c>
      <c r="E225" t="n">
        <v>2510</v>
      </c>
      <c r="F225" t="n">
        <v>29.5</v>
      </c>
      <c r="G225" t="n">
        <v>541</v>
      </c>
      <c r="H225" t="n">
        <v>43.3</v>
      </c>
      <c r="I225" t="n">
        <v>197</v>
      </c>
      <c r="J225" t="n">
        <v>73.2</v>
      </c>
      <c r="K225" t="n">
        <v>440</v>
      </c>
      <c r="L225" t="n">
        <v>51.5</v>
      </c>
      <c r="M225" t="n">
        <v>380</v>
      </c>
      <c r="N225" t="n">
        <v>76.40000000000001</v>
      </c>
      <c r="O225" t="n">
        <v>258</v>
      </c>
      <c r="P225" t="inlineStr">
        <is>
          <t>Denmark</t>
        </is>
      </c>
      <c r="Q225" t="inlineStr">
        <is>
          <t>16,818</t>
        </is>
      </c>
      <c r="R225" t="n">
        <v>14.7</v>
      </c>
      <c r="S225" t="inlineStr">
        <is>
          <t>14%</t>
        </is>
      </c>
      <c r="T225" t="inlineStr"/>
      <c r="U225" t="inlineStr">
        <is>
          <t>Aalborg University</t>
        </is>
      </c>
      <c r="V225" t="inlineStr">
        <is>
          <t>Education,Politics &amp; International Studies (incl Development Studies),Chemical Engineering,Civil Engineering,Geology, Environmental, Earth &amp; Marine Sciences,Business &amp; Management,Sociology,Communication &amp; Media Studies,History, Philosophy &amp; Theology,Accounting &amp; Finance,Economics &amp; Econometrics,Languages, Literature &amp; Linguistics,Mathematics &amp; Statistics,Agriculture &amp; Forestry,Other Health,Physics &amp; Astronomy,Law,Mechanical &amp; Aerospace Engineering,Architecture,Geography,Computer Science,Sport Science,Chemistry,Art, Performing Arts &amp; Design,Biological Sciences,Electrical &amp; Electronic Engineering,General Engineering,Psychology,Medicine &amp; Dentistry</t>
        </is>
      </c>
      <c r="W225" t="b">
        <v>0</v>
      </c>
      <c r="X225" t="b">
        <v>0</v>
      </c>
      <c r="Y225" t="inlineStr">
        <is>
          <t>04m5j1k67</t>
        </is>
      </c>
    </row>
    <row r="226">
      <c r="A226" t="n">
        <v>2520</v>
      </c>
      <c r="B226" t="inlineStr">
        <is>
          <t>251–300</t>
        </is>
      </c>
      <c r="C226" t="inlineStr">
        <is>
          <t>Auckland University of Technology</t>
        </is>
      </c>
      <c r="D226" t="inlineStr">
        <is>
          <t>48.9–51.1</t>
        </is>
      </c>
      <c r="E226" t="n">
        <v>2520</v>
      </c>
      <c r="F226" t="n">
        <v>20.8</v>
      </c>
      <c r="G226" t="n">
        <v>1048</v>
      </c>
      <c r="H226" t="n">
        <v>21.3</v>
      </c>
      <c r="I226" t="n">
        <v>695</v>
      </c>
      <c r="J226" t="n">
        <v>97.40000000000001</v>
      </c>
      <c r="K226" t="n">
        <v>53</v>
      </c>
      <c r="L226" t="n">
        <v>39.4</v>
      </c>
      <c r="M226" t="n">
        <v>1040</v>
      </c>
      <c r="N226" t="n">
        <v>96.40000000000001</v>
      </c>
      <c r="O226" t="n">
        <v>24</v>
      </c>
      <c r="P226" t="inlineStr">
        <is>
          <t>New Zealand</t>
        </is>
      </c>
      <c r="Q226" t="inlineStr">
        <is>
          <t>18,837</t>
        </is>
      </c>
      <c r="R226" t="n">
        <v>17.3</v>
      </c>
      <c r="S226" t="inlineStr">
        <is>
          <t>49%</t>
        </is>
      </c>
      <c r="T226" t="inlineStr">
        <is>
          <t>59 : 41</t>
        </is>
      </c>
      <c r="U226" t="inlineStr">
        <is>
          <t>Auckland University of Technology AUT</t>
        </is>
      </c>
      <c r="V226" t="inlineStr">
        <is>
          <t>Mechanical &amp; Aerospace Engineering,Sport Science,Art, Performing Arts &amp; Design,Economics &amp; Econometrics,Physics &amp; Astronomy,General Engineering,Mathematics &amp; Statistics,Accounting &amp; Finance,Computer Science,Politics &amp; International Studies (incl Development Studies),Geology, Environmental, Earth &amp; Marine Sciences,Business &amp; Management,Civil Engineering,Veterinary Science,Law,Architecture,Other Health,Agriculture &amp; Forestry,Communication &amp; Media Studies,Languages, Literature &amp; Linguistics,Education,Psychology,History, Philosophy &amp; Theology,Electrical &amp; Electronic Engineering,Chemistry,Sociology,Medicine &amp; Dentistry,Biological Sciences,Geography</t>
        </is>
      </c>
      <c r="W226" t="b">
        <v>0</v>
      </c>
      <c r="X226" t="b">
        <v>0</v>
      </c>
      <c r="Y226" t="inlineStr">
        <is>
          <t>01zvqw119</t>
        </is>
      </c>
    </row>
    <row r="227">
      <c r="A227" t="n">
        <v>2530</v>
      </c>
      <c r="B227" t="inlineStr">
        <is>
          <t>251–300</t>
        </is>
      </c>
      <c r="C227" t="inlineStr">
        <is>
          <t>Australian Catholic University</t>
        </is>
      </c>
      <c r="D227" t="inlineStr">
        <is>
          <t>48.9–51.1</t>
        </is>
      </c>
      <c r="E227" t="n">
        <v>2530</v>
      </c>
      <c r="F227" t="n">
        <v>18.3</v>
      </c>
      <c r="G227" t="n">
        <v>1297</v>
      </c>
      <c r="H227" t="n">
        <v>25.9</v>
      </c>
      <c r="I227" t="n">
        <v>524</v>
      </c>
      <c r="J227" t="n">
        <v>98.3</v>
      </c>
      <c r="K227" t="n">
        <v>39</v>
      </c>
      <c r="L227" t="n">
        <v>38.4</v>
      </c>
      <c r="M227" t="n">
        <v>1199</v>
      </c>
      <c r="N227" t="n">
        <v>79.90000000000001</v>
      </c>
      <c r="O227" t="n">
        <v>217</v>
      </c>
      <c r="P227" t="inlineStr">
        <is>
          <t>Australia</t>
        </is>
      </c>
      <c r="Q227" t="inlineStr">
        <is>
          <t>23,728</t>
        </is>
      </c>
      <c r="R227" t="n">
        <v>39.1</v>
      </c>
      <c r="S227" t="inlineStr">
        <is>
          <t>15%</t>
        </is>
      </c>
      <c r="T227" t="inlineStr">
        <is>
          <t>75 : 25</t>
        </is>
      </c>
      <c r="U227" t="inlineStr">
        <is>
          <t>Australian Catholic University ACU</t>
        </is>
      </c>
      <c r="V227" t="inlineStr">
        <is>
          <t>Sport Science,Computer Science,Accounting &amp; Finance,Education,History, Philosophy &amp; Theology,Languages, Literature &amp; Linguistics,Mathematics &amp; Statistics,Sociology,Law,Other Health,Art, Performing Arts &amp; Design,Communication &amp; Media Studies,Politics &amp; International Studies (incl Development Studies),Psychology,Biological Sciences,Business &amp; Management</t>
        </is>
      </c>
      <c r="W227" t="b">
        <v>0</v>
      </c>
      <c r="X227" t="b">
        <v>0</v>
      </c>
      <c r="Y227" t="inlineStr">
        <is>
          <t>04cxm4j25</t>
        </is>
      </c>
    </row>
    <row r="228">
      <c r="A228" t="n">
        <v>2540</v>
      </c>
      <c r="B228" t="inlineStr">
        <is>
          <t>251–300</t>
        </is>
      </c>
      <c r="C228" t="inlineStr">
        <is>
          <t>University of Bath</t>
        </is>
      </c>
      <c r="D228" t="inlineStr">
        <is>
          <t>48.9–51.1</t>
        </is>
      </c>
      <c r="E228" t="n">
        <v>2540</v>
      </c>
      <c r="F228" t="n">
        <v>32.2</v>
      </c>
      <c r="G228" t="n">
        <v>439</v>
      </c>
      <c r="H228" t="n">
        <v>33.8</v>
      </c>
      <c r="I228" t="n">
        <v>327</v>
      </c>
      <c r="J228" t="n">
        <v>73.8</v>
      </c>
      <c r="K228" t="n">
        <v>431</v>
      </c>
      <c r="L228" t="n">
        <v>39.9</v>
      </c>
      <c r="M228" t="n">
        <v>975</v>
      </c>
      <c r="N228" t="n">
        <v>93.40000000000001</v>
      </c>
      <c r="O228" t="n">
        <v>75</v>
      </c>
      <c r="P228" t="inlineStr">
        <is>
          <t>United Kingdom</t>
        </is>
      </c>
      <c r="Q228" t="inlineStr">
        <is>
          <t>14,955</t>
        </is>
      </c>
      <c r="R228" t="n">
        <v>15.4</v>
      </c>
      <c r="S228" t="inlineStr">
        <is>
          <t>34%</t>
        </is>
      </c>
      <c r="T228" t="inlineStr">
        <is>
          <t>46 : 54</t>
        </is>
      </c>
      <c r="U228" t="inlineStr">
        <is>
          <t>University of Bath</t>
        </is>
      </c>
      <c r="V228" t="inlineStr">
        <is>
          <t>General Engineering,Languages, Literature &amp; Linguistics,Physics &amp; Astronomy,Sport Science,Sociology,Electrical &amp; Electronic Engineering,Chemical Engineering,Education,Other Health,Chemistry,Psychology,Computer Science,Geology, Environmental, Earth &amp; Marine Sciences,Mechanical &amp; Aerospace Engineering,Economics &amp; Econometrics,Architecture,Biological Sciences,Mathematics &amp; Statistics,Business &amp; Management,Accounting &amp; Finance,Politics &amp; International Studies (incl Development Studies),Civil Engineering</t>
        </is>
      </c>
      <c r="W228" t="b">
        <v>0</v>
      </c>
      <c r="X228" t="b">
        <v>0</v>
      </c>
      <c r="Y228" t="inlineStr">
        <is>
          <t>002h8g185</t>
        </is>
      </c>
    </row>
    <row r="229">
      <c r="A229" t="n">
        <v>2550</v>
      </c>
      <c r="B229" t="inlineStr">
        <is>
          <t>251–300</t>
        </is>
      </c>
      <c r="C229" t="inlineStr">
        <is>
          <t>Beijing Normal University</t>
        </is>
      </c>
      <c r="D229" t="inlineStr">
        <is>
          <t>48.9–51.1</t>
        </is>
      </c>
      <c r="E229" t="n">
        <v>2550</v>
      </c>
      <c r="F229" t="n">
        <v>50.7</v>
      </c>
      <c r="G229" t="n">
        <v>108</v>
      </c>
      <c r="H229" t="n">
        <v>43.8</v>
      </c>
      <c r="I229" t="n">
        <v>191</v>
      </c>
      <c r="J229" t="n">
        <v>59.5</v>
      </c>
      <c r="K229" t="n">
        <v>675</v>
      </c>
      <c r="L229" t="n">
        <v>64.3</v>
      </c>
      <c r="M229" t="n">
        <v>239</v>
      </c>
      <c r="N229" t="n">
        <v>41.4</v>
      </c>
      <c r="O229" t="n">
        <v>926</v>
      </c>
      <c r="P229" t="inlineStr">
        <is>
          <t>China</t>
        </is>
      </c>
      <c r="Q229" t="inlineStr">
        <is>
          <t>24,416</t>
        </is>
      </c>
      <c r="R229" t="n">
        <v>14.3</v>
      </c>
      <c r="S229" t="inlineStr">
        <is>
          <t>10%</t>
        </is>
      </c>
      <c r="T229" t="inlineStr"/>
      <c r="U229" t="inlineStr">
        <is>
          <t>Beijing Normal University</t>
        </is>
      </c>
      <c r="V229" t="inlineStr">
        <is>
          <t>Archaeology,Geology, Environmental, Earth &amp; Marine Sciences,Languages, Literature &amp; Linguistics,Chemistry,Law,Sociology,Art, Performing Arts &amp; Design,Education,Communication &amp; Media Studies,Politics &amp; International Studies (incl Development Studies),Physics &amp; Astronomy,Economics &amp; Econometrics,Computer Science,Psychology,Sport Science,Geography,General Engineering,Accounting &amp; Finance,Biological Sciences,Mathematics &amp; Statistics,History, Philosophy &amp; Theology,Business &amp; Management</t>
        </is>
      </c>
      <c r="W229" t="b">
        <v>0</v>
      </c>
      <c r="X229" t="b">
        <v>0</v>
      </c>
      <c r="Y229" t="inlineStr">
        <is>
          <t>022k4wk35</t>
        </is>
      </c>
    </row>
    <row r="230">
      <c r="A230" t="n">
        <v>2560</v>
      </c>
      <c r="B230" t="inlineStr">
        <is>
          <t>251–300</t>
        </is>
      </c>
      <c r="C230" t="inlineStr">
        <is>
          <t>Bond University</t>
        </is>
      </c>
      <c r="D230" t="inlineStr">
        <is>
          <t>48.9–51.1</t>
        </is>
      </c>
      <c r="E230" t="n">
        <v>2560</v>
      </c>
      <c r="F230" t="n">
        <v>21.6</v>
      </c>
      <c r="G230" t="n">
        <v>981</v>
      </c>
      <c r="H230" t="n">
        <v>21.8</v>
      </c>
      <c r="I230" t="n">
        <v>671</v>
      </c>
      <c r="J230" t="n">
        <v>99.90000000000001</v>
      </c>
      <c r="K230" t="n">
        <v>7</v>
      </c>
      <c r="L230" t="n">
        <v>38.3</v>
      </c>
      <c r="M230" t="n">
        <v>1219</v>
      </c>
      <c r="N230" t="n">
        <v>81.8</v>
      </c>
      <c r="O230" t="n">
        <v>197</v>
      </c>
      <c r="P230" t="inlineStr">
        <is>
          <t>Australia</t>
        </is>
      </c>
      <c r="Q230" t="inlineStr">
        <is>
          <t>3,214</t>
        </is>
      </c>
      <c r="R230" t="n">
        <v>10.9</v>
      </c>
      <c r="S230" t="inlineStr">
        <is>
          <t>39%</t>
        </is>
      </c>
      <c r="T230" t="inlineStr">
        <is>
          <t>54 : 46</t>
        </is>
      </c>
      <c r="U230" t="inlineStr">
        <is>
          <t>Bond University</t>
        </is>
      </c>
      <c r="V230" t="inlineStr">
        <is>
          <t>Medicine &amp; Dentistry,Economics &amp; Econometrics,Communication &amp; Media Studies,Art, Performing Arts &amp; Design,Law,Languages, Literature &amp; Linguistics,Mathematics &amp; Statistics,Accounting &amp; Finance,Sport Science,Other Health,Sociology,History, Philosophy &amp; Theology,Geology, Environmental, Earth &amp; Marine Sciences,Architecture,Biological Sciences,General Engineering,Psychology,Business &amp; Management,Politics &amp; International Studies (incl Development Studies)</t>
        </is>
      </c>
      <c r="W230" t="b">
        <v>0</v>
      </c>
      <c r="X230" t="b">
        <v>0</v>
      </c>
      <c r="Y230" t="inlineStr">
        <is>
          <t>006jxzx88</t>
        </is>
      </c>
    </row>
    <row r="231">
      <c r="A231" t="n">
        <v>2570</v>
      </c>
      <c r="B231" t="inlineStr">
        <is>
          <t>251–300</t>
        </is>
      </c>
      <c r="C231" t="inlineStr">
        <is>
          <t>Boston College</t>
        </is>
      </c>
      <c r="D231" t="inlineStr">
        <is>
          <t>48.9–51.1</t>
        </is>
      </c>
      <c r="E231" t="n">
        <v>2570</v>
      </c>
      <c r="F231" t="n">
        <v>48.6</v>
      </c>
      <c r="G231" t="n">
        <v>118</v>
      </c>
      <c r="H231" t="n">
        <v>31.5</v>
      </c>
      <c r="I231" t="n">
        <v>395</v>
      </c>
      <c r="J231" t="n">
        <v>74.90000000000001</v>
      </c>
      <c r="K231" t="n">
        <v>413</v>
      </c>
      <c r="L231" t="n">
        <v>37.4</v>
      </c>
      <c r="M231" t="n">
        <v>1460</v>
      </c>
      <c r="N231" t="n">
        <v>48.5</v>
      </c>
      <c r="O231" t="n">
        <v>707</v>
      </c>
      <c r="P231" t="inlineStr">
        <is>
          <t>United States</t>
        </is>
      </c>
      <c r="Q231" t="inlineStr">
        <is>
          <t>12,755</t>
        </is>
      </c>
      <c r="R231" t="n">
        <v>14.5</v>
      </c>
      <c r="S231" t="inlineStr">
        <is>
          <t>12%</t>
        </is>
      </c>
      <c r="T231" t="inlineStr">
        <is>
          <t>54 : 46</t>
        </is>
      </c>
      <c r="U231" t="inlineStr">
        <is>
          <t>Boston College</t>
        </is>
      </c>
      <c r="V231" t="inlineStr">
        <is>
          <t>Computer Science,Medicine &amp; Dentistry,Physics &amp; Astronomy,Psychology,History, Philosophy &amp; Theology,Communication &amp; Media Studies,Geology, Environmental, Earth &amp; Marine Sciences,Education,Sociology,Economics &amp; Econometrics,Biological Sciences,Art, Performing Arts &amp; Design,Law,Chemistry,Politics &amp; International Studies (incl Development Studies),General Engineering,Mathematics &amp; Statistics,Accounting &amp; Finance,Languages, Literature &amp; Linguistics,Business &amp; Management</t>
        </is>
      </c>
      <c r="W231" t="b">
        <v>0</v>
      </c>
      <c r="X231" t="b">
        <v>0</v>
      </c>
      <c r="Y231" t="inlineStr">
        <is>
          <t>02n2fzt79</t>
        </is>
      </c>
    </row>
    <row r="232">
      <c r="A232" t="n">
        <v>2580</v>
      </c>
      <c r="B232" t="inlineStr">
        <is>
          <t>251–300</t>
        </is>
      </c>
      <c r="C232" t="inlineStr">
        <is>
          <t>Bournemouth University</t>
        </is>
      </c>
      <c r="D232" t="inlineStr">
        <is>
          <t>48.9–51.1</t>
        </is>
      </c>
      <c r="E232" t="n">
        <v>2580</v>
      </c>
      <c r="F232" t="n">
        <v>32.6</v>
      </c>
      <c r="G232" t="n">
        <v>417</v>
      </c>
      <c r="H232" t="n">
        <v>20.7</v>
      </c>
      <c r="I232" t="n">
        <v>717</v>
      </c>
      <c r="J232" t="n">
        <v>88.40000000000001</v>
      </c>
      <c r="K232" t="n">
        <v>175</v>
      </c>
      <c r="L232" t="n">
        <v>37.5</v>
      </c>
      <c r="M232" t="n">
        <v>1419</v>
      </c>
      <c r="N232" t="n">
        <v>84</v>
      </c>
      <c r="O232" t="n">
        <v>173</v>
      </c>
      <c r="P232" t="inlineStr">
        <is>
          <t>United Kingdom</t>
        </is>
      </c>
      <c r="Q232" t="inlineStr">
        <is>
          <t>13,825</t>
        </is>
      </c>
      <c r="R232" t="n">
        <v>18.6</v>
      </c>
      <c r="S232" t="inlineStr">
        <is>
          <t>21%</t>
        </is>
      </c>
      <c r="T232" t="inlineStr">
        <is>
          <t>53 : 47</t>
        </is>
      </c>
      <c r="U232" t="inlineStr">
        <is>
          <t>Bournemouth University</t>
        </is>
      </c>
      <c r="V232" t="inlineStr">
        <is>
          <t>Geology, Environmental, Earth &amp; Marine Sciences,Archaeology,Sport Science,Geography,Other Health,Languages, Literature &amp; Linguistics,Economics &amp; Econometrics,Agriculture &amp; Forestry,Communication &amp; Media Studies,Psychology,Education,Law,Chemistry,Electrical &amp; Electronic Engineering,Biological Sciences,History, Philosophy &amp; Theology,Politics &amp; International Studies (incl Development Studies),Art, Performing Arts &amp; Design,Mechanical &amp; Aerospace Engineering,Business &amp; Management,Sociology,General Engineering,Accounting &amp; Finance,Computer Science</t>
        </is>
      </c>
      <c r="W232" t="b">
        <v>0</v>
      </c>
      <c r="X232" t="b">
        <v>0</v>
      </c>
      <c r="Y232" t="inlineStr">
        <is>
          <t>05wwcw481</t>
        </is>
      </c>
    </row>
    <row r="233">
      <c r="A233" t="n">
        <v>2590</v>
      </c>
      <c r="B233" t="inlineStr">
        <is>
          <t>251–300</t>
        </is>
      </c>
      <c r="C233" t="inlineStr">
        <is>
          <t>Brighton and Sussex Medical School</t>
        </is>
      </c>
      <c r="D233" t="inlineStr">
        <is>
          <t>48.9–51.1</t>
        </is>
      </c>
      <c r="E233" t="n">
        <v>2590</v>
      </c>
      <c r="F233" t="n">
        <v>15.7</v>
      </c>
      <c r="G233" t="n">
        <v>1623</v>
      </c>
      <c r="H233" t="n">
        <v>25.4</v>
      </c>
      <c r="I233" t="n">
        <v>543</v>
      </c>
      <c r="J233" t="n">
        <v>99.8</v>
      </c>
      <c r="K233" t="n">
        <v>14</v>
      </c>
      <c r="L233" t="n">
        <v>36.9</v>
      </c>
      <c r="M233" t="n">
        <v>1729</v>
      </c>
      <c r="N233" t="n">
        <v>81.09999999999999</v>
      </c>
      <c r="O233" t="n">
        <v>209</v>
      </c>
      <c r="P233" t="inlineStr">
        <is>
          <t>United Kingdom</t>
        </is>
      </c>
      <c r="Q233" t="inlineStr">
        <is>
          <t>1,015</t>
        </is>
      </c>
      <c r="R233" t="n">
        <v>20.3</v>
      </c>
      <c r="S233" t="inlineStr">
        <is>
          <t>17%</t>
        </is>
      </c>
      <c r="T233" t="inlineStr">
        <is>
          <t>60 : 40</t>
        </is>
      </c>
      <c r="U233" t="inlineStr">
        <is>
          <t>Brighton and Sussex Medical School</t>
        </is>
      </c>
      <c r="V233" t="inlineStr">
        <is>
          <t>Medicine &amp; Dentistry,Other Health</t>
        </is>
      </c>
      <c r="W233" t="b">
        <v>0</v>
      </c>
      <c r="X233" t="b">
        <v>0</v>
      </c>
      <c r="Y233" t="inlineStr">
        <is>
          <t>01qz7fr76</t>
        </is>
      </c>
    </row>
    <row r="234">
      <c r="A234" t="n">
        <v>2600</v>
      </c>
      <c r="B234" t="inlineStr">
        <is>
          <t>251–300</t>
        </is>
      </c>
      <c r="C234" t="inlineStr">
        <is>
          <t>University of California, Riverside</t>
        </is>
      </c>
      <c r="D234" t="inlineStr">
        <is>
          <t>48.9–51.1</t>
        </is>
      </c>
      <c r="E234" t="n">
        <v>2600</v>
      </c>
      <c r="F234" t="n">
        <v>33</v>
      </c>
      <c r="G234" t="n">
        <v>408</v>
      </c>
      <c r="H234" t="n">
        <v>32.7</v>
      </c>
      <c r="I234" t="n">
        <v>359</v>
      </c>
      <c r="J234" t="n">
        <v>81.40000000000001</v>
      </c>
      <c r="K234" t="n">
        <v>288</v>
      </c>
      <c r="L234" t="n">
        <v>41.7</v>
      </c>
      <c r="M234" t="n">
        <v>775</v>
      </c>
      <c r="N234" t="n">
        <v>65.3</v>
      </c>
      <c r="O234" t="n">
        <v>399</v>
      </c>
      <c r="P234" t="inlineStr">
        <is>
          <t>United States</t>
        </is>
      </c>
      <c r="Q234" t="inlineStr">
        <is>
          <t>24,515</t>
        </is>
      </c>
      <c r="R234" t="n">
        <v>18.6</v>
      </c>
      <c r="S234" t="inlineStr">
        <is>
          <t>14%</t>
        </is>
      </c>
      <c r="T234" t="inlineStr">
        <is>
          <t>53 : 47</t>
        </is>
      </c>
      <c r="U234" t="inlineStr">
        <is>
          <t>University of California, Riverside</t>
        </is>
      </c>
      <c r="V234" t="inlineStr">
        <is>
          <t>Economics &amp; Econometrics,Mathematics &amp; Statistics,Chemical Engineering,Chemistry,Languages, Literature &amp; Linguistics,General Engineering,Sociology,History, Philosophy &amp; Theology,Psychology,Other Health,Physics &amp; Astronomy,Accounting &amp; Finance,Agriculture &amp; Forestry,Medicine &amp; Dentistry,Communication &amp; Media Studies,Biological Sciences,Education,Mechanical &amp; Aerospace Engineering,Computer Science,Geology, Environmental, Earth &amp; Marine Sciences,Art, Performing Arts &amp; Design,Business &amp; Management,Electrical &amp; Electronic Engineering,Politics &amp; International Studies (incl Development Studies)</t>
        </is>
      </c>
      <c r="W234" t="b">
        <v>0</v>
      </c>
      <c r="X234" t="b">
        <v>0</v>
      </c>
      <c r="Y234" t="inlineStr">
        <is>
          <t>03nawhv43</t>
        </is>
      </c>
    </row>
    <row r="235">
      <c r="A235" t="n">
        <v>2610</v>
      </c>
      <c r="B235" t="inlineStr">
        <is>
          <t>251–300</t>
        </is>
      </c>
      <c r="C235" t="inlineStr">
        <is>
          <t>University of Canberra</t>
        </is>
      </c>
      <c r="D235" t="inlineStr">
        <is>
          <t>48.9–51.1</t>
        </is>
      </c>
      <c r="E235" t="n">
        <v>2610</v>
      </c>
      <c r="F235" t="n">
        <v>20</v>
      </c>
      <c r="G235" t="n">
        <v>1129</v>
      </c>
      <c r="H235" t="n">
        <v>32</v>
      </c>
      <c r="I235" t="n">
        <v>384</v>
      </c>
      <c r="J235" t="n">
        <v>92.59999999999999</v>
      </c>
      <c r="K235" t="n">
        <v>114</v>
      </c>
      <c r="L235" t="n">
        <v>43</v>
      </c>
      <c r="M235" t="n">
        <v>670</v>
      </c>
      <c r="N235" t="n">
        <v>88.09999999999999</v>
      </c>
      <c r="O235" t="n">
        <v>136</v>
      </c>
      <c r="P235" t="inlineStr">
        <is>
          <t>Australia</t>
        </is>
      </c>
      <c r="Q235" t="inlineStr">
        <is>
          <t>10,785</t>
        </is>
      </c>
      <c r="R235" t="n">
        <v>35.5</v>
      </c>
      <c r="S235" t="inlineStr">
        <is>
          <t>26%</t>
        </is>
      </c>
      <c r="T235" t="inlineStr"/>
      <c r="U235" t="inlineStr">
        <is>
          <t>University of Canberra</t>
        </is>
      </c>
      <c r="V235" t="inlineStr">
        <is>
          <t>Languages, Literature &amp; Linguistics,Accounting &amp; Finance,Chemistry,Art, Performing Arts &amp; Design,Other Health,Education,Geology, Environmental, Earth &amp; Marine Sciences,Economics &amp; Econometrics,Sport Science,Business &amp; Management,Agriculture &amp; Forestry,Psychology,History, Philosophy &amp; Theology,Computer Science,Communication &amp; Media Studies,General Engineering,Politics &amp; International Studies (incl Development Studies),Architecture,Medicine &amp; Dentistry,Mathematics &amp; Statistics,Law,Sociology,Civil Engineering,Biological Sciences</t>
        </is>
      </c>
      <c r="W235" t="b">
        <v>0</v>
      </c>
      <c r="X235" t="b">
        <v>0</v>
      </c>
      <c r="Y235" t="inlineStr">
        <is>
          <t>04s1nv328</t>
        </is>
      </c>
    </row>
    <row r="236">
      <c r="A236" t="n">
        <v>2620</v>
      </c>
      <c r="B236" t="inlineStr">
        <is>
          <t>251–300</t>
        </is>
      </c>
      <c r="C236" t="inlineStr">
        <is>
          <t>Chalmers University of Technology</t>
        </is>
      </c>
      <c r="D236" t="inlineStr">
        <is>
          <t>48.9–51.1</t>
        </is>
      </c>
      <c r="E236" t="n">
        <v>2620</v>
      </c>
      <c r="F236" t="n">
        <v>34.9</v>
      </c>
      <c r="G236" t="n">
        <v>345</v>
      </c>
      <c r="H236" t="n">
        <v>44.5</v>
      </c>
      <c r="I236" t="n">
        <v>183</v>
      </c>
      <c r="J236" t="n">
        <v>64.40000000000001</v>
      </c>
      <c r="K236" t="n">
        <v>581</v>
      </c>
      <c r="L236" t="n">
        <v>66</v>
      </c>
      <c r="M236" t="n">
        <v>220</v>
      </c>
      <c r="N236" t="n">
        <v>77.40000000000001</v>
      </c>
      <c r="O236" t="n">
        <v>245</v>
      </c>
      <c r="P236" t="inlineStr">
        <is>
          <t>Sweden</t>
        </is>
      </c>
      <c r="Q236" t="inlineStr">
        <is>
          <t>9,513</t>
        </is>
      </c>
      <c r="R236" t="n">
        <v>13.8</v>
      </c>
      <c r="S236" t="inlineStr">
        <is>
          <t>19%</t>
        </is>
      </c>
      <c r="T236" t="inlineStr">
        <is>
          <t>32 : 68</t>
        </is>
      </c>
      <c r="U236" t="inlineStr">
        <is>
          <t>Chalmers University of Technology</t>
        </is>
      </c>
      <c r="V236" t="inlineStr">
        <is>
          <t>Geology, Environmental, Earth &amp; Marine Sciences,Education,Business &amp; Management,Biological Sciences,Accounting &amp; Finance,General Engineering,Physics &amp; Astronomy,Economics &amp; Econometrics,Electrical &amp; Electronic Engineering,Sport Science,Mechanical &amp; Aerospace Engineering,Architecture,Civil Engineering,Other Health,Chemistry,Mathematics &amp; Statistics,Computer Science,Chemical Engineering,Communication &amp; Media Studies</t>
        </is>
      </c>
      <c r="W236" t="b">
        <v>0</v>
      </c>
      <c r="X236" t="b">
        <v>0</v>
      </c>
      <c r="Y236" t="inlineStr">
        <is>
          <t>040wg7k59</t>
        </is>
      </c>
    </row>
    <row r="237">
      <c r="A237" t="n">
        <v>2640</v>
      </c>
      <c r="B237" t="inlineStr">
        <is>
          <t>251–300</t>
        </is>
      </c>
      <c r="C237" t="inlineStr">
        <is>
          <t>Copenhagen Business School</t>
        </is>
      </c>
      <c r="D237" t="inlineStr">
        <is>
          <t>48.9–51.1</t>
        </is>
      </c>
      <c r="E237" t="n">
        <v>2640</v>
      </c>
      <c r="F237" t="n">
        <v>21.5</v>
      </c>
      <c r="G237" t="n">
        <v>991</v>
      </c>
      <c r="H237" t="n">
        <v>31</v>
      </c>
      <c r="I237" t="n">
        <v>409</v>
      </c>
      <c r="J237" t="n">
        <v>90.90000000000001</v>
      </c>
      <c r="K237" t="n">
        <v>132</v>
      </c>
      <c r="L237" t="n">
        <v>43.9</v>
      </c>
      <c r="M237" t="n">
        <v>617</v>
      </c>
      <c r="N237" t="n">
        <v>93.59999999999999</v>
      </c>
      <c r="O237" t="n">
        <v>70</v>
      </c>
      <c r="P237" t="inlineStr">
        <is>
          <t>Denmark</t>
        </is>
      </c>
      <c r="Q237" t="inlineStr">
        <is>
          <t>16,547</t>
        </is>
      </c>
      <c r="R237" t="n">
        <v>27.7</v>
      </c>
      <c r="S237" t="inlineStr">
        <is>
          <t>24%</t>
        </is>
      </c>
      <c r="T237" t="inlineStr">
        <is>
          <t>48 : 52</t>
        </is>
      </c>
      <c r="U237" t="inlineStr">
        <is>
          <t>Copenhagen Business School</t>
        </is>
      </c>
      <c r="V237" t="inlineStr">
        <is>
          <t>Business &amp; Management,Economics &amp; Econometrics,Computer Science,Mathematics &amp; Statistics,Communication &amp; Media Studies,Accounting &amp; Finance,Sociology,Politics &amp; International Studies (incl Development Studies)</t>
        </is>
      </c>
      <c r="W237" t="b">
        <v>0</v>
      </c>
      <c r="X237" t="b">
        <v>0</v>
      </c>
      <c r="Y237" t="inlineStr">
        <is>
          <t>04sppb023</t>
        </is>
      </c>
    </row>
    <row r="238">
      <c r="A238" t="n">
        <v>2650</v>
      </c>
      <c r="B238" t="inlineStr">
        <is>
          <t>251–300</t>
        </is>
      </c>
      <c r="C238" t="inlineStr">
        <is>
          <t>Deakin University</t>
        </is>
      </c>
      <c r="D238" t="inlineStr">
        <is>
          <t>48.9–51.1</t>
        </is>
      </c>
      <c r="E238" t="n">
        <v>2650</v>
      </c>
      <c r="F238" t="n">
        <v>25</v>
      </c>
      <c r="G238" t="n">
        <v>742</v>
      </c>
      <c r="H238" t="n">
        <v>33</v>
      </c>
      <c r="I238" t="n">
        <v>351</v>
      </c>
      <c r="J238" t="n">
        <v>83.2</v>
      </c>
      <c r="K238" t="n">
        <v>260</v>
      </c>
      <c r="L238" t="n">
        <v>44.6</v>
      </c>
      <c r="M238" t="n">
        <v>579</v>
      </c>
      <c r="N238" t="n">
        <v>88.7</v>
      </c>
      <c r="O238" t="n">
        <v>125</v>
      </c>
      <c r="P238" t="inlineStr">
        <is>
          <t>Australia</t>
        </is>
      </c>
      <c r="Q238" t="inlineStr">
        <is>
          <t>43,080</t>
        </is>
      </c>
      <c r="R238" t="n">
        <v>33.9</v>
      </c>
      <c r="S238" t="inlineStr">
        <is>
          <t>25%</t>
        </is>
      </c>
      <c r="T238" t="inlineStr">
        <is>
          <t>58 : 42</t>
        </is>
      </c>
      <c r="U238" t="inlineStr">
        <is>
          <t>Deakin University</t>
        </is>
      </c>
      <c r="V238" t="inlineStr">
        <is>
          <t>Law,Medicine &amp; Dentistry,Politics &amp; International Studies (incl Development Studies),General Engineering,Sociology,Geology, Environmental, Earth &amp; Marine Sciences,Psychology,Art, Performing Arts &amp; Design,Electrical &amp; Electronic Engineering,Architecture,Languages, Literature &amp; Linguistics,Civil Engineering,Sport Science,Business &amp; Management,Economics &amp; Econometrics,Biological Sciences,History, Philosophy &amp; Theology,Mathematics &amp; Statistics,Geography,Mechanical &amp; Aerospace Engineering,Accounting &amp; Finance,Communication &amp; Media Studies,Education,Chemistry,Other Health,Computer Science</t>
        </is>
      </c>
      <c r="W238" t="b">
        <v>0</v>
      </c>
      <c r="X238" t="b">
        <v>0</v>
      </c>
      <c r="Y238" t="inlineStr">
        <is>
          <t>02czsnj07</t>
        </is>
      </c>
    </row>
    <row r="239">
      <c r="A239" t="n">
        <v>2660</v>
      </c>
      <c r="B239" t="inlineStr">
        <is>
          <t>251–300</t>
        </is>
      </c>
      <c r="C239" t="inlineStr">
        <is>
          <t>University of Duisburg-Essen</t>
        </is>
      </c>
      <c r="D239" t="inlineStr">
        <is>
          <t>48.9–51.1</t>
        </is>
      </c>
      <c r="E239" t="n">
        <v>2660</v>
      </c>
      <c r="F239" t="n">
        <v>34</v>
      </c>
      <c r="G239" t="n">
        <v>375</v>
      </c>
      <c r="H239" t="n">
        <v>35.5</v>
      </c>
      <c r="I239" t="n">
        <v>305</v>
      </c>
      <c r="J239" t="n">
        <v>79.90000000000001</v>
      </c>
      <c r="K239" t="n">
        <v>319</v>
      </c>
      <c r="L239" t="n">
        <v>64.5</v>
      </c>
      <c r="M239" t="n">
        <v>237</v>
      </c>
      <c r="N239" t="n">
        <v>60.9</v>
      </c>
      <c r="O239" t="n">
        <v>462</v>
      </c>
      <c r="P239" t="inlineStr">
        <is>
          <t>Germany</t>
        </is>
      </c>
      <c r="Q239" t="inlineStr">
        <is>
          <t>41,618</t>
        </is>
      </c>
      <c r="R239" t="n">
        <v>43.7</v>
      </c>
      <c r="S239" t="inlineStr">
        <is>
          <t>19%</t>
        </is>
      </c>
      <c r="T239" t="inlineStr">
        <is>
          <t>49 : 51</t>
        </is>
      </c>
      <c r="U239" t="inlineStr">
        <is>
          <t>University of Duisburg-Essen</t>
        </is>
      </c>
      <c r="V239" t="inlineStr">
        <is>
          <t>Other Health,Computer Science,Accounting &amp; Finance,Chemistry,Languages, Literature &amp; Linguistics,Mathematics &amp; Statistics,Politics &amp; International Studies (incl Development Studies),Art, Performing Arts &amp; Design,Physics &amp; Astronomy,History, Philosophy &amp; Theology,Civil Engineering,Psychology,Economics &amp; Econometrics,Sport Science,Communication &amp; Media Studies,Education,Medicine &amp; Dentistry,Biological Sciences,Sociology,Business &amp; Management,General Engineering,Electrical &amp; Electronic Engineering</t>
        </is>
      </c>
      <c r="W239" t="b">
        <v>0</v>
      </c>
      <c r="X239" t="b">
        <v>0</v>
      </c>
      <c r="Y239" t="inlineStr">
        <is>
          <t>04mz5ra38</t>
        </is>
      </c>
    </row>
    <row r="240">
      <c r="A240" t="n">
        <v>2670</v>
      </c>
      <c r="B240" t="inlineStr">
        <is>
          <t>251–300</t>
        </is>
      </c>
      <c r="C240" t="inlineStr">
        <is>
          <t>Heinrich Heine University Düsseldorf</t>
        </is>
      </c>
      <c r="D240" t="inlineStr">
        <is>
          <t>48.9–51.1</t>
        </is>
      </c>
      <c r="E240" t="n">
        <v>2670</v>
      </c>
      <c r="F240" t="n">
        <v>34.7</v>
      </c>
      <c r="G240" t="n">
        <v>359</v>
      </c>
      <c r="H240" t="n">
        <v>32.3</v>
      </c>
      <c r="I240" t="n">
        <v>376</v>
      </c>
      <c r="J240" t="n">
        <v>80.09999999999999</v>
      </c>
      <c r="K240" t="n">
        <v>313</v>
      </c>
      <c r="L240" t="n">
        <v>44.1</v>
      </c>
      <c r="M240" t="n">
        <v>606</v>
      </c>
      <c r="N240" t="n">
        <v>59.3</v>
      </c>
      <c r="O240" t="n">
        <v>494</v>
      </c>
      <c r="P240" t="inlineStr">
        <is>
          <t>Germany</t>
        </is>
      </c>
      <c r="Q240" t="inlineStr">
        <is>
          <t>29,365</t>
        </is>
      </c>
      <c r="R240" t="n">
        <v>32.8</v>
      </c>
      <c r="S240" t="inlineStr">
        <is>
          <t>12%</t>
        </is>
      </c>
      <c r="T240" t="inlineStr">
        <is>
          <t>58 : 42</t>
        </is>
      </c>
      <c r="U240" t="inlineStr">
        <is>
          <t>Heinrich Heine University Düsseldorf</t>
        </is>
      </c>
      <c r="V240" t="inlineStr">
        <is>
          <t>Business &amp; Management,Communication &amp; Media Studies,Law,Sociology,Medicine &amp; Dentistry,History, Philosophy &amp; Theology,Politics &amp; International Studies (incl Development Studies),Mathematics &amp; Statistics,Biological Sciences,Languages, Literature &amp; Linguistics,Accounting &amp; Finance,Chemistry,Computer Science,Other Health,Psychology,Economics &amp; Econometrics,Physics &amp; Astronomy</t>
        </is>
      </c>
      <c r="W240" t="b">
        <v>0</v>
      </c>
      <c r="X240" t="b">
        <v>0</v>
      </c>
      <c r="Y240" t="inlineStr">
        <is>
          <t>024z2rq82</t>
        </is>
      </c>
    </row>
    <row r="241">
      <c r="A241" t="n">
        <v>2680</v>
      </c>
      <c r="B241" t="inlineStr">
        <is>
          <t>251–300</t>
        </is>
      </c>
      <c r="C241" t="inlineStr">
        <is>
          <t>École des Ponts ParisTech</t>
        </is>
      </c>
      <c r="D241" t="inlineStr">
        <is>
          <t>48.9–51.1</t>
        </is>
      </c>
      <c r="E241" t="n">
        <v>2680</v>
      </c>
      <c r="F241" t="n">
        <v>34.4</v>
      </c>
      <c r="G241" t="n">
        <v>367</v>
      </c>
      <c r="H241" t="n">
        <v>29.4</v>
      </c>
      <c r="I241" t="n">
        <v>441</v>
      </c>
      <c r="J241" t="n">
        <v>79.5</v>
      </c>
      <c r="K241" t="n">
        <v>331</v>
      </c>
      <c r="L241" t="n">
        <v>50.1</v>
      </c>
      <c r="M241" t="n">
        <v>406</v>
      </c>
      <c r="N241" t="n">
        <v>83.59999999999999</v>
      </c>
      <c r="O241" t="n">
        <v>177</v>
      </c>
      <c r="P241" t="inlineStr">
        <is>
          <t>France</t>
        </is>
      </c>
      <c r="Q241" t="inlineStr">
        <is>
          <t>1,959</t>
        </is>
      </c>
      <c r="R241" t="n">
        <v>10</v>
      </c>
      <c r="S241" t="inlineStr">
        <is>
          <t>37%</t>
        </is>
      </c>
      <c r="T241" t="inlineStr">
        <is>
          <t>32 : 68</t>
        </is>
      </c>
      <c r="U241" t="inlineStr">
        <is>
          <t>École des Ponts ParisTech</t>
        </is>
      </c>
      <c r="V241" t="inlineStr">
        <is>
          <t>General Engineering,Economics &amp; Econometrics,Computer Science,Mechanical &amp; Aerospace Engineering,Mathematics &amp; Statistics,Geology, Environmental, Earth &amp; Marine Sciences,Sociology,Accounting &amp; Finance,Civil Engineering</t>
        </is>
      </c>
      <c r="W241" t="b">
        <v>0</v>
      </c>
      <c r="X241" t="b">
        <v>0</v>
      </c>
      <c r="Y241" t="inlineStr">
        <is>
          <t>02nwvxz07</t>
        </is>
      </c>
    </row>
    <row r="242">
      <c r="A242" t="n">
        <v>2690</v>
      </c>
      <c r="B242" t="inlineStr">
        <is>
          <t>251–300</t>
        </is>
      </c>
      <c r="C242" t="inlineStr">
        <is>
          <t>Goethe University Frankfurt</t>
        </is>
      </c>
      <c r="D242" t="inlineStr">
        <is>
          <t>48.9–51.1</t>
        </is>
      </c>
      <c r="E242" t="n">
        <v>2690</v>
      </c>
      <c r="F242" t="n">
        <v>33.7</v>
      </c>
      <c r="G242" t="n">
        <v>385</v>
      </c>
      <c r="H242" t="n">
        <v>32.9</v>
      </c>
      <c r="I242" t="n">
        <v>352</v>
      </c>
      <c r="J242" t="n">
        <v>76.40000000000001</v>
      </c>
      <c r="K242" t="n">
        <v>381</v>
      </c>
      <c r="L242" t="n">
        <v>44.8</v>
      </c>
      <c r="M242" t="n">
        <v>570</v>
      </c>
      <c r="N242" t="n">
        <v>65.59999999999999</v>
      </c>
      <c r="O242" t="n">
        <v>393</v>
      </c>
      <c r="P242" t="inlineStr">
        <is>
          <t>Germany</t>
        </is>
      </c>
      <c r="Q242" t="inlineStr">
        <is>
          <t>30,082</t>
        </is>
      </c>
      <c r="R242" t="n">
        <v>12.7</v>
      </c>
      <c r="S242" t="inlineStr">
        <is>
          <t>14%</t>
        </is>
      </c>
      <c r="T242" t="inlineStr">
        <is>
          <t>58 : 42</t>
        </is>
      </c>
      <c r="U242" t="inlineStr">
        <is>
          <t>Goethe University Frankfurt</t>
        </is>
      </c>
      <c r="V242" t="inlineStr">
        <is>
          <t>Geology, Environmental, Earth &amp; Marine Sciences,Art, Performing Arts &amp; Design,Mathematics &amp; Statistics,Languages, Literature &amp; Linguistics,Medicine &amp; Dentistry,Psychology,Other Health,Biological Sciences,Computer Science,Geography,Sociology,Accounting &amp; Finance,Chemistry,Economics &amp; Econometrics,Physics &amp; Astronomy,Sport Science,Archaeology,Education,Law,Business &amp; Management,Politics &amp; International Studies (incl Development Studies),History, Philosophy &amp; Theology</t>
        </is>
      </c>
      <c r="W242" t="b">
        <v>0</v>
      </c>
      <c r="X242" t="b">
        <v>0</v>
      </c>
      <c r="Y242" t="inlineStr">
        <is>
          <t>04cvxnb49</t>
        </is>
      </c>
    </row>
    <row r="243">
      <c r="A243" t="n">
        <v>2700</v>
      </c>
      <c r="B243" t="inlineStr">
        <is>
          <t>251–300</t>
        </is>
      </c>
      <c r="C243" t="inlineStr">
        <is>
          <t>Griffith University</t>
        </is>
      </c>
      <c r="D243" t="inlineStr">
        <is>
          <t>48.9–51.1</t>
        </is>
      </c>
      <c r="E243" t="n">
        <v>2700</v>
      </c>
      <c r="F243" t="n">
        <v>27.1</v>
      </c>
      <c r="G243" t="n">
        <v>645</v>
      </c>
      <c r="H243" t="n">
        <v>35.8</v>
      </c>
      <c r="I243" t="n">
        <v>297</v>
      </c>
      <c r="J243" t="n">
        <v>76.40000000000001</v>
      </c>
      <c r="K243" t="n">
        <v>382</v>
      </c>
      <c r="L243" t="n">
        <v>52.8</v>
      </c>
      <c r="M243" t="n">
        <v>358</v>
      </c>
      <c r="N243" t="n">
        <v>83.2</v>
      </c>
      <c r="O243" t="n">
        <v>182</v>
      </c>
      <c r="P243" t="inlineStr">
        <is>
          <t>Australia</t>
        </is>
      </c>
      <c r="Q243" t="inlineStr">
        <is>
          <t>35,900</t>
        </is>
      </c>
      <c r="R243" t="n">
        <v>32.9</v>
      </c>
      <c r="S243" t="inlineStr">
        <is>
          <t>17%</t>
        </is>
      </c>
      <c r="T243" t="inlineStr">
        <is>
          <t>59 : 41</t>
        </is>
      </c>
      <c r="U243" t="inlineStr">
        <is>
          <t>Griffith University</t>
        </is>
      </c>
      <c r="V243" t="inlineStr">
        <is>
          <t>Physics &amp; Astronomy,Chemistry,Architecture,Archaeology,Mathematics &amp; Statistics,Civil Engineering,Psychology,Education,Business &amp; Management,Computer Science,Law,Electrical &amp; Electronic Engineering,Sociology,General Engineering,Politics &amp; International Studies (incl Development Studies),Art, Performing Arts &amp; Design,Languages, Literature &amp; Linguistics,Biological Sciences,Geography,Medicine &amp; Dentistry,Communication &amp; Media Studies,Geology, Environmental, Earth &amp; Marine Sciences,Other Health,Sport Science,History, Philosophy &amp; Theology,Agriculture &amp; Forestry,Accounting &amp; Finance,Mechanical &amp; Aerospace Engineering,Economics &amp; Econometrics</t>
        </is>
      </c>
      <c r="W243" t="b">
        <v>0</v>
      </c>
      <c r="X243" t="b">
        <v>0</v>
      </c>
      <c r="Y243" t="inlineStr">
        <is>
          <t>02sc3r913</t>
        </is>
      </c>
    </row>
    <row r="244">
      <c r="A244" t="n">
        <v>2720</v>
      </c>
      <c r="B244" t="inlineStr">
        <is>
          <t>251–300</t>
        </is>
      </c>
      <c r="C244" t="inlineStr">
        <is>
          <t>Hebrew University of Jerusalem</t>
        </is>
      </c>
      <c r="D244" t="inlineStr">
        <is>
          <t>48.9–51.1</t>
        </is>
      </c>
      <c r="E244" t="n">
        <v>2720</v>
      </c>
      <c r="F244" t="n">
        <v>42.1</v>
      </c>
      <c r="G244" t="n">
        <v>198</v>
      </c>
      <c r="H244" t="n">
        <v>41.8</v>
      </c>
      <c r="I244" t="n">
        <v>213</v>
      </c>
      <c r="J244" t="n">
        <v>65.3</v>
      </c>
      <c r="K244" t="n">
        <v>567</v>
      </c>
      <c r="L244" t="n">
        <v>42.8</v>
      </c>
      <c r="M244" t="n">
        <v>698</v>
      </c>
      <c r="N244" t="n">
        <v>59.5</v>
      </c>
      <c r="O244" t="n">
        <v>491</v>
      </c>
      <c r="P244" t="inlineStr">
        <is>
          <t>Israel</t>
        </is>
      </c>
      <c r="Q244" t="inlineStr">
        <is>
          <t>16,175</t>
        </is>
      </c>
      <c r="R244" t="n">
        <v>11.3</v>
      </c>
      <c r="S244" t="inlineStr">
        <is>
          <t>5%</t>
        </is>
      </c>
      <c r="T244" t="inlineStr">
        <is>
          <t>57 : 43</t>
        </is>
      </c>
      <c r="U244" t="inlineStr">
        <is>
          <t>Hebrew University of Jerusalem</t>
        </is>
      </c>
      <c r="V244" t="inlineStr">
        <is>
          <t>Computer Science,Geography,Physics &amp; Astronomy,Mathematics &amp; Statistics,Veterinary Science,Electrical &amp; Electronic Engineering,Accounting &amp; Finance,Agriculture &amp; Forestry,Languages, Literature &amp; Linguistics,Other Health,Communication &amp; Media Studies,Biological Sciences,Politics &amp; International Studies (incl Development Studies),Medicine &amp; Dentistry,Law,Sociology,Chemistry,Archaeology,History, Philosophy &amp; Theology,Psychology,Economics &amp; Econometrics,Education,Geology, Environmental, Earth &amp; Marine Sciences,Business &amp; Management</t>
        </is>
      </c>
      <c r="W244" t="b">
        <v>0</v>
      </c>
      <c r="X244" t="b">
        <v>0</v>
      </c>
      <c r="Y244" t="inlineStr">
        <is>
          <t>03qxff017</t>
        </is>
      </c>
    </row>
    <row r="245">
      <c r="A245" t="n">
        <v>2730</v>
      </c>
      <c r="B245" t="inlineStr">
        <is>
          <t>251–300</t>
        </is>
      </c>
      <c r="C245" t="inlineStr">
        <is>
          <t>University of Illinois Chicago</t>
        </is>
      </c>
      <c r="D245" t="inlineStr">
        <is>
          <t>48.9–51.1</t>
        </is>
      </c>
      <c r="E245" t="n">
        <v>2730</v>
      </c>
      <c r="F245" t="n">
        <v>43</v>
      </c>
      <c r="G245" t="n">
        <v>188</v>
      </c>
      <c r="H245" t="n">
        <v>32.4</v>
      </c>
      <c r="I245" t="n">
        <v>373</v>
      </c>
      <c r="J245" t="n">
        <v>74.59999999999999</v>
      </c>
      <c r="K245" t="n">
        <v>421</v>
      </c>
      <c r="L245" t="n">
        <v>45.4</v>
      </c>
      <c r="M245" t="n">
        <v>546</v>
      </c>
      <c r="N245" t="n">
        <v>53.1</v>
      </c>
      <c r="O245" t="n">
        <v>603</v>
      </c>
      <c r="P245" t="inlineStr">
        <is>
          <t>United States</t>
        </is>
      </c>
      <c r="Q245" t="inlineStr">
        <is>
          <t>28,724</t>
        </is>
      </c>
      <c r="R245" t="n">
        <v>11.3</v>
      </c>
      <c r="S245" t="inlineStr">
        <is>
          <t>19%</t>
        </is>
      </c>
      <c r="T245" t="inlineStr">
        <is>
          <t>54 : 46</t>
        </is>
      </c>
      <c r="U245" t="inlineStr">
        <is>
          <t>University of Illinois Chicago</t>
        </is>
      </c>
      <c r="V245" t="inlineStr">
        <is>
          <t>Civil Engineering,Communication &amp; Media Studies,Business &amp; Management,Art, Performing Arts &amp; Design,Physics &amp; Astronomy,General Engineering,Archaeology,Biological Sciences,Geography,Computer Science,Chemical Engineering,Law,Mathematics &amp; Statistics,Languages, Literature &amp; Linguistics,History, Philosophy &amp; Theology,Medicine &amp; Dentistry,Mechanical &amp; Aerospace Engineering,Politics &amp; International Studies (incl Development Studies),Other Health,Chemistry,Education,Psychology,Economics &amp; Econometrics,Geology, Environmental, Earth &amp; Marine Sciences,Architecture,Accounting &amp; Finance,Sport Science,Sociology,Electrical &amp; Electronic Engineering</t>
        </is>
      </c>
      <c r="W245" t="b">
        <v>0</v>
      </c>
      <c r="X245" t="b">
        <v>0</v>
      </c>
      <c r="Y245" t="inlineStr">
        <is>
          <t>02437s643</t>
        </is>
      </c>
    </row>
    <row r="246">
      <c r="A246" t="n">
        <v>2740</v>
      </c>
      <c r="B246" t="inlineStr">
        <is>
          <t>251–300</t>
        </is>
      </c>
      <c r="C246" t="inlineStr">
        <is>
          <t>Indian Institute of Science</t>
        </is>
      </c>
      <c r="D246" t="inlineStr">
        <is>
          <t>48.9–51.1</t>
        </is>
      </c>
      <c r="E246" t="n">
        <v>2740</v>
      </c>
      <c r="F246" t="n">
        <v>60.5</v>
      </c>
      <c r="G246" t="n">
        <v>53</v>
      </c>
      <c r="H246" t="n">
        <v>56.9</v>
      </c>
      <c r="I246" t="n">
        <v>99</v>
      </c>
      <c r="J246" t="n">
        <v>33.1</v>
      </c>
      <c r="K246" t="n">
        <v>1144</v>
      </c>
      <c r="L246" t="n">
        <v>80.09999999999999</v>
      </c>
      <c r="M246" t="n">
        <v>112</v>
      </c>
      <c r="N246" t="n">
        <v>28</v>
      </c>
      <c r="O246" t="n">
        <v>1344</v>
      </c>
      <c r="P246" t="inlineStr">
        <is>
          <t>India</t>
        </is>
      </c>
      <c r="Q246" t="inlineStr">
        <is>
          <t>3,990</t>
        </is>
      </c>
      <c r="R246" t="n">
        <v>8.800000000000001</v>
      </c>
      <c r="S246" t="inlineStr">
        <is>
          <t>1%</t>
        </is>
      </c>
      <c r="T246" t="inlineStr">
        <is>
          <t>27 : 73</t>
        </is>
      </c>
      <c r="U246" t="inlineStr">
        <is>
          <t>Indian Institute of Science</t>
        </is>
      </c>
      <c r="V246" t="inlineStr">
        <is>
          <t>Biological Sciences,Geology, Environmental, Earth &amp; Marine Sciences,Computer Science,Mathematics &amp; Statistics,Chemistry,Civil Engineering,Electrical &amp; Electronic Engineering,Mechanical &amp; Aerospace Engineering,Physics &amp; Astronomy,Chemical Engineering</t>
        </is>
      </c>
      <c r="W246" t="b">
        <v>0</v>
      </c>
      <c r="X246" t="b">
        <v>0</v>
      </c>
      <c r="Y246" t="inlineStr">
        <is>
          <t>04dese585</t>
        </is>
      </c>
    </row>
    <row r="247">
      <c r="A247" t="n">
        <v>2750</v>
      </c>
      <c r="B247" t="inlineStr">
        <is>
          <t>251–300</t>
        </is>
      </c>
      <c r="C247" t="inlineStr">
        <is>
          <t>Johannes Gutenberg University of Mainz</t>
        </is>
      </c>
      <c r="D247" t="inlineStr">
        <is>
          <t>48.9–51.1</t>
        </is>
      </c>
      <c r="E247" t="n">
        <v>2750</v>
      </c>
      <c r="F247" t="n">
        <v>36.7</v>
      </c>
      <c r="G247" t="n">
        <v>304</v>
      </c>
      <c r="H247" t="n">
        <v>28.8</v>
      </c>
      <c r="I247" t="n">
        <v>456</v>
      </c>
      <c r="J247" t="n">
        <v>80.5</v>
      </c>
      <c r="K247" t="n">
        <v>306</v>
      </c>
      <c r="L247" t="n">
        <v>57.6</v>
      </c>
      <c r="M247" t="n">
        <v>292</v>
      </c>
      <c r="N247" t="n">
        <v>58.5</v>
      </c>
      <c r="O247" t="n">
        <v>505</v>
      </c>
      <c r="P247" t="inlineStr">
        <is>
          <t>Germany</t>
        </is>
      </c>
      <c r="Q247" t="inlineStr">
        <is>
          <t>30,856</t>
        </is>
      </c>
      <c r="R247" t="n">
        <v>25.5</v>
      </c>
      <c r="S247" t="inlineStr">
        <is>
          <t>12%</t>
        </is>
      </c>
      <c r="T247" t="inlineStr">
        <is>
          <t>59 : 41</t>
        </is>
      </c>
      <c r="U247" t="inlineStr">
        <is>
          <t>Johannes Gutenberg University of Mainz</t>
        </is>
      </c>
      <c r="V247" t="inlineStr">
        <is>
          <t>Psychology,Art, Performing Arts &amp; Design,Chemistry,Politics &amp; International Studies (incl Development Studies),Biological Sciences,Languages, Literature &amp; Linguistics,Sport Science,Physics &amp; Astronomy,Education,Archaeology,Economics &amp; Econometrics,Geology, Environmental, Earth &amp; Marine Sciences,Other Health,Sociology,Communication &amp; Media Studies,Computer Science,Accounting &amp; Finance,History, Philosophy &amp; Theology,Law,Business &amp; Management,Mathematics &amp; Statistics,Medicine &amp; Dentistry,Geography</t>
        </is>
      </c>
      <c r="W247" t="b">
        <v>0</v>
      </c>
      <c r="X247" t="b">
        <v>0</v>
      </c>
      <c r="Y247" t="inlineStr">
        <is>
          <t>023b0x485</t>
        </is>
      </c>
    </row>
    <row r="248">
      <c r="A248" t="n">
        <v>2770</v>
      </c>
      <c r="B248" t="inlineStr">
        <is>
          <t>251–300</t>
        </is>
      </c>
      <c r="C248" t="inlineStr">
        <is>
          <t>King Saud University</t>
        </is>
      </c>
      <c r="D248" t="inlineStr">
        <is>
          <t>48.9–51.1</t>
        </is>
      </c>
      <c r="E248" t="n">
        <v>2770</v>
      </c>
      <c r="F248" t="n">
        <v>27</v>
      </c>
      <c r="G248" t="n">
        <v>651</v>
      </c>
      <c r="H248" t="n">
        <v>32.9</v>
      </c>
      <c r="I248" t="n">
        <v>354</v>
      </c>
      <c r="J248" t="n">
        <v>76.3</v>
      </c>
      <c r="K248" t="n">
        <v>384</v>
      </c>
      <c r="L248" t="n">
        <v>86.3</v>
      </c>
      <c r="M248" t="n">
        <v>89</v>
      </c>
      <c r="N248" t="n">
        <v>85.40000000000001</v>
      </c>
      <c r="O248" t="n">
        <v>161</v>
      </c>
      <c r="P248" t="inlineStr">
        <is>
          <t>Saudi Arabia</t>
        </is>
      </c>
      <c r="Q248" t="inlineStr">
        <is>
          <t>33,931</t>
        </is>
      </c>
      <c r="R248" t="n">
        <v>10.6</v>
      </c>
      <c r="S248" t="inlineStr">
        <is>
          <t>14%</t>
        </is>
      </c>
      <c r="T248" t="inlineStr">
        <is>
          <t>44 : 56</t>
        </is>
      </c>
      <c r="U248" t="inlineStr">
        <is>
          <t>King Saud University</t>
        </is>
      </c>
      <c r="V248" t="inlineStr">
        <is>
          <t>Physics &amp; Astronomy,Veterinary Science,Geography,Languages, Literature &amp; Linguistics,History, Philosophy &amp; Theology,Chemical Engineering,Agriculture &amp; Forestry,Art, Performing Arts &amp; Design,Electrical &amp; Electronic Engineering,Sport Science,Computer Science,Biological Sciences,Psychology,Accounting &amp; Finance,Mechanical &amp; Aerospace Engineering,Politics &amp; International Studies (incl Development Studies),Architecture,Civil Engineering,Geology, Environmental, Earth &amp; Marine Sciences,Archaeology,Economics &amp; Econometrics,Law,Communication &amp; Media Studies,Medicine &amp; Dentistry,Mathematics &amp; Statistics,Business &amp; Management,Other Health,Sociology,Education,General Engineering,Chemistry</t>
        </is>
      </c>
      <c r="W248" t="b">
        <v>0</v>
      </c>
      <c r="X248" t="b">
        <v>0</v>
      </c>
      <c r="Y248" t="inlineStr">
        <is>
          <t>02f81g417</t>
        </is>
      </c>
    </row>
    <row r="249">
      <c r="A249" t="n">
        <v>2780</v>
      </c>
      <c r="B249" t="inlineStr">
        <is>
          <t>251–300</t>
        </is>
      </c>
      <c r="C249" t="inlineStr">
        <is>
          <t>Kyung Hee University</t>
        </is>
      </c>
      <c r="D249" t="inlineStr">
        <is>
          <t>48.9–51.1</t>
        </is>
      </c>
      <c r="E249" t="n">
        <v>2780</v>
      </c>
      <c r="F249" t="n">
        <v>37.4</v>
      </c>
      <c r="G249" t="n">
        <v>293</v>
      </c>
      <c r="H249" t="n">
        <v>41.8</v>
      </c>
      <c r="I249" t="n">
        <v>214</v>
      </c>
      <c r="J249" t="n">
        <v>62.9</v>
      </c>
      <c r="K249" t="n">
        <v>610</v>
      </c>
      <c r="L249" t="n">
        <v>89.59999999999999</v>
      </c>
      <c r="M249" t="n">
        <v>72</v>
      </c>
      <c r="N249" t="n">
        <v>67.8</v>
      </c>
      <c r="O249" t="n">
        <v>373</v>
      </c>
      <c r="P249" t="inlineStr">
        <is>
          <t>South Korea</t>
        </is>
      </c>
      <c r="Q249" t="inlineStr">
        <is>
          <t>20,504</t>
        </is>
      </c>
      <c r="R249" t="n">
        <v>17.7</v>
      </c>
      <c r="S249" t="inlineStr">
        <is>
          <t>27%</t>
        </is>
      </c>
      <c r="T249" t="inlineStr">
        <is>
          <t>55 : 45</t>
        </is>
      </c>
      <c r="U249" t="inlineStr">
        <is>
          <t>Kyung Hee University KyungHee KHU</t>
        </is>
      </c>
      <c r="V249" t="inlineStr">
        <is>
          <t>Politics &amp; International Studies (incl Development Studies),Sport Science,Business &amp; Management,General Engineering,Mechanical &amp; Aerospace Engineering,Other Health,Accounting &amp; Finance,Physics &amp; Astronomy,Sociology,Education,Geology, Environmental, Earth &amp; Marine Sciences,Biological Sciences,Civil Engineering,Chemistry,History, Philosophy &amp; Theology,Architecture,Languages, Literature &amp; Linguistics,Computer Science,Geography,Agriculture &amp; Forestry,Medicine &amp; Dentistry,Economics &amp; Econometrics,Art, Performing Arts &amp; Design,Chemical Engineering,Law,Communication &amp; Media Studies,Electrical &amp; Electronic Engineering,Mathematics &amp; Statistics</t>
        </is>
      </c>
      <c r="W249" t="b">
        <v>0</v>
      </c>
      <c r="X249" t="b">
        <v>0</v>
      </c>
      <c r="Y249" t="inlineStr">
        <is>
          <t>01zqcg218</t>
        </is>
      </c>
    </row>
    <row r="250">
      <c r="A250" t="n">
        <v>2790</v>
      </c>
      <c r="B250" t="inlineStr">
        <is>
          <t>251–300</t>
        </is>
      </c>
      <c r="C250" t="inlineStr">
        <is>
          <t>La Trobe University</t>
        </is>
      </c>
      <c r="D250" t="inlineStr">
        <is>
          <t>48.9–51.1</t>
        </is>
      </c>
      <c r="E250" t="n">
        <v>2790</v>
      </c>
      <c r="F250" t="n">
        <v>25.9</v>
      </c>
      <c r="G250" t="n">
        <v>697</v>
      </c>
      <c r="H250" t="n">
        <v>32.9</v>
      </c>
      <c r="I250" t="n">
        <v>355</v>
      </c>
      <c r="J250" t="n">
        <v>83.2</v>
      </c>
      <c r="K250" t="n">
        <v>262</v>
      </c>
      <c r="L250" t="n">
        <v>51.8</v>
      </c>
      <c r="M250" t="n">
        <v>375</v>
      </c>
      <c r="N250" t="n">
        <v>88.40000000000001</v>
      </c>
      <c r="O250" t="n">
        <v>131</v>
      </c>
      <c r="P250" t="inlineStr">
        <is>
          <t>Australia</t>
        </is>
      </c>
      <c r="Q250" t="inlineStr">
        <is>
          <t>21,663</t>
        </is>
      </c>
      <c r="R250" t="n">
        <v>27.4</v>
      </c>
      <c r="S250" t="inlineStr">
        <is>
          <t>33%</t>
        </is>
      </c>
      <c r="T250" t="inlineStr">
        <is>
          <t>63 : 37</t>
        </is>
      </c>
      <c r="U250" t="inlineStr">
        <is>
          <t>La Trobe University</t>
        </is>
      </c>
      <c r="V250" t="inlineStr">
        <is>
          <t>Computer Science,Art, Performing Arts &amp; Design,General Engineering,Mathematics &amp; Statistics,Archaeology,Other Health,Veterinary Science,Education,Sport Science,Sociology,Economics &amp; Econometrics,Civil Engineering,Politics &amp; International Studies (incl Development Studies),Accounting &amp; Finance,Law,Chemistry,Business &amp; Management,Agriculture &amp; Forestry,Psychology,Medicine &amp; Dentistry,Biological Sciences,History, Philosophy &amp; Theology,Electrical &amp; Electronic Engineering,Communication &amp; Media Studies,Languages, Literature &amp; Linguistics,Mechanical &amp; Aerospace Engineering,Physics &amp; Astronomy,Geology, Environmental, Earth &amp; Marine Sciences</t>
        </is>
      </c>
      <c r="W250" t="b">
        <v>0</v>
      </c>
      <c r="X250" t="b">
        <v>0</v>
      </c>
      <c r="Y250" t="inlineStr">
        <is>
          <t>01rxfrp27</t>
        </is>
      </c>
    </row>
    <row r="251">
      <c r="A251" t="n">
        <v>2800</v>
      </c>
      <c r="B251" t="inlineStr">
        <is>
          <t>251–300</t>
        </is>
      </c>
      <c r="C251" t="inlineStr">
        <is>
          <t>Université Laval</t>
        </is>
      </c>
      <c r="D251" t="inlineStr">
        <is>
          <t>48.9–51.1</t>
        </is>
      </c>
      <c r="E251" t="n">
        <v>2800</v>
      </c>
      <c r="F251" t="n">
        <v>40.1</v>
      </c>
      <c r="G251" t="n">
        <v>231</v>
      </c>
      <c r="H251" t="n">
        <v>35.8</v>
      </c>
      <c r="I251" t="n">
        <v>299</v>
      </c>
      <c r="J251" t="n">
        <v>67.8</v>
      </c>
      <c r="K251" t="n">
        <v>518</v>
      </c>
      <c r="L251" t="n">
        <v>68.7</v>
      </c>
      <c r="M251" t="n">
        <v>205</v>
      </c>
      <c r="N251" t="n">
        <v>72.40000000000001</v>
      </c>
      <c r="O251" t="n">
        <v>312</v>
      </c>
      <c r="P251" t="inlineStr">
        <is>
          <t>Canada</t>
        </is>
      </c>
      <c r="Q251" t="inlineStr">
        <is>
          <t>28,611</t>
        </is>
      </c>
      <c r="R251" t="n">
        <v>16.9</v>
      </c>
      <c r="S251" t="inlineStr">
        <is>
          <t>15%</t>
        </is>
      </c>
      <c r="T251" t="inlineStr">
        <is>
          <t>58 : 42</t>
        </is>
      </c>
      <c r="U251" t="inlineStr">
        <is>
          <t>Université Laval</t>
        </is>
      </c>
      <c r="V251" t="inlineStr">
        <is>
          <t>Sociology,Electrical &amp; Electronic Engineering,Computer Science,General Engineering,Art, Performing Arts &amp; Design,Psychology,Mechanical &amp; Aerospace Engineering,Mathematics &amp; Statistics,Agriculture &amp; Forestry,Biological Sciences,Sport Science,Business &amp; Management,Archaeology,Chemistry,Geography,Other Health,Economics &amp; Econometrics,Accounting &amp; Finance,Civil Engineering,Law,Medicine &amp; Dentistry,Politics &amp; International Studies (incl Development Studies),Geology, Environmental, Earth &amp; Marine Sciences,Chemical Engineering,Education,Physics &amp; Astronomy,History, Philosophy &amp; Theology,Architecture,Languages, Literature &amp; Linguistics,Communication &amp; Media Studies</t>
        </is>
      </c>
      <c r="W251" t="b">
        <v>0</v>
      </c>
      <c r="X251" t="b">
        <v>0</v>
      </c>
      <c r="Y251" t="inlineStr">
        <is>
          <t>04sjchr03</t>
        </is>
      </c>
    </row>
    <row r="252">
      <c r="A252" t="n">
        <v>2810</v>
      </c>
      <c r="B252" t="inlineStr">
        <is>
          <t>251–300</t>
        </is>
      </c>
      <c r="C252" t="inlineStr">
        <is>
          <t>Linköping University</t>
        </is>
      </c>
      <c r="D252" t="inlineStr">
        <is>
          <t>48.9–51.1</t>
        </is>
      </c>
      <c r="E252" t="n">
        <v>2810</v>
      </c>
      <c r="F252" t="n">
        <v>23.5</v>
      </c>
      <c r="G252" t="n">
        <v>839</v>
      </c>
      <c r="H252" t="n">
        <v>39.8</v>
      </c>
      <c r="I252" t="n">
        <v>239</v>
      </c>
      <c r="J252" t="n">
        <v>78</v>
      </c>
      <c r="K252" t="n">
        <v>361</v>
      </c>
      <c r="L252" t="n">
        <v>61.8</v>
      </c>
      <c r="M252" t="n">
        <v>254</v>
      </c>
      <c r="N252" t="n">
        <v>70.8</v>
      </c>
      <c r="O252" t="n">
        <v>336</v>
      </c>
      <c r="P252" t="inlineStr">
        <is>
          <t>Sweden</t>
        </is>
      </c>
      <c r="Q252" t="inlineStr">
        <is>
          <t>15,026</t>
        </is>
      </c>
      <c r="R252" t="n">
        <v>14.4</v>
      </c>
      <c r="S252" t="inlineStr">
        <is>
          <t>15%</t>
        </is>
      </c>
      <c r="T252" t="inlineStr">
        <is>
          <t>52 : 48</t>
        </is>
      </c>
      <c r="U252" t="inlineStr">
        <is>
          <t>Linköping University</t>
        </is>
      </c>
      <c r="V252" t="inlineStr">
        <is>
          <t>Languages, Literature &amp; Linguistics,Electrical &amp; Electronic Engineering,Physics &amp; Astronomy,Education,Chemistry,History, Philosophy &amp; Theology,Other Health,Mathematics &amp; Statistics,Geography,Art, Performing Arts &amp; Design,Computer Science,Geology, Environmental, Earth &amp; Marine Sciences,Accounting &amp; Finance,Biological Sciences,Business &amp; Management,Agriculture &amp; Forestry,Sociology,Psychology,Chemical Engineering,Medicine &amp; Dentistry,Mechanical &amp; Aerospace Engineering,Politics &amp; International Studies (incl Development Studies),Economics &amp; Econometrics,General Engineering,Communication &amp; Media Studies,Civil Engineering,Veterinary Science</t>
        </is>
      </c>
      <c r="W252" t="b">
        <v>0</v>
      </c>
      <c r="X252" t="b">
        <v>0</v>
      </c>
      <c r="Y252" t="inlineStr">
        <is>
          <t>05ynxx418</t>
        </is>
      </c>
    </row>
    <row r="253">
      <c r="A253" t="n">
        <v>2820</v>
      </c>
      <c r="B253" t="inlineStr">
        <is>
          <t>251–300</t>
        </is>
      </c>
      <c r="C253" t="inlineStr">
        <is>
          <t>University of Navarra</t>
        </is>
      </c>
      <c r="D253" t="inlineStr">
        <is>
          <t>48.9–51.1</t>
        </is>
      </c>
      <c r="E253" t="n">
        <v>2820</v>
      </c>
      <c r="F253" t="n">
        <v>30.7</v>
      </c>
      <c r="G253" t="n">
        <v>493</v>
      </c>
      <c r="H253" t="n">
        <v>30.3</v>
      </c>
      <c r="I253" t="n">
        <v>422</v>
      </c>
      <c r="J253" t="n">
        <v>84.7</v>
      </c>
      <c r="K253" t="n">
        <v>238</v>
      </c>
      <c r="L253" t="n">
        <v>66.2</v>
      </c>
      <c r="M253" t="n">
        <v>219</v>
      </c>
      <c r="N253" t="n">
        <v>72.5</v>
      </c>
      <c r="O253" t="n">
        <v>311</v>
      </c>
      <c r="P253" t="inlineStr">
        <is>
          <t>Spain</t>
        </is>
      </c>
      <c r="Q253" t="inlineStr">
        <is>
          <t>11,466</t>
        </is>
      </c>
      <c r="R253" t="n">
        <v>14.7</v>
      </c>
      <c r="S253" t="inlineStr">
        <is>
          <t>27%</t>
        </is>
      </c>
      <c r="T253" t="inlineStr">
        <is>
          <t>54 : 46</t>
        </is>
      </c>
      <c r="U253" t="inlineStr">
        <is>
          <t>University of Navarra</t>
        </is>
      </c>
      <c r="V253" t="inlineStr">
        <is>
          <t>History, Philosophy &amp; Theology,Electrical &amp; Electronic Engineering,Chemistry,Other Health,Geology, Environmental, Earth &amp; Marine Sciences,Art, Performing Arts &amp; Design,Law,Archaeology,Medicine &amp; Dentistry,Architecture,Biological Sciences,Education,Economics &amp; Econometrics,Politics &amp; International Studies (incl Development Studies),Accounting &amp; Finance,Communication &amp; Media Studies,Languages, Literature &amp; Linguistics,Mechanical &amp; Aerospace Engineering,Business &amp; Management,Psychology,General Engineering</t>
        </is>
      </c>
      <c r="W253" t="b">
        <v>0</v>
      </c>
      <c r="X253" t="b">
        <v>0</v>
      </c>
      <c r="Y253" t="inlineStr">
        <is>
          <t>02rxc7m23</t>
        </is>
      </c>
    </row>
    <row r="254">
      <c r="A254" t="n">
        <v>2830</v>
      </c>
      <c r="B254" t="inlineStr">
        <is>
          <t>251–300</t>
        </is>
      </c>
      <c r="C254" t="inlineStr">
        <is>
          <t>Oregon Health and Science University</t>
        </is>
      </c>
      <c r="D254" t="inlineStr">
        <is>
          <t>48.9–51.1</t>
        </is>
      </c>
      <c r="E254" t="n">
        <v>2830</v>
      </c>
      <c r="F254" t="n">
        <v>36.4</v>
      </c>
      <c r="G254" t="n">
        <v>316</v>
      </c>
      <c r="H254" t="n">
        <v>19.8</v>
      </c>
      <c r="I254" t="n">
        <v>752</v>
      </c>
      <c r="J254" t="n">
        <v>99.40000000000001</v>
      </c>
      <c r="K254" t="n">
        <v>19</v>
      </c>
      <c r="L254" t="n">
        <v>52</v>
      </c>
      <c r="M254" t="n">
        <v>372</v>
      </c>
      <c r="N254" t="n">
        <v>29.4</v>
      </c>
      <c r="O254" t="n">
        <v>1293</v>
      </c>
      <c r="P254" t="inlineStr">
        <is>
          <t>United States</t>
        </is>
      </c>
      <c r="Q254" t="inlineStr">
        <is>
          <t>3,035</t>
        </is>
      </c>
      <c r="R254" t="n">
        <v>1</v>
      </c>
      <c r="S254" t="inlineStr">
        <is>
          <t>3%</t>
        </is>
      </c>
      <c r="T254" t="inlineStr">
        <is>
          <t>67 : 33</t>
        </is>
      </c>
      <c r="U254" t="inlineStr">
        <is>
          <t>Oregon Health and Science University</t>
        </is>
      </c>
      <c r="V254" t="inlineStr">
        <is>
          <t>Other Health,Psychology,Medicine &amp; Dentistry,Biological Sciences,Chemistry</t>
        </is>
      </c>
      <c r="W254" t="b">
        <v>0</v>
      </c>
      <c r="X254" t="b">
        <v>0</v>
      </c>
      <c r="Y254" t="inlineStr">
        <is>
          <t>0488bnd65</t>
        </is>
      </c>
    </row>
    <row r="255">
      <c r="A255" t="n">
        <v>2840</v>
      </c>
      <c r="B255" t="inlineStr">
        <is>
          <t>251–300</t>
        </is>
      </c>
      <c r="C255" t="inlineStr">
        <is>
          <t>Osaka University</t>
        </is>
      </c>
      <c r="D255" t="inlineStr">
        <is>
          <t>48.9–51.1</t>
        </is>
      </c>
      <c r="E255" t="n">
        <v>2840</v>
      </c>
      <c r="F255" t="n">
        <v>54.3</v>
      </c>
      <c r="G255" t="n">
        <v>90</v>
      </c>
      <c r="H255" t="n">
        <v>60.9</v>
      </c>
      <c r="I255" t="n">
        <v>78</v>
      </c>
      <c r="J255" t="n">
        <v>31.8</v>
      </c>
      <c r="K255" t="n">
        <v>1172</v>
      </c>
      <c r="L255" t="n">
        <v>96.40000000000001</v>
      </c>
      <c r="M255" t="n">
        <v>33</v>
      </c>
      <c r="N255" t="n">
        <v>42.2</v>
      </c>
      <c r="O255" t="n">
        <v>895</v>
      </c>
      <c r="P255" t="inlineStr">
        <is>
          <t>Japan</t>
        </is>
      </c>
      <c r="Q255" t="inlineStr">
        <is>
          <t>22,485</t>
        </is>
      </c>
      <c r="R255" t="n">
        <v>10.5</v>
      </c>
      <c r="S255" t="inlineStr">
        <is>
          <t>10%</t>
        </is>
      </c>
      <c r="T255" t="inlineStr">
        <is>
          <t>33 : 67</t>
        </is>
      </c>
      <c r="U255" t="inlineStr">
        <is>
          <t>Osaka University Handai OU</t>
        </is>
      </c>
      <c r="V255" t="inlineStr">
        <is>
          <t>Medicine &amp; Dentistry,Civil Engineering,Sociology,Art, Performing Arts &amp; Design,Education,Chemistry,Languages, Literature &amp; Linguistics,Sport Science,Other Health,Electrical &amp; Electronic Engineering,Physics &amp; Astronomy,Architecture,Computer Science,Geology, Environmental, Earth &amp; Marine Sciences,History, Philosophy &amp; Theology,Biological Sciences,Politics &amp; International Studies (incl Development Studies),Business &amp; Management,Law,Psychology,Accounting &amp; Finance,General Engineering,Geography,Archaeology,Chemical Engineering,Mathematics &amp; Statistics,Economics &amp; Econometrics,Mechanical &amp; Aerospace Engineering,Communication &amp; Media Studies</t>
        </is>
      </c>
      <c r="W255" t="b">
        <v>0</v>
      </c>
      <c r="X255" t="b">
        <v>0</v>
      </c>
      <c r="Y255" t="inlineStr">
        <is>
          <t>035t8zc32</t>
        </is>
      </c>
    </row>
    <row r="256">
      <c r="A256" t="n">
        <v>2850</v>
      </c>
      <c r="B256" t="inlineStr">
        <is>
          <t>251–300</t>
        </is>
      </c>
      <c r="C256" t="inlineStr">
        <is>
          <t>University of Pavia</t>
        </is>
      </c>
      <c r="D256" t="inlineStr">
        <is>
          <t>48.9–51.1</t>
        </is>
      </c>
      <c r="E256" t="n">
        <v>2850</v>
      </c>
      <c r="F256" t="n">
        <v>38.6</v>
      </c>
      <c r="G256" t="n">
        <v>269</v>
      </c>
      <c r="H256" t="n">
        <v>33.7</v>
      </c>
      <c r="I256" t="n">
        <v>331</v>
      </c>
      <c r="J256" t="n">
        <v>75</v>
      </c>
      <c r="K256" t="n">
        <v>412</v>
      </c>
      <c r="L256" t="n">
        <v>46.5</v>
      </c>
      <c r="M256" t="n">
        <v>504</v>
      </c>
      <c r="N256" t="n">
        <v>47.2</v>
      </c>
      <c r="O256" t="n">
        <v>744</v>
      </c>
      <c r="P256" t="inlineStr">
        <is>
          <t>Italy</t>
        </is>
      </c>
      <c r="Q256" t="inlineStr">
        <is>
          <t>20,027</t>
        </is>
      </c>
      <c r="R256" t="n">
        <v>34.9</v>
      </c>
      <c r="S256" t="inlineStr">
        <is>
          <t>10%</t>
        </is>
      </c>
      <c r="T256" t="inlineStr">
        <is>
          <t>57 : 43</t>
        </is>
      </c>
      <c r="U256" t="inlineStr">
        <is>
          <t>University of Pavia</t>
        </is>
      </c>
      <c r="V256" t="inlineStr">
        <is>
          <t>Agriculture &amp; Forestry,Civil Engineering,Politics &amp; International Studies (incl Development Studies),History, Philosophy &amp; Theology,General Engineering,Languages, Literature &amp; Linguistics,Geology, Environmental, Earth &amp; Marine Sciences,Other Health,Biological Sciences,Computer Science,Chemistry,Business &amp; Management,Electrical &amp; Electronic Engineering,Mathematics &amp; Statistics,Accounting &amp; Finance,Economics &amp; Econometrics,Law,Physics &amp; Astronomy,Medicine &amp; Dentistry,Sport Science,Archaeology,Communication &amp; Media Studies,Art, Performing Arts &amp; Design,Mechanical &amp; Aerospace Engineering,Psychology</t>
        </is>
      </c>
      <c r="W256" t="b">
        <v>0</v>
      </c>
      <c r="X256" t="b">
        <v>0</v>
      </c>
      <c r="Y256" t="inlineStr">
        <is>
          <t>00s6t1f81</t>
        </is>
      </c>
    </row>
    <row r="257">
      <c r="A257" t="n">
        <v>2860</v>
      </c>
      <c r="B257" t="inlineStr">
        <is>
          <t>251–300</t>
        </is>
      </c>
      <c r="C257" t="inlineStr">
        <is>
          <t>Queen’s University</t>
        </is>
      </c>
      <c r="D257" t="inlineStr">
        <is>
          <t>48.9–51.1</t>
        </is>
      </c>
      <c r="E257" t="n">
        <v>2860</v>
      </c>
      <c r="F257" t="n">
        <v>39.9</v>
      </c>
      <c r="G257" t="n">
        <v>239</v>
      </c>
      <c r="H257" t="n">
        <v>38</v>
      </c>
      <c r="I257" t="n">
        <v>263</v>
      </c>
      <c r="J257" t="n">
        <v>60.9</v>
      </c>
      <c r="K257" t="n">
        <v>650</v>
      </c>
      <c r="L257" t="n">
        <v>72</v>
      </c>
      <c r="M257" t="n">
        <v>179</v>
      </c>
      <c r="N257" t="n">
        <v>72.7</v>
      </c>
      <c r="O257" t="n">
        <v>306</v>
      </c>
      <c r="P257" t="inlineStr">
        <is>
          <t>Canada</t>
        </is>
      </c>
      <c r="Q257" t="inlineStr">
        <is>
          <t>26,556</t>
        </is>
      </c>
      <c r="R257" t="n">
        <v>26.2</v>
      </c>
      <c r="S257" t="inlineStr">
        <is>
          <t>17%</t>
        </is>
      </c>
      <c r="T257" t="inlineStr">
        <is>
          <t>59 : 41</t>
        </is>
      </c>
      <c r="U257" t="inlineStr">
        <is>
          <t>Queen’s University Canadian University Research Student Experience</t>
        </is>
      </c>
      <c r="V257" t="inlineStr">
        <is>
          <t>Mechanical &amp; Aerospace Engineering,Business &amp; Management,Electrical &amp; Electronic Engineering,Agriculture &amp; Forestry,Psychology,Law,Art, Performing Arts &amp; Design,Biological Sciences,Economics &amp; Econometrics,Politics &amp; International Studies (incl Development Studies),Medicine &amp; Dentistry,Civil Engineering,Mathematics &amp; Statistics,General Engineering,History, Philosophy &amp; Theology,Chemical Engineering,Physics &amp; Astronomy,Communication &amp; Media Studies,Accounting &amp; Finance,Education,Sport Science,Geography,Other Health,Geology, Environmental, Earth &amp; Marine Sciences,Languages, Literature &amp; Linguistics,Computer Science,Chemistry,Sociology</t>
        </is>
      </c>
      <c r="W257" t="b">
        <v>0</v>
      </c>
      <c r="X257" t="b">
        <v>0</v>
      </c>
      <c r="Y257" t="inlineStr">
        <is>
          <t>02y72wh86</t>
        </is>
      </c>
    </row>
    <row r="258">
      <c r="A258" t="n">
        <v>2870</v>
      </c>
      <c r="B258" t="inlineStr">
        <is>
          <t>251–300</t>
        </is>
      </c>
      <c r="C258" t="inlineStr">
        <is>
          <t>Ruhr University Bochum</t>
        </is>
      </c>
      <c r="D258" t="inlineStr">
        <is>
          <t>48.9–51.1</t>
        </is>
      </c>
      <c r="E258" t="n">
        <v>2870</v>
      </c>
      <c r="F258" t="n">
        <v>40.4</v>
      </c>
      <c r="G258" t="n">
        <v>226</v>
      </c>
      <c r="H258" t="n">
        <v>47.2</v>
      </c>
      <c r="I258" t="n">
        <v>155</v>
      </c>
      <c r="J258" t="n">
        <v>57.6</v>
      </c>
      <c r="K258" t="n">
        <v>710</v>
      </c>
      <c r="L258" t="n">
        <v>52.3</v>
      </c>
      <c r="M258" t="n">
        <v>365</v>
      </c>
      <c r="N258" t="n">
        <v>54.1</v>
      </c>
      <c r="O258" t="n">
        <v>589</v>
      </c>
      <c r="P258" t="inlineStr">
        <is>
          <t>Germany</t>
        </is>
      </c>
      <c r="Q258" t="inlineStr">
        <is>
          <t>38,441</t>
        </is>
      </c>
      <c r="R258" t="n">
        <v>48.5</v>
      </c>
      <c r="S258" t="inlineStr">
        <is>
          <t>15%</t>
        </is>
      </c>
      <c r="T258" t="inlineStr">
        <is>
          <t>50 : 50</t>
        </is>
      </c>
      <c r="U258" t="inlineStr">
        <is>
          <t>Ruhr University Bochum</t>
        </is>
      </c>
      <c r="V258" t="inlineStr">
        <is>
          <t>Archaeology,Computer Science,Psychology,Business &amp; Management,Law,Politics &amp; International Studies (incl Development Studies),General Engineering,Geology, Environmental, Earth &amp; Marine Sciences,Art, Performing Arts &amp; Design,Chemical Engineering,Sociology,Other Health,Biological Sciences,Communication &amp; Media Studies,Languages, Literature &amp; Linguistics,Education,Physics &amp; Astronomy,Economics &amp; Econometrics,Mechanical &amp; Aerospace Engineering,Geography,Accounting &amp; Finance,Civil Engineering,Sport Science,Medicine &amp; Dentistry,Mathematics &amp; Statistics,History, Philosophy &amp; Theology,Electrical &amp; Electronic Engineering,Chemistry</t>
        </is>
      </c>
      <c r="W258" t="b">
        <v>0</v>
      </c>
      <c r="X258" t="b">
        <v>0</v>
      </c>
      <c r="Y258" t="inlineStr">
        <is>
          <t>04tsk2644</t>
        </is>
      </c>
    </row>
    <row r="259">
      <c r="A259" t="n">
        <v>2880</v>
      </c>
      <c r="B259" t="inlineStr">
        <is>
          <t>251–300</t>
        </is>
      </c>
      <c r="C259" t="inlineStr">
        <is>
          <t>Sejong University</t>
        </is>
      </c>
      <c r="D259" t="inlineStr">
        <is>
          <t>48.9–51.1</t>
        </is>
      </c>
      <c r="E259" t="n">
        <v>2880</v>
      </c>
      <c r="F259" t="n">
        <v>27.3</v>
      </c>
      <c r="G259" t="n">
        <v>637</v>
      </c>
      <c r="H259" t="n">
        <v>29.3</v>
      </c>
      <c r="I259" t="n">
        <v>446</v>
      </c>
      <c r="J259" t="n">
        <v>93.8</v>
      </c>
      <c r="K259" t="n">
        <v>101</v>
      </c>
      <c r="L259" t="n">
        <v>55.6</v>
      </c>
      <c r="M259" t="n">
        <v>312</v>
      </c>
      <c r="N259" t="n">
        <v>58.8</v>
      </c>
      <c r="O259" t="n">
        <v>503</v>
      </c>
      <c r="P259" t="inlineStr">
        <is>
          <t>South Korea</t>
        </is>
      </c>
      <c r="Q259" t="inlineStr">
        <is>
          <t>12,356</t>
        </is>
      </c>
      <c r="R259" t="n">
        <v>20.8</v>
      </c>
      <c r="S259" t="inlineStr">
        <is>
          <t>13%</t>
        </is>
      </c>
      <c r="T259" t="inlineStr">
        <is>
          <t>48 : 52</t>
        </is>
      </c>
      <c r="U259" t="inlineStr">
        <is>
          <t>Sejong University</t>
        </is>
      </c>
      <c r="V259" t="inlineStr">
        <is>
          <t>Art, Performing Arts &amp; Design,Chemistry,Other Health,Biological Sciences,Accounting &amp; Finance,General Engineering,Education,Electrical &amp; Electronic Engineering,Sociology,Computer Science,Sport Science,Architecture,Business &amp; Management,Law,Medicine &amp; Dentistry,Agriculture &amp; Forestry,History, Philosophy &amp; Theology,Economics &amp; Econometrics,Mechanical &amp; Aerospace Engineering,Mathematics &amp; Statistics,Chemical Engineering,Physics &amp; Astronomy,Languages, Literature &amp; Linguistics,Civil Engineering,Geology, Environmental, Earth &amp; Marine Sciences,Communication &amp; Media Studies</t>
        </is>
      </c>
      <c r="W259" t="b">
        <v>0</v>
      </c>
      <c r="X259" t="b">
        <v>0</v>
      </c>
      <c r="Y259" t="inlineStr">
        <is>
          <t>00aft1q37</t>
        </is>
      </c>
    </row>
    <row r="260">
      <c r="A260" t="n">
        <v>2890</v>
      </c>
      <c r="B260" t="inlineStr">
        <is>
          <t>251–300</t>
        </is>
      </c>
      <c r="C260" t="inlineStr">
        <is>
          <t>University of Sharjah</t>
        </is>
      </c>
      <c r="D260" t="inlineStr">
        <is>
          <t>48.9–51.1</t>
        </is>
      </c>
      <c r="E260" t="n">
        <v>2890</v>
      </c>
      <c r="F260" t="n">
        <v>20.5</v>
      </c>
      <c r="G260" t="n">
        <v>1083</v>
      </c>
      <c r="H260" t="n">
        <v>21.3</v>
      </c>
      <c r="I260" t="n">
        <v>699</v>
      </c>
      <c r="J260" t="n">
        <v>96.8</v>
      </c>
      <c r="K260" t="n">
        <v>69</v>
      </c>
      <c r="L260" t="n">
        <v>41.4</v>
      </c>
      <c r="M260" t="n">
        <v>809</v>
      </c>
      <c r="N260" t="n">
        <v>99.3</v>
      </c>
      <c r="O260" t="n">
        <v>6</v>
      </c>
      <c r="P260" t="inlineStr">
        <is>
          <t>United Arab Emirates</t>
        </is>
      </c>
      <c r="Q260" t="inlineStr">
        <is>
          <t>12,933</t>
        </is>
      </c>
      <c r="R260" t="n">
        <v>19.2</v>
      </c>
      <c r="S260" t="inlineStr">
        <is>
          <t>55%</t>
        </is>
      </c>
      <c r="T260" t="inlineStr">
        <is>
          <t>67 : 33</t>
        </is>
      </c>
      <c r="U260" t="inlineStr">
        <is>
          <t>University of Sharjah</t>
        </is>
      </c>
      <c r="V260" t="inlineStr">
        <is>
          <t>Civil Engineering,Communication &amp; Media Studies,Archaeology,Politics &amp; International Studies (incl Development Studies),Electrical &amp; Electronic Engineering,General Engineering,Other Health,Physics &amp; Astronomy,Languages, Literature &amp; Linguistics,Chemistry,Art, Performing Arts &amp; Design,Law,Accounting &amp; Finance,Economics &amp; Econometrics,Computer Science,Architecture,Biological Sciences,Chemical Engineering,History, Philosophy &amp; Theology,Agriculture &amp; Forestry,Medicine &amp; Dentistry,Mechanical &amp; Aerospace Engineering,Mathematics &amp; Statistics,Business &amp; Management,Sociology,Geology, Environmental, Earth &amp; Marine Sciences</t>
        </is>
      </c>
      <c r="W260" t="b">
        <v>0</v>
      </c>
      <c r="X260" t="b">
        <v>0</v>
      </c>
      <c r="Y260" t="inlineStr">
        <is>
          <t>00engpz63</t>
        </is>
      </c>
    </row>
    <row r="261">
      <c r="A261" t="n">
        <v>2900</v>
      </c>
      <c r="B261" t="inlineStr">
        <is>
          <t>251–300</t>
        </is>
      </c>
      <c r="C261" t="inlineStr">
        <is>
          <t>Simon Fraser University</t>
        </is>
      </c>
      <c r="D261" t="inlineStr">
        <is>
          <t>48.9–51.1</t>
        </is>
      </c>
      <c r="E261" t="n">
        <v>2900</v>
      </c>
      <c r="F261" t="n">
        <v>27.8</v>
      </c>
      <c r="G261" t="n">
        <v>611</v>
      </c>
      <c r="H261" t="n">
        <v>36.8</v>
      </c>
      <c r="I261" t="n">
        <v>283</v>
      </c>
      <c r="J261" t="n">
        <v>76.3</v>
      </c>
      <c r="K261" t="n">
        <v>386</v>
      </c>
      <c r="L261" t="n">
        <v>52</v>
      </c>
      <c r="M261" t="n">
        <v>373</v>
      </c>
      <c r="N261" t="n">
        <v>92</v>
      </c>
      <c r="O261" t="n">
        <v>94</v>
      </c>
      <c r="P261" t="inlineStr">
        <is>
          <t>Canada</t>
        </is>
      </c>
      <c r="Q261" t="inlineStr">
        <is>
          <t>26,981</t>
        </is>
      </c>
      <c r="R261" t="n">
        <v>27.5</v>
      </c>
      <c r="S261" t="inlineStr">
        <is>
          <t>31%</t>
        </is>
      </c>
      <c r="T261" t="inlineStr">
        <is>
          <t>54 : 46</t>
        </is>
      </c>
      <c r="U261" t="inlineStr">
        <is>
          <t>Simon Fraser University</t>
        </is>
      </c>
      <c r="V261" t="inlineStr">
        <is>
          <t>Geology, Environmental, Earth &amp; Marine Sciences,History, Philosophy &amp; Theology,Education,Psychology,Chemistry,Languages, Literature &amp; Linguistics,Biological Sciences,Communication &amp; Media Studies,Art, Performing Arts &amp; Design,Electrical &amp; Electronic Engineering,Other Health,Sociology,Mathematics &amp; Statistics,Law,Computer Science,Business &amp; Management,Geography,Sport Science,Archaeology,Economics &amp; Econometrics,General Engineering,Politics &amp; International Studies (incl Development Studies),Accounting &amp; Finance,Physics &amp; Astronomy</t>
        </is>
      </c>
      <c r="W261" t="b">
        <v>0</v>
      </c>
      <c r="X261" t="b">
        <v>0</v>
      </c>
      <c r="Y261" t="inlineStr">
        <is>
          <t>0213rcc28</t>
        </is>
      </c>
    </row>
    <row r="262">
      <c r="A262" t="n">
        <v>2910</v>
      </c>
      <c r="B262" t="inlineStr">
        <is>
          <t>251–300</t>
        </is>
      </c>
      <c r="C262" t="inlineStr">
        <is>
          <t>University of Southern Denmark</t>
        </is>
      </c>
      <c r="D262" t="inlineStr">
        <is>
          <t>48.9–51.1</t>
        </is>
      </c>
      <c r="E262" t="n">
        <v>2910</v>
      </c>
      <c r="F262" t="n">
        <v>24.7</v>
      </c>
      <c r="G262" t="n">
        <v>770</v>
      </c>
      <c r="H262" t="n">
        <v>32.4</v>
      </c>
      <c r="I262" t="n">
        <v>374</v>
      </c>
      <c r="J262" t="n">
        <v>85.3</v>
      </c>
      <c r="K262" t="n">
        <v>233</v>
      </c>
      <c r="L262" t="n">
        <v>72.3</v>
      </c>
      <c r="M262" t="n">
        <v>177</v>
      </c>
      <c r="N262" t="n">
        <v>78.90000000000001</v>
      </c>
      <c r="O262" t="n">
        <v>231</v>
      </c>
      <c r="P262" t="inlineStr">
        <is>
          <t>Denmark</t>
        </is>
      </c>
      <c r="Q262" t="inlineStr">
        <is>
          <t>18,471</t>
        </is>
      </c>
      <c r="R262" t="n">
        <v>10.2</v>
      </c>
      <c r="S262" t="inlineStr">
        <is>
          <t>14%</t>
        </is>
      </c>
      <c r="T262" t="inlineStr">
        <is>
          <t>53 : 47</t>
        </is>
      </c>
      <c r="U262" t="inlineStr">
        <is>
          <t>University of Southern Denmark</t>
        </is>
      </c>
      <c r="V262" t="inlineStr">
        <is>
          <t>Education,Archaeology,Electrical &amp; Electronic Engineering,Computer Science,Psychology,Sociology,Medicine &amp; Dentistry,Chemistry,Business &amp; Management,Mechanical &amp; Aerospace Engineering,Languages, Literature &amp; Linguistics,Chemical Engineering,Biological Sciences,Accounting &amp; Finance,Physics &amp; Astronomy,Mathematics &amp; Statistics,Other Health,Law,Economics &amp; Econometrics,Politics &amp; International Studies (incl Development Studies),Art, Performing Arts &amp; Design,Geology, Environmental, Earth &amp; Marine Sciences,General Engineering,History, Philosophy &amp; Theology,Architecture,Sport Science,Civil Engineering,Communication &amp; Media Studies</t>
        </is>
      </c>
      <c r="W262" t="b">
        <v>0</v>
      </c>
      <c r="X262" t="b">
        <v>0</v>
      </c>
      <c r="Y262" t="inlineStr">
        <is>
          <t>03yrrjy16</t>
        </is>
      </c>
    </row>
    <row r="263">
      <c r="A263" t="n">
        <v>2920</v>
      </c>
      <c r="B263" t="inlineStr">
        <is>
          <t>251–300</t>
        </is>
      </c>
      <c r="C263" t="inlineStr">
        <is>
          <t>Stellenbosch University</t>
        </is>
      </c>
      <c r="D263" t="inlineStr">
        <is>
          <t>48.9–51.1</t>
        </is>
      </c>
      <c r="E263" t="n">
        <v>2920</v>
      </c>
      <c r="F263" t="n">
        <v>30.5</v>
      </c>
      <c r="G263" t="n">
        <v>504</v>
      </c>
      <c r="H263" t="n">
        <v>36.9</v>
      </c>
      <c r="I263" t="n">
        <v>281</v>
      </c>
      <c r="J263" t="n">
        <v>82.2</v>
      </c>
      <c r="K263" t="n">
        <v>280</v>
      </c>
      <c r="L263" t="n">
        <v>71</v>
      </c>
      <c r="M263" t="n">
        <v>188</v>
      </c>
      <c r="N263" t="n">
        <v>54</v>
      </c>
      <c r="O263" t="n">
        <v>590</v>
      </c>
      <c r="P263" t="inlineStr">
        <is>
          <t>South Africa</t>
        </is>
      </c>
      <c r="Q263" t="inlineStr">
        <is>
          <t>24,907</t>
        </is>
      </c>
      <c r="R263" t="n">
        <v>25.9</v>
      </c>
      <c r="S263" t="inlineStr">
        <is>
          <t>8%</t>
        </is>
      </c>
      <c r="T263" t="inlineStr">
        <is>
          <t>56 : 44</t>
        </is>
      </c>
      <c r="U263" t="inlineStr">
        <is>
          <t>Stellenbosch University SU South Africa</t>
        </is>
      </c>
      <c r="V263" t="inlineStr">
        <is>
          <t>Archaeology,Chemical Engineering,Chemistry,Accounting &amp; Finance,Electrical &amp; Electronic Engineering,Sport Science,Languages, Literature &amp; Linguistics,Mechanical &amp; Aerospace Engineering,Politics &amp; International Studies (incl Development Studies),History, Philosophy &amp; Theology,Education,Geology, Environmental, Earth &amp; Marine Sciences,Sociology,Economics &amp; Econometrics,Biological Sciences,Geography,Business &amp; Management,Computer Science,Mathematics &amp; Statistics,Medicine &amp; Dentistry,Agriculture &amp; Forestry,Other Health,Law,Psychology,General Engineering,Physics &amp; Astronomy,Art, Performing Arts &amp; Design,Civil Engineering,Communication &amp; Media Studies</t>
        </is>
      </c>
      <c r="W263" t="b">
        <v>0</v>
      </c>
      <c r="X263" t="b">
        <v>0</v>
      </c>
      <c r="Y263" t="inlineStr">
        <is>
          <t>05bk57929</t>
        </is>
      </c>
    </row>
    <row r="264">
      <c r="A264" t="n">
        <v>2930</v>
      </c>
      <c r="B264" t="inlineStr">
        <is>
          <t>251–300</t>
        </is>
      </c>
      <c r="C264" t="inlineStr">
        <is>
          <t>Sun Yat-sen University</t>
        </is>
      </c>
      <c r="D264" t="inlineStr">
        <is>
          <t>48.9–51.1</t>
        </is>
      </c>
      <c r="E264" t="n">
        <v>2930</v>
      </c>
      <c r="F264" t="n">
        <v>44.9</v>
      </c>
      <c r="G264" t="n">
        <v>159</v>
      </c>
      <c r="H264" t="n">
        <v>37.4</v>
      </c>
      <c r="I264" t="n">
        <v>272</v>
      </c>
      <c r="J264" t="n">
        <v>74.8</v>
      </c>
      <c r="K264" t="n">
        <v>417</v>
      </c>
      <c r="L264" t="n">
        <v>59.3</v>
      </c>
      <c r="M264" t="n">
        <v>278</v>
      </c>
      <c r="N264" t="n">
        <v>31.3</v>
      </c>
      <c r="O264" t="n">
        <v>1227</v>
      </c>
      <c r="P264" t="inlineStr">
        <is>
          <t>China</t>
        </is>
      </c>
      <c r="Q264" t="inlineStr">
        <is>
          <t>57,951</t>
        </is>
      </c>
      <c r="R264" t="n">
        <v>15.1</v>
      </c>
      <c r="S264" t="inlineStr">
        <is>
          <t>5%</t>
        </is>
      </c>
      <c r="T264" t="inlineStr">
        <is>
          <t>49 : 51</t>
        </is>
      </c>
      <c r="U264" t="inlineStr">
        <is>
          <t>Sun Yat-sen University</t>
        </is>
      </c>
      <c r="V264" t="inlineStr">
        <is>
          <t>History, Philosophy &amp; Theology,Psychology,Veterinary Science,Mathematics &amp; Statistics,Computer Science,Mechanical &amp; Aerospace Engineering,Chemistry,Languages, Literature &amp; Linguistics,Civil Engineering,Communication &amp; Media Studies,Medicine &amp; Dentistry,Electrical &amp; Electronic Engineering,Archaeology,Geology, Environmental, Earth &amp; Marine Sciences,Physics &amp; Astronomy,Business &amp; Management,Biological Sciences,Politics &amp; International Studies (incl Development Studies),Chemical Engineering,Art, Performing Arts &amp; Design,Other Health,Sport Science,Sociology,Accounting &amp; Finance,Economics &amp; Econometrics,Geography,Agriculture &amp; Forestry,General Engineering,Education,Law</t>
        </is>
      </c>
      <c r="W264" t="b">
        <v>0</v>
      </c>
      <c r="X264" t="b">
        <v>0</v>
      </c>
      <c r="Y264" t="inlineStr">
        <is>
          <t>0064kty71</t>
        </is>
      </c>
    </row>
    <row r="265">
      <c r="A265" t="n">
        <v>2940</v>
      </c>
      <c r="B265" t="inlineStr">
        <is>
          <t>251–300</t>
        </is>
      </c>
      <c r="C265" t="inlineStr">
        <is>
          <t>Swansea University</t>
        </is>
      </c>
      <c r="D265" t="inlineStr">
        <is>
          <t>48.9–51.1</t>
        </is>
      </c>
      <c r="E265" t="n">
        <v>2940</v>
      </c>
      <c r="F265" t="n">
        <v>24.9</v>
      </c>
      <c r="G265" t="n">
        <v>755</v>
      </c>
      <c r="H265" t="n">
        <v>28.2</v>
      </c>
      <c r="I265" t="n">
        <v>472</v>
      </c>
      <c r="J265" t="n">
        <v>91.5</v>
      </c>
      <c r="K265" t="n">
        <v>126</v>
      </c>
      <c r="L265" t="n">
        <v>39.3</v>
      </c>
      <c r="M265" t="n">
        <v>1073</v>
      </c>
      <c r="N265" t="n">
        <v>83.59999999999999</v>
      </c>
      <c r="O265" t="n">
        <v>180</v>
      </c>
      <c r="P265" t="inlineStr">
        <is>
          <t>United Kingdom</t>
        </is>
      </c>
      <c r="Q265" t="inlineStr">
        <is>
          <t>17,490</t>
        </is>
      </c>
      <c r="R265" t="n">
        <v>15.4</v>
      </c>
      <c r="S265" t="inlineStr">
        <is>
          <t>22%</t>
        </is>
      </c>
      <c r="T265" t="inlineStr">
        <is>
          <t>47 : 53</t>
        </is>
      </c>
      <c r="U265" t="inlineStr">
        <is>
          <t>Swansea University</t>
        </is>
      </c>
      <c r="V265" t="inlineStr">
        <is>
          <t>Medicine &amp; Dentistry,Chemistry,Biological Sciences,Education,Mechanical &amp; Aerospace Engineering,Economics &amp; Econometrics,Mathematics &amp; Statistics,Accounting &amp; Finance,Physics &amp; Astronomy,Law,History, Philosophy &amp; Theology,Computer Science,Sport Science,Sociology,Chemical Engineering,Communication &amp; Media Studies,Electrical &amp; Electronic Engineering,Politics &amp; International Studies (incl Development Studies),Languages, Literature &amp; Linguistics,Other Health,Geology, Environmental, Earth &amp; Marine Sciences,Business &amp; Management,General Engineering,Psychology,Civil Engineering,Geography</t>
        </is>
      </c>
      <c r="W265" t="b">
        <v>0</v>
      </c>
      <c r="X265" t="b">
        <v>0</v>
      </c>
      <c r="Y265" t="inlineStr">
        <is>
          <t>053fq8t95</t>
        </is>
      </c>
    </row>
    <row r="266">
      <c r="A266" t="n">
        <v>2950</v>
      </c>
      <c r="B266" t="inlineStr">
        <is>
          <t>251–300</t>
        </is>
      </c>
      <c r="C266" t="inlineStr">
        <is>
          <t>Tilburg University</t>
        </is>
      </c>
      <c r="D266" t="inlineStr">
        <is>
          <t>48.9–51.1</t>
        </is>
      </c>
      <c r="E266" t="n">
        <v>2950</v>
      </c>
      <c r="F266" t="n">
        <v>34.3</v>
      </c>
      <c r="G266" t="n">
        <v>371</v>
      </c>
      <c r="H266" t="n">
        <v>46.6</v>
      </c>
      <c r="I266" t="n">
        <v>161</v>
      </c>
      <c r="J266" t="n">
        <v>61.7</v>
      </c>
      <c r="K266" t="n">
        <v>629</v>
      </c>
      <c r="L266" t="n">
        <v>50.6</v>
      </c>
      <c r="M266" t="n">
        <v>401</v>
      </c>
      <c r="N266" t="n">
        <v>84.5</v>
      </c>
      <c r="O266" t="n">
        <v>167</v>
      </c>
      <c r="P266" t="inlineStr">
        <is>
          <t>Netherlands</t>
        </is>
      </c>
      <c r="Q266" t="inlineStr">
        <is>
          <t>11,876</t>
        </is>
      </c>
      <c r="R266" t="n">
        <v>29.9</v>
      </c>
      <c r="S266" t="inlineStr">
        <is>
          <t>20%</t>
        </is>
      </c>
      <c r="T266" t="inlineStr">
        <is>
          <t>51 : 49</t>
        </is>
      </c>
      <c r="U266" t="inlineStr">
        <is>
          <t>Tilburg University</t>
        </is>
      </c>
      <c r="V266" t="inlineStr">
        <is>
          <t>Psychology,History, Philosophy &amp; Theology,Languages, Literature &amp; Linguistics,Computer Science,Accounting &amp; Finance,Education,Other Health,Law,Business &amp; Management,Communication &amp; Media Studies,Economics &amp; Econometrics,Sociology,Data Science</t>
        </is>
      </c>
      <c r="W266" t="b">
        <v>0</v>
      </c>
      <c r="X266" t="b">
        <v>0</v>
      </c>
      <c r="Y266" t="inlineStr">
        <is>
          <t>04b8v1s79</t>
        </is>
      </c>
    </row>
    <row r="267">
      <c r="A267" t="n">
        <v>2960</v>
      </c>
      <c r="B267" t="inlineStr">
        <is>
          <t>251–300</t>
        </is>
      </c>
      <c r="C267" t="inlineStr">
        <is>
          <t>Tongji University</t>
        </is>
      </c>
      <c r="D267" t="inlineStr">
        <is>
          <t>48.9–51.1</t>
        </is>
      </c>
      <c r="E267" t="n">
        <v>2960</v>
      </c>
      <c r="F267" t="n">
        <v>43.4</v>
      </c>
      <c r="G267" t="n">
        <v>181</v>
      </c>
      <c r="H267" t="n">
        <v>52.3</v>
      </c>
      <c r="I267" t="n">
        <v>123</v>
      </c>
      <c r="J267" t="n">
        <v>46.1</v>
      </c>
      <c r="K267" t="n">
        <v>925</v>
      </c>
      <c r="L267" t="n">
        <v>97.8</v>
      </c>
      <c r="M267" t="n">
        <v>29</v>
      </c>
      <c r="N267" t="n">
        <v>53.1</v>
      </c>
      <c r="O267" t="n">
        <v>604</v>
      </c>
      <c r="P267" t="inlineStr">
        <is>
          <t>China</t>
        </is>
      </c>
      <c r="Q267" t="inlineStr">
        <is>
          <t>30,153</t>
        </is>
      </c>
      <c r="R267" t="n">
        <v>10.8</v>
      </c>
      <c r="S267" t="inlineStr">
        <is>
          <t>12%</t>
        </is>
      </c>
      <c r="T267" t="inlineStr">
        <is>
          <t>46 : 54</t>
        </is>
      </c>
      <c r="U267" t="inlineStr">
        <is>
          <t>Tongji University</t>
        </is>
      </c>
      <c r="V267" t="inlineStr">
        <is>
          <t>Mechanical &amp; Aerospace Engineering,Politics &amp; International Studies (incl Development Studies),Accounting &amp; Finance,Sociology,Other Health,History, Philosophy &amp; Theology,Agriculture &amp; Forestry,Economics &amp; Econometrics,Chemistry,Chemical Engineering,Languages, Literature &amp; Linguistics,Biological Sciences,Law,Physics &amp; Astronomy,Art, Performing Arts &amp; Design,Mathematics &amp; Statistics,Education,Psychology,Civil Engineering,Veterinary Science,Geology, Environmental, Earth &amp; Marine Sciences,Business &amp; Management,Medicine &amp; Dentistry,Sport Science,Communication &amp; Media Studies,Computer Science,Electrical &amp; Electronic Engineering,General Engineering,Architecture,Geography</t>
        </is>
      </c>
      <c r="W267" t="b">
        <v>0</v>
      </c>
      <c r="X267" t="b">
        <v>0</v>
      </c>
      <c r="Y267" t="inlineStr">
        <is>
          <t>03rc6as71</t>
        </is>
      </c>
    </row>
    <row r="268">
      <c r="A268" t="n">
        <v>2970</v>
      </c>
      <c r="B268" t="inlineStr">
        <is>
          <t>251–300</t>
        </is>
      </c>
      <c r="C268" t="inlineStr">
        <is>
          <t>University of Twente</t>
        </is>
      </c>
      <c r="D268" t="inlineStr">
        <is>
          <t>48.9–51.1</t>
        </is>
      </c>
      <c r="E268" t="n">
        <v>2970</v>
      </c>
      <c r="F268" t="n">
        <v>34.3</v>
      </c>
      <c r="G268" t="n">
        <v>372</v>
      </c>
      <c r="H268" t="n">
        <v>46.4</v>
      </c>
      <c r="I268" t="n">
        <v>166</v>
      </c>
      <c r="J268" t="n">
        <v>57.2</v>
      </c>
      <c r="K268" t="n">
        <v>714</v>
      </c>
      <c r="L268" t="n">
        <v>80.5</v>
      </c>
      <c r="M268" t="n">
        <v>110</v>
      </c>
      <c r="N268" t="n">
        <v>94.5</v>
      </c>
      <c r="O268" t="n">
        <v>54</v>
      </c>
      <c r="P268" t="inlineStr">
        <is>
          <t>Netherlands</t>
        </is>
      </c>
      <c r="Q268" t="inlineStr">
        <is>
          <t>9,816</t>
        </is>
      </c>
      <c r="R268" t="n">
        <v>14.7</v>
      </c>
      <c r="S268" t="inlineStr">
        <is>
          <t>37%</t>
        </is>
      </c>
      <c r="T268" t="inlineStr">
        <is>
          <t>37 : 63</t>
        </is>
      </c>
      <c r="U268" t="inlineStr">
        <is>
          <t>University of Twente</t>
        </is>
      </c>
      <c r="V268" t="inlineStr">
        <is>
          <t>Other Health,Psychology,Computer Science,Agriculture &amp; Forestry,Politics &amp; International Studies (incl Development Studies),Accounting &amp; Finance,Mechanical &amp; Aerospace Engineering,Geology, Environmental, Earth &amp; Marine Sciences,Chemical Engineering,Communication &amp; Media Studies,Business &amp; Management,General Engineering,Mathematics &amp; Statistics,Law,Chemistry,Economics &amp; Econometrics,Civil Engineering,Sociology,History, Philosophy &amp; Theology,Electrical &amp; Electronic Engineering,Physics &amp; Astronomy,Education,Biological Sciences,Geography,Sport Science,Medicine &amp; Dentistry</t>
        </is>
      </c>
      <c r="W268" t="b">
        <v>0</v>
      </c>
      <c r="X268" t="b">
        <v>0</v>
      </c>
      <c r="Y268" t="inlineStr">
        <is>
          <t>006hf6230</t>
        </is>
      </c>
    </row>
    <row r="269">
      <c r="A269" t="n">
        <v>2980</v>
      </c>
      <c r="B269" t="inlineStr">
        <is>
          <t>251–300</t>
        </is>
      </c>
      <c r="C269" t="inlineStr">
        <is>
          <t>United Arab Emirates University</t>
        </is>
      </c>
      <c r="D269" t="inlineStr">
        <is>
          <t>48.9–51.1</t>
        </is>
      </c>
      <c r="E269" t="n">
        <v>2980</v>
      </c>
      <c r="F269" t="n">
        <v>24.7</v>
      </c>
      <c r="G269" t="n">
        <v>772</v>
      </c>
      <c r="H269" t="n">
        <v>29.8</v>
      </c>
      <c r="I269" t="n">
        <v>430</v>
      </c>
      <c r="J269" t="n">
        <v>82.3</v>
      </c>
      <c r="K269" t="n">
        <v>278</v>
      </c>
      <c r="L269" t="n">
        <v>72.5</v>
      </c>
      <c r="M269" t="n">
        <v>175</v>
      </c>
      <c r="N269" t="n">
        <v>88.8</v>
      </c>
      <c r="O269" t="n">
        <v>123</v>
      </c>
      <c r="P269" t="inlineStr">
        <is>
          <t>United Arab Emirates</t>
        </is>
      </c>
      <c r="Q269" t="inlineStr">
        <is>
          <t>7,121</t>
        </is>
      </c>
      <c r="R269" t="n">
        <v>10.9</v>
      </c>
      <c r="S269" t="inlineStr">
        <is>
          <t>17%</t>
        </is>
      </c>
      <c r="T269" t="inlineStr">
        <is>
          <t>80 : 20</t>
        </is>
      </c>
      <c r="U269" t="inlineStr">
        <is>
          <t>United Arab Emirates University</t>
        </is>
      </c>
      <c r="V269" t="inlineStr">
        <is>
          <t>Civil Engineering,Politics &amp; International Studies (incl Development Studies),Business &amp; Management,General Engineering,Communication &amp; Media Studies,Medicine &amp; Dentistry,Geology, Environmental, Earth &amp; Marine Sciences,Art, Performing Arts &amp; Design,Education,Biological Sciences,Geography,Accounting &amp; Finance,Law,Mathematics &amp; Statistics,Languages, Literature &amp; Linguistics,Other Health,Agriculture &amp; Forestry,Archaeology,Electrical &amp; Electronic Engineering,Physics &amp; Astronomy,Mechanical &amp; Aerospace Engineering,Psychology,Economics &amp; Econometrics,Architecture,Computer Science,Chemistry,History, Philosophy &amp; Theology,Chemical Engineering,Veterinary Science,Sociology</t>
        </is>
      </c>
      <c r="W269" t="b">
        <v>0</v>
      </c>
      <c r="X269" t="b">
        <v>0</v>
      </c>
      <c r="Y269" t="inlineStr">
        <is>
          <t>01km6p862</t>
        </is>
      </c>
    </row>
    <row r="270">
      <c r="A270" t="n">
        <v>2990</v>
      </c>
      <c r="B270" t="inlineStr">
        <is>
          <t>251–300</t>
        </is>
      </c>
      <c r="C270" t="inlineStr">
        <is>
          <t>University of Utah</t>
        </is>
      </c>
      <c r="D270" t="inlineStr">
        <is>
          <t>48.9–51.1</t>
        </is>
      </c>
      <c r="E270" t="n">
        <v>2990</v>
      </c>
      <c r="F270" t="n">
        <v>39.9</v>
      </c>
      <c r="G270" t="n">
        <v>240</v>
      </c>
      <c r="H270" t="n">
        <v>34.9</v>
      </c>
      <c r="I270" t="n">
        <v>311</v>
      </c>
      <c r="J270" t="n">
        <v>81.7</v>
      </c>
      <c r="K270" t="n">
        <v>286</v>
      </c>
      <c r="L270" t="n">
        <v>57.5</v>
      </c>
      <c r="M270" t="n">
        <v>295</v>
      </c>
      <c r="N270" t="n">
        <v>33.9</v>
      </c>
      <c r="O270" t="n">
        <v>1138</v>
      </c>
      <c r="P270" t="inlineStr">
        <is>
          <t>United States</t>
        </is>
      </c>
      <c r="Q270" t="inlineStr">
        <is>
          <t>30,967</t>
        </is>
      </c>
      <c r="R270" t="n">
        <v>13.6</v>
      </c>
      <c r="S270" t="inlineStr">
        <is>
          <t>8%</t>
        </is>
      </c>
      <c r="T270" t="inlineStr">
        <is>
          <t>48 : 52</t>
        </is>
      </c>
      <c r="U270" t="inlineStr">
        <is>
          <t>University of Utah</t>
        </is>
      </c>
      <c r="V270" t="inlineStr">
        <is>
          <t>Architecture,Electrical &amp; Electronic Engineering,Accounting &amp; Finance,Education,Mathematics &amp; Statistics,Languages, Literature &amp; Linguistics,Civil Engineering,Geology, Environmental, Earth &amp; Marine Sciences,Geography,Business &amp; Management,Biological Sciences,Chemical Engineering,History, Philosophy &amp; Theology,Chemistry,Politics &amp; International Studies (incl Development Studies),Other Health,Law,Sociology,Mechanical &amp; Aerospace Engineering,Medicine &amp; Dentistry,Computer Science,General Engineering,Physics &amp; Astronomy,Sport Science,Art, Performing Arts &amp; Design,Economics &amp; Econometrics,Agriculture &amp; Forestry,Psychology,Communication &amp; Media Studies</t>
        </is>
      </c>
      <c r="W270" t="b">
        <v>0</v>
      </c>
      <c r="X270" t="b">
        <v>0</v>
      </c>
      <c r="Y270" t="inlineStr">
        <is>
          <t>03r0ha626</t>
        </is>
      </c>
    </row>
    <row r="271">
      <c r="A271" t="n">
        <v>3000</v>
      </c>
      <c r="B271" t="inlineStr">
        <is>
          <t>251–300</t>
        </is>
      </c>
      <c r="C271" t="inlineStr">
        <is>
          <t>Virginia Polytechnic Institute and State University</t>
        </is>
      </c>
      <c r="D271" t="inlineStr">
        <is>
          <t>48.9–51.1</t>
        </is>
      </c>
      <c r="E271" t="n">
        <v>3000</v>
      </c>
      <c r="F271" t="n">
        <v>39.3</v>
      </c>
      <c r="G271" t="n">
        <v>255</v>
      </c>
      <c r="H271" t="n">
        <v>36.2</v>
      </c>
      <c r="I271" t="n">
        <v>291</v>
      </c>
      <c r="J271" t="n">
        <v>73.7</v>
      </c>
      <c r="K271" t="n">
        <v>433</v>
      </c>
      <c r="L271" t="n">
        <v>47.4</v>
      </c>
      <c r="M271" t="n">
        <v>479</v>
      </c>
      <c r="N271" t="n">
        <v>56.8</v>
      </c>
      <c r="O271" t="n">
        <v>536</v>
      </c>
      <c r="P271" t="inlineStr">
        <is>
          <t>United States</t>
        </is>
      </c>
      <c r="Q271" t="inlineStr">
        <is>
          <t>36,512</t>
        </is>
      </c>
      <c r="R271" t="n">
        <v>18.5</v>
      </c>
      <c r="S271" t="inlineStr">
        <is>
          <t>14%</t>
        </is>
      </c>
      <c r="T271" t="inlineStr">
        <is>
          <t>43 : 57</t>
        </is>
      </c>
      <c r="U271" t="inlineStr">
        <is>
          <t>Virginia Polytechnic Institute and State University virginia tech virginia</t>
        </is>
      </c>
      <c r="V271" t="inlineStr">
        <is>
          <t>Languages, Literature &amp; Linguistics,General Engineering,Mechanical &amp; Aerospace Engineering,Mathematics &amp; Statistics,Education,Sport Science,Communication &amp; Media Studies,Art, Performing Arts &amp; Design,Business &amp; Management,Geology, Environmental, Earth &amp; Marine Sciences,Architecture,Computer Science,Sociology,Archaeology,Geography,Politics &amp; International Studies (incl Development Studies),Chemistry,Veterinary Science,Agriculture &amp; Forestry,Other Health,Physics &amp; Astronomy,History, Philosophy &amp; Theology,Biological Sciences,Medicine &amp; Dentistry,Electrical &amp; Electronic Engineering,Economics &amp; Econometrics,Psychology,Chemical Engineering,Accounting &amp; Finance,Civil Engineering</t>
        </is>
      </c>
      <c r="W271" t="b">
        <v>0</v>
      </c>
      <c r="X271" t="b">
        <v>0</v>
      </c>
      <c r="Y271" t="inlineStr">
        <is>
          <t>02smfhw86</t>
        </is>
      </c>
    </row>
    <row r="272">
      <c r="A272" t="n">
        <v>3010</v>
      </c>
      <c r="B272" t="inlineStr">
        <is>
          <t>251–300</t>
        </is>
      </c>
      <c r="C272" t="inlineStr">
        <is>
          <t>University of the Witwatersrand</t>
        </is>
      </c>
      <c r="D272" t="inlineStr">
        <is>
          <t>48.9–51.1</t>
        </is>
      </c>
      <c r="E272" t="n">
        <v>3010</v>
      </c>
      <c r="F272" t="n">
        <v>31.5</v>
      </c>
      <c r="G272" t="n">
        <v>462</v>
      </c>
      <c r="H272" t="n">
        <v>44.3</v>
      </c>
      <c r="I272" t="n">
        <v>185</v>
      </c>
      <c r="J272" t="n">
        <v>67.90000000000001</v>
      </c>
      <c r="K272" t="n">
        <v>516</v>
      </c>
      <c r="L272" t="n">
        <v>100</v>
      </c>
      <c r="M272" t="n">
        <v>11</v>
      </c>
      <c r="N272" t="n">
        <v>73.09999999999999</v>
      </c>
      <c r="O272" t="n">
        <v>300</v>
      </c>
      <c r="P272" t="inlineStr">
        <is>
          <t>South Africa</t>
        </is>
      </c>
      <c r="Q272" t="inlineStr">
        <is>
          <t>26,871</t>
        </is>
      </c>
      <c r="R272" t="n">
        <v>23.6</v>
      </c>
      <c r="S272" t="inlineStr">
        <is>
          <t>7%</t>
        </is>
      </c>
      <c r="T272" t="inlineStr">
        <is>
          <t>56 : 44</t>
        </is>
      </c>
      <c r="U272" t="inlineStr">
        <is>
          <t>University of the Witwatersrand Wits</t>
        </is>
      </c>
      <c r="V272" t="inlineStr">
        <is>
          <t>Physics &amp; Astronomy,Art, Performing Arts &amp; Design,Mathematics &amp; Statistics,Civil Engineering,Accounting &amp; Finance,Chemistry,Medicine &amp; Dentistry,Communication &amp; Media Studies,Other Health,Computer Science,Geography,General Engineering,Sociology,Education,Archaeology,Geology, Environmental, Earth &amp; Marine Sciences,Architecture,Chemical Engineering,Languages, Literature &amp; Linguistics,Biological Sciences,Law,Mechanical &amp; Aerospace Engineering,History, Philosophy &amp; Theology,Psychology,Business &amp; Management,Electrical &amp; Electronic Engineering,Politics &amp; International Studies (incl Development Studies),Economics &amp; Econometrics</t>
        </is>
      </c>
      <c r="W272" t="b">
        <v>0</v>
      </c>
      <c r="X272" t="b">
        <v>0</v>
      </c>
      <c r="Y272" t="inlineStr">
        <is>
          <t>03rp50x72</t>
        </is>
      </c>
    </row>
    <row r="273">
      <c r="A273" t="n">
        <v>3020</v>
      </c>
      <c r="B273" t="inlineStr">
        <is>
          <t>301–350</t>
        </is>
      </c>
      <c r="C273" t="inlineStr">
        <is>
          <t>Abu Dhabi University</t>
        </is>
      </c>
      <c r="D273" t="inlineStr">
        <is>
          <t>47.0–48.7</t>
        </is>
      </c>
      <c r="E273" t="n">
        <v>3020</v>
      </c>
      <c r="F273" t="n">
        <v>32.3</v>
      </c>
      <c r="G273" t="n">
        <v>435</v>
      </c>
      <c r="H273" t="n">
        <v>15.4</v>
      </c>
      <c r="I273" t="n">
        <v>996</v>
      </c>
      <c r="J273" t="n">
        <v>83.09999999999999</v>
      </c>
      <c r="K273" t="n">
        <v>264</v>
      </c>
      <c r="L273" t="n">
        <v>36.9</v>
      </c>
      <c r="M273" t="n">
        <v>1718</v>
      </c>
      <c r="N273" t="n">
        <v>98.5</v>
      </c>
      <c r="O273" t="n">
        <v>10</v>
      </c>
      <c r="P273" t="inlineStr">
        <is>
          <t>United Arab Emirates</t>
        </is>
      </c>
      <c r="Q273" t="inlineStr">
        <is>
          <t>3,926</t>
        </is>
      </c>
      <c r="R273" t="n">
        <v>18.1</v>
      </c>
      <c r="S273" t="inlineStr">
        <is>
          <t>60%</t>
        </is>
      </c>
      <c r="T273" t="inlineStr">
        <is>
          <t>51 : 49</t>
        </is>
      </c>
      <c r="U273" t="inlineStr">
        <is>
          <t>Abu Dhabi University</t>
        </is>
      </c>
      <c r="V273" t="inlineStr">
        <is>
          <t>Chemical Engineering,Law,Mechanical &amp; Aerospace Engineering,Communication &amp; Media Studies,Accounting &amp; Finance,Computer Science,Other Health,Business &amp; Management,General Engineering,Civil Engineering,Electrical &amp; Electronic Engineering</t>
        </is>
      </c>
      <c r="W273" t="b">
        <v>0</v>
      </c>
      <c r="X273" t="b">
        <v>0</v>
      </c>
      <c r="Y273" t="inlineStr">
        <is>
          <t>01r3kjq03</t>
        </is>
      </c>
    </row>
    <row r="274">
      <c r="A274" t="n">
        <v>3030</v>
      </c>
      <c r="B274" t="inlineStr">
        <is>
          <t>301–350</t>
        </is>
      </c>
      <c r="C274" t="inlineStr">
        <is>
          <t>Aix-Marseille University</t>
        </is>
      </c>
      <c r="D274" t="inlineStr">
        <is>
          <t>47.0–48.7</t>
        </is>
      </c>
      <c r="E274" t="n">
        <v>3030</v>
      </c>
      <c r="F274" t="n">
        <v>40.5</v>
      </c>
      <c r="G274" t="n">
        <v>223</v>
      </c>
      <c r="H274" t="n">
        <v>24.9</v>
      </c>
      <c r="I274" t="n">
        <v>557</v>
      </c>
      <c r="J274" t="n">
        <v>72.3</v>
      </c>
      <c r="K274" t="n">
        <v>451</v>
      </c>
      <c r="L274" t="n">
        <v>41.5</v>
      </c>
      <c r="M274" t="n">
        <v>795</v>
      </c>
      <c r="N274" t="n">
        <v>63.2</v>
      </c>
      <c r="O274" t="n">
        <v>436</v>
      </c>
      <c r="P274" t="inlineStr">
        <is>
          <t>France</t>
        </is>
      </c>
      <c r="Q274" t="inlineStr">
        <is>
          <t>70,054</t>
        </is>
      </c>
      <c r="R274" t="n">
        <v>17.4</v>
      </c>
      <c r="S274" t="inlineStr">
        <is>
          <t>13%</t>
        </is>
      </c>
      <c r="T274" t="inlineStr">
        <is>
          <t>60 : 40</t>
        </is>
      </c>
      <c r="U274" t="inlineStr">
        <is>
          <t>Aix-Marseille University</t>
        </is>
      </c>
      <c r="V274" t="inlineStr">
        <is>
          <t>Geology, Environmental, Earth &amp; Marine Sciences,Electrical &amp; Electronic Engineering,Chemistry,Communication &amp; Media Studies,Law,Business &amp; Management,Geography,Mathematics &amp; Statistics,Civil Engineering,Education,History, Philosophy &amp; Theology,Biological Sciences,Architecture,Languages, Literature &amp; Linguistics,Psychology,Computer Science,Medicine &amp; Dentistry,Accounting &amp; Finance,Art, Performing Arts &amp; Design,Chemical Engineering,Economics &amp; Econometrics,Sociology,Mechanical &amp; Aerospace Engineering,Politics &amp; International Studies (incl Development Studies),Other Health,General Engineering,Physics &amp; Astronomy,Archaeology,Sport Science</t>
        </is>
      </c>
      <c r="W274" t="b">
        <v>0</v>
      </c>
      <c r="X274" t="b">
        <v>0</v>
      </c>
      <c r="Y274" t="inlineStr">
        <is>
          <t>035xkbk20</t>
        </is>
      </c>
    </row>
    <row r="275">
      <c r="A275" t="n">
        <v>3040</v>
      </c>
      <c r="B275" t="inlineStr">
        <is>
          <t>301–350</t>
        </is>
      </c>
      <c r="C275" t="inlineStr">
        <is>
          <t>Alfaisal University</t>
        </is>
      </c>
      <c r="D275" t="inlineStr">
        <is>
          <t>47.0–48.7</t>
        </is>
      </c>
      <c r="E275" t="n">
        <v>3040</v>
      </c>
      <c r="F275" t="n">
        <v>20.2</v>
      </c>
      <c r="G275" t="n">
        <v>1108</v>
      </c>
      <c r="H275" t="n">
        <v>22.1</v>
      </c>
      <c r="I275" t="n">
        <v>661</v>
      </c>
      <c r="J275" t="n">
        <v>91.59999999999999</v>
      </c>
      <c r="K275" t="n">
        <v>123</v>
      </c>
      <c r="L275" t="n">
        <v>43.4</v>
      </c>
      <c r="M275" t="n">
        <v>646</v>
      </c>
      <c r="N275" t="n">
        <v>96.7</v>
      </c>
      <c r="O275" t="n">
        <v>22</v>
      </c>
      <c r="P275" t="inlineStr">
        <is>
          <t>Saudi Arabia</t>
        </is>
      </c>
      <c r="Q275" t="inlineStr">
        <is>
          <t>2,851</t>
        </is>
      </c>
      <c r="R275" t="n">
        <v>10.2</v>
      </c>
      <c r="S275" t="inlineStr">
        <is>
          <t>32%</t>
        </is>
      </c>
      <c r="T275" t="inlineStr">
        <is>
          <t>59 : 41</t>
        </is>
      </c>
      <c r="U275" t="inlineStr">
        <is>
          <t>Alfaisal University</t>
        </is>
      </c>
      <c r="V275" t="inlineStr">
        <is>
          <t>Business &amp; Management,Biological Sciences,Electrical &amp; Electronic Engineering,Medicine &amp; Dentistry,Accounting &amp; Finance,Mechanical &amp; Aerospace Engineering</t>
        </is>
      </c>
      <c r="W275" t="b">
        <v>0</v>
      </c>
      <c r="X275" t="b">
        <v>0</v>
      </c>
      <c r="Y275" t="inlineStr">
        <is>
          <t>00cdrtq48</t>
        </is>
      </c>
    </row>
    <row r="276">
      <c r="A276" t="n">
        <v>3060</v>
      </c>
      <c r="B276" t="inlineStr">
        <is>
          <t>301–350</t>
        </is>
      </c>
      <c r="C276" t="inlineStr">
        <is>
          <t>Autonomous University of Madrid</t>
        </is>
      </c>
      <c r="D276" t="inlineStr">
        <is>
          <t>47.0–48.7</t>
        </is>
      </c>
      <c r="E276" t="n">
        <v>3060</v>
      </c>
      <c r="F276" t="n">
        <v>31.3</v>
      </c>
      <c r="G276" t="n">
        <v>471</v>
      </c>
      <c r="H276" t="n">
        <v>31.2</v>
      </c>
      <c r="I276" t="n">
        <v>401</v>
      </c>
      <c r="J276" t="n">
        <v>80.8</v>
      </c>
      <c r="K276" t="n">
        <v>302</v>
      </c>
      <c r="L276" t="n">
        <v>40</v>
      </c>
      <c r="M276" t="n">
        <v>958</v>
      </c>
      <c r="N276" t="n">
        <v>51.2</v>
      </c>
      <c r="O276" t="n">
        <v>642</v>
      </c>
      <c r="P276" t="inlineStr">
        <is>
          <t>Spain</t>
        </is>
      </c>
      <c r="Q276" t="inlineStr">
        <is>
          <t>29,327</t>
        </is>
      </c>
      <c r="R276" t="n">
        <v>13.2</v>
      </c>
      <c r="S276" t="inlineStr">
        <is>
          <t>12%</t>
        </is>
      </c>
      <c r="T276" t="inlineStr">
        <is>
          <t>61 : 39</t>
        </is>
      </c>
      <c r="U276" t="inlineStr">
        <is>
          <t>Autonomous University of Madrid</t>
        </is>
      </c>
      <c r="V276" t="inlineStr">
        <is>
          <t>Business &amp; Management,Law,Geography,Languages, Literature &amp; Linguistics,Chemistry,Medicine &amp; Dentistry,General Engineering,Sociology,History, Philosophy &amp; Theology,Sport Science,Accounting &amp; Finance,Communication &amp; Media Studies,Biological Sciences,Art, Performing Arts &amp; Design,Computer Science,Mathematics &amp; Statistics,Chemical Engineering,Geology, Environmental, Earth &amp; Marine Sciences,Economics &amp; Econometrics,Electrical &amp; Electronic Engineering,Politics &amp; International Studies (incl Development Studies),Archaeology,Other Health,Psychology,Education,Physics &amp; Astronomy</t>
        </is>
      </c>
      <c r="W276" t="b">
        <v>0</v>
      </c>
      <c r="X276" t="b">
        <v>0</v>
      </c>
      <c r="Y276" t="inlineStr">
        <is>
          <t>01cby8j38</t>
        </is>
      </c>
    </row>
    <row r="277">
      <c r="A277" t="n">
        <v>3070</v>
      </c>
      <c r="B277" t="inlineStr">
        <is>
          <t>301–350</t>
        </is>
      </c>
      <c r="C277" t="inlineStr">
        <is>
          <t>University of Bordeaux</t>
        </is>
      </c>
      <c r="D277" t="inlineStr">
        <is>
          <t>47.0–48.7</t>
        </is>
      </c>
      <c r="E277" t="n">
        <v>3070</v>
      </c>
      <c r="F277" t="n">
        <v>31.6</v>
      </c>
      <c r="G277" t="n">
        <v>457</v>
      </c>
      <c r="H277" t="n">
        <v>27.8</v>
      </c>
      <c r="I277" t="n">
        <v>478</v>
      </c>
      <c r="J277" t="n">
        <v>79.5</v>
      </c>
      <c r="K277" t="n">
        <v>330</v>
      </c>
      <c r="L277" t="n">
        <v>39.5</v>
      </c>
      <c r="M277" t="n">
        <v>1031</v>
      </c>
      <c r="N277" t="n">
        <v>59.9</v>
      </c>
      <c r="O277" t="n">
        <v>480</v>
      </c>
      <c r="P277" t="inlineStr">
        <is>
          <t>France</t>
        </is>
      </c>
      <c r="Q277" t="inlineStr">
        <is>
          <t>53,755</t>
        </is>
      </c>
      <c r="R277" t="n">
        <v>22.4</v>
      </c>
      <c r="S277" t="inlineStr">
        <is>
          <t>13%</t>
        </is>
      </c>
      <c r="T277" t="inlineStr">
        <is>
          <t>59 : 41</t>
        </is>
      </c>
      <c r="U277" t="inlineStr">
        <is>
          <t>University of Bordeaux</t>
        </is>
      </c>
      <c r="V277" t="inlineStr">
        <is>
          <t>Mathematics &amp; Statistics,Mechanical &amp; Aerospace Engineering,Chemistry,General Engineering,Medicine &amp; Dentistry,Agriculture &amp; Forestry,Sociology,Education,Sport Science,Business &amp; Management,Economics &amp; Econometrics,Biological Sciences,Computer Science,Psychology,Accounting &amp; Finance,Civil Engineering,Politics &amp; International Studies (incl Development Studies),Electrical &amp; Electronic Engineering,Geology, Environmental, Earth &amp; Marine Sciences,Other Health,Law,Archaeology,Physics &amp; Astronomy,Chemical Engineering</t>
        </is>
      </c>
      <c r="W277" t="b">
        <v>0</v>
      </c>
      <c r="X277" t="b">
        <v>0</v>
      </c>
      <c r="Y277" t="inlineStr">
        <is>
          <t>057qpr032</t>
        </is>
      </c>
    </row>
    <row r="278">
      <c r="A278" t="n">
        <v>3080</v>
      </c>
      <c r="B278" t="inlineStr">
        <is>
          <t>301–350</t>
        </is>
      </c>
      <c r="C278" t="inlineStr">
        <is>
          <t>Brandeis University</t>
        </is>
      </c>
      <c r="D278" t="inlineStr">
        <is>
          <t>47.0–48.7</t>
        </is>
      </c>
      <c r="E278" t="n">
        <v>3080</v>
      </c>
      <c r="F278" t="n">
        <v>28.5</v>
      </c>
      <c r="G278" t="n">
        <v>581</v>
      </c>
      <c r="H278" t="n">
        <v>23.1</v>
      </c>
      <c r="I278" t="n">
        <v>619</v>
      </c>
      <c r="J278" t="n">
        <v>90.3</v>
      </c>
      <c r="K278" t="n">
        <v>144</v>
      </c>
      <c r="L278" t="n">
        <v>37.3</v>
      </c>
      <c r="M278" t="n">
        <v>1497</v>
      </c>
      <c r="N278" t="n">
        <v>55.5</v>
      </c>
      <c r="O278" t="n">
        <v>563</v>
      </c>
      <c r="P278" t="inlineStr">
        <is>
          <t>United States</t>
        </is>
      </c>
      <c r="Q278" t="inlineStr">
        <is>
          <t>5,427</t>
        </is>
      </c>
      <c r="R278" t="n">
        <v>13.1</v>
      </c>
      <c r="S278" t="inlineStr">
        <is>
          <t>28%</t>
        </is>
      </c>
      <c r="T278" t="inlineStr">
        <is>
          <t>59 : 41</t>
        </is>
      </c>
      <c r="U278" t="inlineStr">
        <is>
          <t>Brandeis University</t>
        </is>
      </c>
      <c r="V278" t="inlineStr">
        <is>
          <t>Languages, Literature &amp; Linguistics,Physics &amp; Astronomy,Computer Science,Chemistry,Mathematics &amp; Statistics,Biological Sciences,Art, Performing Arts &amp; Design,Psychology,Agriculture &amp; Forestry,Business &amp; Management,Sociology,Economics &amp; Econometrics,Politics &amp; International Studies (incl Development Studies),History, Philosophy &amp; Theology</t>
        </is>
      </c>
      <c r="W278" t="b">
        <v>0</v>
      </c>
      <c r="X278" t="b">
        <v>0</v>
      </c>
      <c r="Y278" t="inlineStr">
        <is>
          <t>05abbep66</t>
        </is>
      </c>
    </row>
    <row r="279">
      <c r="A279" t="n">
        <v>3090</v>
      </c>
      <c r="B279" t="inlineStr">
        <is>
          <t>301–350</t>
        </is>
      </c>
      <c r="C279" t="inlineStr">
        <is>
          <t>Universiti Brunei Darussalam</t>
        </is>
      </c>
      <c r="D279" t="inlineStr">
        <is>
          <t>47.0–48.7</t>
        </is>
      </c>
      <c r="E279" t="n">
        <v>3090</v>
      </c>
      <c r="F279" t="n">
        <v>26</v>
      </c>
      <c r="G279" t="n">
        <v>692</v>
      </c>
      <c r="H279" t="n">
        <v>22.6</v>
      </c>
      <c r="I279" t="n">
        <v>640</v>
      </c>
      <c r="J279" t="n">
        <v>83.2</v>
      </c>
      <c r="K279" t="n">
        <v>259</v>
      </c>
      <c r="L279" t="n">
        <v>40.1</v>
      </c>
      <c r="M279" t="n">
        <v>941</v>
      </c>
      <c r="N279" t="n">
        <v>85.2</v>
      </c>
      <c r="O279" t="n">
        <v>163</v>
      </c>
      <c r="P279" t="inlineStr">
        <is>
          <t>Brunei Darussalam</t>
        </is>
      </c>
      <c r="Q279" t="inlineStr">
        <is>
          <t>3,641</t>
        </is>
      </c>
      <c r="R279" t="n">
        <v>10.8</v>
      </c>
      <c r="S279" t="inlineStr">
        <is>
          <t>14%</t>
        </is>
      </c>
      <c r="T279" t="inlineStr">
        <is>
          <t>66 : 34</t>
        </is>
      </c>
      <c r="U279" t="inlineStr">
        <is>
          <t>Universiti Brunei Darussalam</t>
        </is>
      </c>
      <c r="V279" t="inlineStr">
        <is>
          <t>Accounting &amp; Finance,Mathematics &amp; Statistics,Business &amp; Management,General Engineering,History, Philosophy &amp; Theology,Agriculture &amp; Forestry,Geography,Economics &amp; Econometrics,Communication &amp; Media Studies,Medicine &amp; Dentistry,Biological Sciences,Computer Science,Politics &amp; International Studies (incl Development Studies),Art, Performing Arts &amp; Design,Chemical Engineering,Chemistry,Education,Sociology,Languages, Literature &amp; Linguistics,Geology, Environmental, Earth &amp; Marine Sciences,Other Health,Physics &amp; Astronomy</t>
        </is>
      </c>
      <c r="W279" t="b">
        <v>0</v>
      </c>
      <c r="X279" t="b">
        <v>0</v>
      </c>
      <c r="Y279" t="inlineStr">
        <is>
          <t>02qnf3n86</t>
        </is>
      </c>
    </row>
    <row r="280">
      <c r="A280" t="n">
        <v>3100</v>
      </c>
      <c r="B280" t="inlineStr">
        <is>
          <t>301–350</t>
        </is>
      </c>
      <c r="C280" t="inlineStr">
        <is>
          <t>University at Buffalo</t>
        </is>
      </c>
      <c r="D280" t="inlineStr">
        <is>
          <t>47.0–48.7</t>
        </is>
      </c>
      <c r="E280" t="n">
        <v>3100</v>
      </c>
      <c r="F280" t="n">
        <v>38.7</v>
      </c>
      <c r="G280" t="n">
        <v>264</v>
      </c>
      <c r="H280" t="n">
        <v>33.7</v>
      </c>
      <c r="I280" t="n">
        <v>330</v>
      </c>
      <c r="J280" t="n">
        <v>67.7</v>
      </c>
      <c r="K280" t="n">
        <v>520</v>
      </c>
      <c r="L280" t="n">
        <v>47.1</v>
      </c>
      <c r="M280" t="n">
        <v>486</v>
      </c>
      <c r="N280" t="n">
        <v>63.7</v>
      </c>
      <c r="O280" t="n">
        <v>429</v>
      </c>
      <c r="P280" t="inlineStr">
        <is>
          <t>United States</t>
        </is>
      </c>
      <c r="Q280" t="inlineStr">
        <is>
          <t>27,393</t>
        </is>
      </c>
      <c r="R280" t="n">
        <v>18</v>
      </c>
      <c r="S280" t="inlineStr">
        <is>
          <t>15%</t>
        </is>
      </c>
      <c r="T280" t="inlineStr">
        <is>
          <t>45 : 55</t>
        </is>
      </c>
      <c r="U280" t="inlineStr">
        <is>
          <t>University at Buffalo</t>
        </is>
      </c>
      <c r="V280" t="inlineStr">
        <is>
          <t>Architecture,Communication &amp; Media Studies,Education,Electrical &amp; Electronic Engineering,Physics &amp; Astronomy,History, Philosophy &amp; Theology,Chemical Engineering,Geology, Environmental, Earth &amp; Marine Sciences,Archaeology,General Engineering,Psychology,Economics &amp; Econometrics,Mechanical &amp; Aerospace Engineering,Chemistry,Accounting &amp; Finance,Civil Engineering,Mathematics &amp; Statistics,Medicine &amp; Dentistry,Biological Sciences,Politics &amp; International Studies (incl Development Studies),Business &amp; Management,Law,Geography,Languages, Literature &amp; Linguistics,Other Health,Sport Science,Art, Performing Arts &amp; Design,Computer Science,Agriculture &amp; Forestry,Sociology</t>
        </is>
      </c>
      <c r="W280" t="b">
        <v>0</v>
      </c>
      <c r="X280" t="b">
        <v>0</v>
      </c>
      <c r="Y280" t="inlineStr">
        <is>
          <t>01y64my43</t>
        </is>
      </c>
    </row>
    <row r="281">
      <c r="A281" t="n">
        <v>3110</v>
      </c>
      <c r="B281" t="inlineStr">
        <is>
          <t>301–350</t>
        </is>
      </c>
      <c r="C281" t="inlineStr">
        <is>
          <t>University of California, Merced</t>
        </is>
      </c>
      <c r="D281" t="inlineStr">
        <is>
          <t>47.0–48.7</t>
        </is>
      </c>
      <c r="E281" t="n">
        <v>3110</v>
      </c>
      <c r="F281" t="n">
        <v>22.9</v>
      </c>
      <c r="G281" t="n">
        <v>881</v>
      </c>
      <c r="H281" t="n">
        <v>23.5</v>
      </c>
      <c r="I281" t="n">
        <v>606</v>
      </c>
      <c r="J281" t="n">
        <v>96</v>
      </c>
      <c r="K281" t="n">
        <v>77</v>
      </c>
      <c r="L281" t="n">
        <v>42.2</v>
      </c>
      <c r="M281" t="n">
        <v>734</v>
      </c>
      <c r="N281" t="n">
        <v>47.3</v>
      </c>
      <c r="O281" t="n">
        <v>737</v>
      </c>
      <c r="P281" t="inlineStr">
        <is>
          <t>United States</t>
        </is>
      </c>
      <c r="Q281" t="inlineStr">
        <is>
          <t>9,185</t>
        </is>
      </c>
      <c r="R281" t="n">
        <v>20.1</v>
      </c>
      <c r="S281" t="inlineStr">
        <is>
          <t>10%</t>
        </is>
      </c>
      <c r="T281" t="inlineStr">
        <is>
          <t>52 : 48</t>
        </is>
      </c>
      <c r="U281" t="inlineStr">
        <is>
          <t>University of California, Merced</t>
        </is>
      </c>
      <c r="V281" t="inlineStr">
        <is>
          <t>Economics &amp; Econometrics,History, Philosophy &amp; Theology,Electrical &amp; Electronic Engineering,Mathematics &amp; Statistics,Business &amp; Management,General Engineering,Sociology,Civil Engineering,Politics &amp; International Studies (incl Development Studies),Art, Performing Arts &amp; Design,Mechanical &amp; Aerospace Engineering,Geology, Environmental, Earth &amp; Marine Sciences,Physics &amp; Astronomy,Biological Sciences,Chemistry,Languages, Literature &amp; Linguistics,Psychology,Other Health</t>
        </is>
      </c>
      <c r="W281" t="b">
        <v>0</v>
      </c>
      <c r="X281" t="b">
        <v>0</v>
      </c>
      <c r="Y281" t="inlineStr">
        <is>
          <t>00d9ah105</t>
        </is>
      </c>
    </row>
    <row r="282">
      <c r="A282" t="n">
        <v>3130</v>
      </c>
      <c r="B282" t="inlineStr">
        <is>
          <t>301–350</t>
        </is>
      </c>
      <c r="C282" t="inlineStr">
        <is>
          <t>Dalhousie University</t>
        </is>
      </c>
      <c r="D282" t="inlineStr">
        <is>
          <t>47.0–48.7</t>
        </is>
      </c>
      <c r="E282" t="n">
        <v>3130</v>
      </c>
      <c r="F282" t="n">
        <v>28.1</v>
      </c>
      <c r="G282" t="n">
        <v>598</v>
      </c>
      <c r="H282" t="n">
        <v>30.9</v>
      </c>
      <c r="I282" t="n">
        <v>411</v>
      </c>
      <c r="J282" t="n">
        <v>74.3</v>
      </c>
      <c r="K282" t="n">
        <v>425</v>
      </c>
      <c r="L282" t="n">
        <v>45</v>
      </c>
      <c r="M282" t="n">
        <v>561</v>
      </c>
      <c r="N282" t="n">
        <v>89</v>
      </c>
      <c r="O282" t="n">
        <v>121</v>
      </c>
      <c r="P282" t="inlineStr">
        <is>
          <t>Canada</t>
        </is>
      </c>
      <c r="Q282" t="inlineStr">
        <is>
          <t>16,901</t>
        </is>
      </c>
      <c r="R282" t="n">
        <v>14.8</v>
      </c>
      <c r="S282" t="inlineStr">
        <is>
          <t>28%</t>
        </is>
      </c>
      <c r="T282" t="inlineStr">
        <is>
          <t>55 : 45</t>
        </is>
      </c>
      <c r="U282" t="inlineStr">
        <is>
          <t>Dalhousie University</t>
        </is>
      </c>
      <c r="V282" t="inlineStr">
        <is>
          <t>Law,General Engineering,Mathematics &amp; Statistics,Agriculture &amp; Forestry,Geology, Environmental, Earth &amp; Marine Sciences,Economics &amp; Econometrics,Medicine &amp; Dentistry,Other Health,Sport Science,Communication &amp; Media Studies,Languages, Literature &amp; Linguistics,Art, Performing Arts &amp; Design,Mechanical &amp; Aerospace Engineering,Business &amp; Management,Chemical Engineering,Architecture,Electrical &amp; Electronic Engineering,Sociology,Veterinary Science,Civil Engineering,History, Philosophy &amp; Theology,Politics &amp; International Studies (incl Development Studies),Chemistry,Computer Science,Physics &amp; Astronomy,Biological Sciences,Psychology,Accounting &amp; Finance</t>
        </is>
      </c>
      <c r="W282" t="b">
        <v>0</v>
      </c>
      <c r="X282" t="b">
        <v>0</v>
      </c>
      <c r="Y282" t="inlineStr">
        <is>
          <t>01e6qks80</t>
        </is>
      </c>
    </row>
    <row r="283">
      <c r="A283" t="n">
        <v>3140</v>
      </c>
      <c r="B283" t="inlineStr">
        <is>
          <t>301–350</t>
        </is>
      </c>
      <c r="C283" t="inlineStr">
        <is>
          <t>Drexel University</t>
        </is>
      </c>
      <c r="D283" t="inlineStr">
        <is>
          <t>47.0–48.7</t>
        </is>
      </c>
      <c r="E283" t="n">
        <v>3140</v>
      </c>
      <c r="F283" t="n">
        <v>40.8</v>
      </c>
      <c r="G283" t="n">
        <v>217</v>
      </c>
      <c r="H283" t="n">
        <v>26</v>
      </c>
      <c r="I283" t="n">
        <v>522</v>
      </c>
      <c r="J283" t="n">
        <v>76.40000000000001</v>
      </c>
      <c r="K283" t="n">
        <v>380</v>
      </c>
      <c r="L283" t="n">
        <v>48.8</v>
      </c>
      <c r="M283" t="n">
        <v>435</v>
      </c>
      <c r="N283" t="n">
        <v>50.1</v>
      </c>
      <c r="O283" t="n">
        <v>665</v>
      </c>
      <c r="P283" t="inlineStr">
        <is>
          <t>United States</t>
        </is>
      </c>
      <c r="Q283" t="inlineStr">
        <is>
          <t>19,304</t>
        </is>
      </c>
      <c r="R283" t="n">
        <v>12.5</v>
      </c>
      <c r="S283" t="inlineStr">
        <is>
          <t>14%</t>
        </is>
      </c>
      <c r="T283" t="inlineStr">
        <is>
          <t>51 : 49</t>
        </is>
      </c>
      <c r="U283" t="inlineStr">
        <is>
          <t>Drexel University</t>
        </is>
      </c>
      <c r="V283" t="inlineStr">
        <is>
          <t>Education,Physics &amp; Astronomy,Accounting &amp; Finance,Mechanical &amp; Aerospace Engineering,Computer Science,Biological Sciences,Architecture,General Engineering,Communication &amp; Media Studies,Medicine &amp; Dentistry,Languages, Literature &amp; Linguistics,Art, Performing Arts &amp; Design,Politics &amp; International Studies (incl Development Studies),Chemical Engineering,Electrical &amp; Electronic Engineering,Sport Science,Business &amp; Management,Economics &amp; Econometrics,Law,History, Philosophy &amp; Theology,Psychology,Veterinary Science,Civil Engineering,Geology, Environmental, Earth &amp; Marine Sciences,Sociology,Mathematics &amp; Statistics,Other Health,Chemistry,Agriculture &amp; Forestry</t>
        </is>
      </c>
      <c r="W283" t="b">
        <v>0</v>
      </c>
      <c r="X283" t="b">
        <v>0</v>
      </c>
      <c r="Y283" t="inlineStr">
        <is>
          <t>04bdffz58</t>
        </is>
      </c>
    </row>
    <row r="284">
      <c r="A284" t="n">
        <v>3150</v>
      </c>
      <c r="B284" t="inlineStr">
        <is>
          <t>301–350</t>
        </is>
      </c>
      <c r="C284" t="inlineStr">
        <is>
          <t>École Normale Supérieure de Lyon</t>
        </is>
      </c>
      <c r="D284" t="inlineStr">
        <is>
          <t>47.0–48.7</t>
        </is>
      </c>
      <c r="E284" t="n">
        <v>3150</v>
      </c>
      <c r="F284" t="n">
        <v>46.9</v>
      </c>
      <c r="G284" t="n">
        <v>135</v>
      </c>
      <c r="H284" t="n">
        <v>46.2</v>
      </c>
      <c r="I284" t="n">
        <v>171</v>
      </c>
      <c r="J284" t="n">
        <v>47.4</v>
      </c>
      <c r="K284" t="n">
        <v>893</v>
      </c>
      <c r="L284" t="n">
        <v>56.6</v>
      </c>
      <c r="M284" t="n">
        <v>299</v>
      </c>
      <c r="N284" t="n">
        <v>62.1</v>
      </c>
      <c r="O284" t="n">
        <v>450</v>
      </c>
      <c r="P284" t="inlineStr">
        <is>
          <t>France</t>
        </is>
      </c>
      <c r="Q284" t="inlineStr">
        <is>
          <t>2,171</t>
        </is>
      </c>
      <c r="R284" t="n">
        <v>8.6</v>
      </c>
      <c r="S284" t="inlineStr">
        <is>
          <t>11%</t>
        </is>
      </c>
      <c r="T284" t="inlineStr">
        <is>
          <t>47 : 53</t>
        </is>
      </c>
      <c r="U284" t="inlineStr">
        <is>
          <t>École Normale Supérieure de Lyon</t>
        </is>
      </c>
      <c r="V284" t="inlineStr">
        <is>
          <t>History, Philosophy &amp; Theology,Mathematics &amp; Statistics,Sociology,Chemistry,Languages, Literature &amp; Linguistics,Physics &amp; Astronomy,Education,Geography,Computer Science,Biological Sciences,Economics &amp; Econometrics,Art, Performing Arts &amp; Design,Geology, Environmental, Earth &amp; Marine Sciences</t>
        </is>
      </c>
      <c r="W284" t="b">
        <v>0</v>
      </c>
      <c r="X284" t="b">
        <v>0</v>
      </c>
      <c r="Y284" t="inlineStr">
        <is>
          <t>04zmssz18</t>
        </is>
      </c>
    </row>
    <row r="285">
      <c r="A285" t="n">
        <v>3160</v>
      </c>
      <c r="B285" t="inlineStr">
        <is>
          <t>301–350</t>
        </is>
      </c>
      <c r="C285" t="inlineStr">
        <is>
          <t>University of Essex</t>
        </is>
      </c>
      <c r="D285" t="inlineStr">
        <is>
          <t>47.0–48.7</t>
        </is>
      </c>
      <c r="E285" t="n">
        <v>3160</v>
      </c>
      <c r="F285" t="n">
        <v>31</v>
      </c>
      <c r="G285" t="n">
        <v>485</v>
      </c>
      <c r="H285" t="n">
        <v>32.4</v>
      </c>
      <c r="I285" t="n">
        <v>371</v>
      </c>
      <c r="J285" t="n">
        <v>71</v>
      </c>
      <c r="K285" t="n">
        <v>473</v>
      </c>
      <c r="L285" t="n">
        <v>37.9</v>
      </c>
      <c r="M285" t="n">
        <v>1316</v>
      </c>
      <c r="N285" t="n">
        <v>96.40000000000001</v>
      </c>
      <c r="O285" t="n">
        <v>25</v>
      </c>
      <c r="P285" t="inlineStr">
        <is>
          <t>United Kingdom</t>
        </is>
      </c>
      <c r="Q285" t="inlineStr">
        <is>
          <t>14,335</t>
        </is>
      </c>
      <c r="R285" t="n">
        <v>15.3</v>
      </c>
      <c r="S285" t="inlineStr">
        <is>
          <t>40%</t>
        </is>
      </c>
      <c r="T285" t="inlineStr">
        <is>
          <t>54 : 46</t>
        </is>
      </c>
      <c r="U285" t="inlineStr">
        <is>
          <t>University of Essex</t>
        </is>
      </c>
      <c r="V285" t="inlineStr">
        <is>
          <t>Law,Business &amp; Management,Art, Performing Arts &amp; Design,Biological Sciences,Languages, Literature &amp; Linguistics,Mathematics &amp; Statistics,Sociology,Electrical &amp; Electronic Engineering,Politics &amp; International Studies (incl Development Studies),Psychology,Accounting &amp; Finance,History, Philosophy &amp; Theology,Communication &amp; Media Studies,General Engineering,Other Health,Sport Science,Economics &amp; Econometrics,Computer Science</t>
        </is>
      </c>
      <c r="W285" t="b">
        <v>0</v>
      </c>
      <c r="X285" t="b">
        <v>0</v>
      </c>
      <c r="Y285" t="inlineStr">
        <is>
          <t>02nkf1q06</t>
        </is>
      </c>
    </row>
    <row r="286">
      <c r="A286" t="n">
        <v>3170</v>
      </c>
      <c r="B286" t="inlineStr">
        <is>
          <t>301–350</t>
        </is>
      </c>
      <c r="C286" t="inlineStr">
        <is>
          <t>Flinders University</t>
        </is>
      </c>
      <c r="D286" t="inlineStr">
        <is>
          <t>47.0–48.7</t>
        </is>
      </c>
      <c r="E286" t="n">
        <v>3170</v>
      </c>
      <c r="F286" t="n">
        <v>27.3</v>
      </c>
      <c r="G286" t="n">
        <v>632</v>
      </c>
      <c r="H286" t="n">
        <v>33.1</v>
      </c>
      <c r="I286" t="n">
        <v>346</v>
      </c>
      <c r="J286" t="n">
        <v>75.8</v>
      </c>
      <c r="K286" t="n">
        <v>393</v>
      </c>
      <c r="L286" t="n">
        <v>43</v>
      </c>
      <c r="M286" t="n">
        <v>674</v>
      </c>
      <c r="N286" t="n">
        <v>89.8</v>
      </c>
      <c r="O286" t="n">
        <v>110</v>
      </c>
      <c r="P286" t="inlineStr">
        <is>
          <t>Australia</t>
        </is>
      </c>
      <c r="Q286" t="inlineStr">
        <is>
          <t>17,027</t>
        </is>
      </c>
      <c r="R286" t="n">
        <v>27.9</v>
      </c>
      <c r="S286" t="inlineStr">
        <is>
          <t>36%</t>
        </is>
      </c>
      <c r="T286" t="inlineStr">
        <is>
          <t>65 : 35</t>
        </is>
      </c>
      <c r="U286" t="inlineStr">
        <is>
          <t>Flinders University</t>
        </is>
      </c>
      <c r="V286" t="inlineStr">
        <is>
          <t>Psychology,Mathematics &amp; Statistics,Accounting &amp; Finance,Medicine &amp; Dentistry,Agriculture &amp; Forestry,Law,Electrical &amp; Electronic Engineering,General Engineering,Economics &amp; Econometrics,Sociology,Languages, Literature &amp; Linguistics,Biological Sciences,Archaeology,Sport Science,Computer Science,Education,Communication &amp; Media Studies,Business &amp; Management,Physics &amp; Astronomy,Geography,Other Health,Chemistry,Art, Performing Arts &amp; Design,Politics &amp; International Studies (incl Development Studies),Geology, Environmental, Earth &amp; Marine Sciences,Mechanical &amp; Aerospace Engineering,Civil Engineering,History, Philosophy &amp; Theology</t>
        </is>
      </c>
      <c r="W286" t="b">
        <v>0</v>
      </c>
      <c r="X286" t="b">
        <v>0</v>
      </c>
      <c r="Y286" t="inlineStr">
        <is>
          <t>01kpzv902</t>
        </is>
      </c>
    </row>
    <row r="287">
      <c r="A287" t="n">
        <v>3180</v>
      </c>
      <c r="B287" t="inlineStr">
        <is>
          <t>301–350</t>
        </is>
      </c>
      <c r="C287" t="inlineStr">
        <is>
          <t>Florida State University</t>
        </is>
      </c>
      <c r="D287" t="inlineStr">
        <is>
          <t>47.0–48.7</t>
        </is>
      </c>
      <c r="E287" t="n">
        <v>3180</v>
      </c>
      <c r="F287" t="n">
        <v>40.2</v>
      </c>
      <c r="G287" t="n">
        <v>228</v>
      </c>
      <c r="H287" t="n">
        <v>37.3</v>
      </c>
      <c r="I287" t="n">
        <v>275</v>
      </c>
      <c r="J287" t="n">
        <v>67.5</v>
      </c>
      <c r="K287" t="n">
        <v>529</v>
      </c>
      <c r="L287" t="n">
        <v>40.1</v>
      </c>
      <c r="M287" t="n">
        <v>944</v>
      </c>
      <c r="N287" t="n">
        <v>47.8</v>
      </c>
      <c r="O287" t="n">
        <v>723</v>
      </c>
      <c r="P287" t="inlineStr">
        <is>
          <t>United States</t>
        </is>
      </c>
      <c r="Q287" t="inlineStr">
        <is>
          <t>39,380</t>
        </is>
      </c>
      <c r="R287" t="n">
        <v>24</v>
      </c>
      <c r="S287" t="inlineStr">
        <is>
          <t>7%</t>
        </is>
      </c>
      <c r="T287" t="inlineStr">
        <is>
          <t>57 : 43</t>
        </is>
      </c>
      <c r="U287" t="inlineStr">
        <is>
          <t>Florida State University</t>
        </is>
      </c>
      <c r="V287" t="inlineStr">
        <is>
          <t>Chemical Engineering,Sport Science,Languages, Literature &amp; Linguistics,Architecture,Biological Sciences,Archaeology,Sociology,Accounting &amp; Finance,Medicine &amp; Dentistry,Mechanical &amp; Aerospace Engineering,Computer Science,Geology, Environmental, Earth &amp; Marine Sciences,Communication &amp; Media Studies,General Engineering,Economics &amp; Econometrics,Psychology,Geography,History, Philosophy &amp; Theology,Physics &amp; Astronomy,Civil Engineering,Education,Art, Performing Arts &amp; Design,Politics &amp; International Studies (incl Development Studies),Mathematics &amp; Statistics,Other Health,Electrical &amp; Electronic Engineering,Chemistry,Law,Business &amp; Management</t>
        </is>
      </c>
      <c r="W287" t="b">
        <v>0</v>
      </c>
      <c r="X287" t="b">
        <v>0</v>
      </c>
      <c r="Y287" t="inlineStr">
        <is>
          <t>05g3dte14</t>
        </is>
      </c>
    </row>
    <row r="288">
      <c r="A288" t="n">
        <v>3190</v>
      </c>
      <c r="B288" t="inlineStr">
        <is>
          <t>301–350</t>
        </is>
      </c>
      <c r="C288" t="inlineStr">
        <is>
          <t>University of Galway</t>
        </is>
      </c>
      <c r="D288" t="inlineStr">
        <is>
          <t>47.0–48.7</t>
        </is>
      </c>
      <c r="E288" t="n">
        <v>3190</v>
      </c>
      <c r="F288" t="n">
        <v>29.7</v>
      </c>
      <c r="G288" t="n">
        <v>533</v>
      </c>
      <c r="H288" t="n">
        <v>32.7</v>
      </c>
      <c r="I288" t="n">
        <v>360</v>
      </c>
      <c r="J288" t="n">
        <v>71.2</v>
      </c>
      <c r="K288" t="n">
        <v>470</v>
      </c>
      <c r="L288" t="n">
        <v>45.7</v>
      </c>
      <c r="M288" t="n">
        <v>533</v>
      </c>
      <c r="N288" t="n">
        <v>82.8</v>
      </c>
      <c r="O288" t="n">
        <v>185</v>
      </c>
      <c r="P288" t="inlineStr">
        <is>
          <t>Ireland</t>
        </is>
      </c>
      <c r="Q288" t="inlineStr">
        <is>
          <t>15,109</t>
        </is>
      </c>
      <c r="R288" t="n">
        <v>26.1</v>
      </c>
      <c r="S288" t="inlineStr">
        <is>
          <t>20%</t>
        </is>
      </c>
      <c r="T288" t="inlineStr">
        <is>
          <t>60 : 40</t>
        </is>
      </c>
      <c r="U288" t="inlineStr">
        <is>
          <t>University of Galway nui nui galway</t>
        </is>
      </c>
      <c r="V288" t="inlineStr">
        <is>
          <t>Physics &amp; Astronomy,General Engineering,Business &amp; Management,Civil Engineering,Electrical &amp; Electronic Engineering,Medicine &amp; Dentistry,Education,Art, Performing Arts &amp; Design,Other Health,Politics &amp; International Studies (incl Development Studies),Biological Sciences,Psychology,Mathematics &amp; Statistics,Chemistry,History, Philosophy &amp; Theology,Sociology,Geology, Environmental, Earth &amp; Marine Sciences,Computer Science,Mechanical &amp; Aerospace Engineering,Economics &amp; Econometrics,Agriculture &amp; Forestry,Communication &amp; Media Studies,Law,Languages, Literature &amp; Linguistics,Accounting &amp; Finance,Geography,Archaeology</t>
        </is>
      </c>
      <c r="W288" t="b">
        <v>0</v>
      </c>
      <c r="X288" t="b">
        <v>0</v>
      </c>
      <c r="Y288" t="inlineStr">
        <is>
          <t>03bea9k73</t>
        </is>
      </c>
    </row>
    <row r="289">
      <c r="A289" t="n">
        <v>3200</v>
      </c>
      <c r="B289" t="inlineStr">
        <is>
          <t>301–350</t>
        </is>
      </c>
      <c r="C289" t="inlineStr">
        <is>
          <t>George Mason University</t>
        </is>
      </c>
      <c r="D289" t="inlineStr">
        <is>
          <t>47.0–48.7</t>
        </is>
      </c>
      <c r="E289" t="n">
        <v>3200</v>
      </c>
      <c r="F289" t="n">
        <v>30.7</v>
      </c>
      <c r="G289" t="n">
        <v>488</v>
      </c>
      <c r="H289" t="n">
        <v>26.8</v>
      </c>
      <c r="I289" t="n">
        <v>503</v>
      </c>
      <c r="J289" t="n">
        <v>84</v>
      </c>
      <c r="K289" t="n">
        <v>247</v>
      </c>
      <c r="L289" t="n">
        <v>37.8</v>
      </c>
      <c r="M289" t="n">
        <v>1347</v>
      </c>
      <c r="N289" t="n">
        <v>50</v>
      </c>
      <c r="O289" t="n">
        <v>667</v>
      </c>
      <c r="P289" t="inlineStr">
        <is>
          <t>United States</t>
        </is>
      </c>
      <c r="Q289" t="inlineStr">
        <is>
          <t>32,157</t>
        </is>
      </c>
      <c r="R289" t="n">
        <v>18.1</v>
      </c>
      <c r="S289" t="inlineStr">
        <is>
          <t>12%</t>
        </is>
      </c>
      <c r="T289" t="inlineStr">
        <is>
          <t>53 : 47</t>
        </is>
      </c>
      <c r="U289" t="inlineStr">
        <is>
          <t>George Mason University</t>
        </is>
      </c>
      <c r="V289" t="inlineStr">
        <is>
          <t>Psychology,Communication &amp; Media Studies,Civil Engineering,Art, Performing Arts &amp; Design,General Engineering,Education,Law,Sociology,Physics &amp; Astronomy,History, Philosophy &amp; Theology,Business &amp; Management,Biological Sciences,Sport Science,Mechanical &amp; Aerospace Engineering,Accounting &amp; Finance,Geography,Electrical &amp; Electronic Engineering,Chemistry,Other Health,Languages, Literature &amp; Linguistics,Economics &amp; Econometrics,Politics &amp; International Studies (incl Development Studies),Mathematics &amp; Statistics,Geology, Environmental, Earth &amp; Marine Sciences,Computer Science</t>
        </is>
      </c>
      <c r="W289" t="b">
        <v>0</v>
      </c>
      <c r="X289" t="b">
        <v>0</v>
      </c>
      <c r="Y289" t="inlineStr">
        <is>
          <t>02jqj7156</t>
        </is>
      </c>
    </row>
    <row r="290">
      <c r="A290" t="n">
        <v>3210</v>
      </c>
      <c r="B290" t="inlineStr">
        <is>
          <t>301–350</t>
        </is>
      </c>
      <c r="C290" t="inlineStr">
        <is>
          <t>Hasselt University</t>
        </is>
      </c>
      <c r="D290" t="inlineStr">
        <is>
          <t>47.0–48.7</t>
        </is>
      </c>
      <c r="E290" t="n">
        <v>3210</v>
      </c>
      <c r="F290" t="n">
        <v>33.4</v>
      </c>
      <c r="G290" t="n">
        <v>396</v>
      </c>
      <c r="H290" t="n">
        <v>39.5</v>
      </c>
      <c r="I290" t="n">
        <v>247</v>
      </c>
      <c r="J290" t="n">
        <v>63.3</v>
      </c>
      <c r="K290" t="n">
        <v>602</v>
      </c>
      <c r="L290" t="n">
        <v>57.3</v>
      </c>
      <c r="M290" t="n">
        <v>296</v>
      </c>
      <c r="N290" t="n">
        <v>70.2</v>
      </c>
      <c r="O290" t="n">
        <v>343</v>
      </c>
      <c r="P290" t="inlineStr">
        <is>
          <t>Belgium</t>
        </is>
      </c>
      <c r="Q290" t="inlineStr">
        <is>
          <t>5,683</t>
        </is>
      </c>
      <c r="R290" t="n">
        <v>31.1</v>
      </c>
      <c r="S290" t="inlineStr">
        <is>
          <t>14%</t>
        </is>
      </c>
      <c r="T290" t="inlineStr">
        <is>
          <t>49 : 51</t>
        </is>
      </c>
      <c r="U290" t="inlineStr">
        <is>
          <t>Hasselt University</t>
        </is>
      </c>
      <c r="V290" t="inlineStr">
        <is>
          <t>Physics &amp; Astronomy,Economics &amp; Econometrics,Electrical &amp; Electronic Engineering,Other Health,Business &amp; Management,Art, Performing Arts &amp; Design,Sport Science,Communication &amp; Media Studies,Mechanical &amp; Aerospace Engineering,Chemistry,Accounting &amp; Finance,Computer Science,Architecture,General Engineering,Law,Medicine &amp; Dentistry,Chemical Engineering,Mathematics &amp; Statistics,Education,Geology, Environmental, Earth &amp; Marine Sciences,Biological Sciences,Civil Engineering,Sociology,Agriculture &amp; Forestry</t>
        </is>
      </c>
      <c r="W290" t="b">
        <v>0</v>
      </c>
      <c r="X290" t="b">
        <v>0</v>
      </c>
      <c r="Y290" t="inlineStr">
        <is>
          <t>04nbhqj75</t>
        </is>
      </c>
    </row>
    <row r="291">
      <c r="A291" t="n">
        <v>3220</v>
      </c>
      <c r="B291" t="inlineStr">
        <is>
          <t>301–350</t>
        </is>
      </c>
      <c r="C291" t="inlineStr">
        <is>
          <t>University of Iowa</t>
        </is>
      </c>
      <c r="D291" t="inlineStr">
        <is>
          <t>47.0–48.7</t>
        </is>
      </c>
      <c r="E291" t="n">
        <v>3220</v>
      </c>
      <c r="F291" t="n">
        <v>42.5</v>
      </c>
      <c r="G291" t="n">
        <v>192</v>
      </c>
      <c r="H291" t="n">
        <v>31.6</v>
      </c>
      <c r="I291" t="n">
        <v>393</v>
      </c>
      <c r="J291" t="n">
        <v>70.7</v>
      </c>
      <c r="K291" t="n">
        <v>476</v>
      </c>
      <c r="L291" t="n">
        <v>51</v>
      </c>
      <c r="M291" t="n">
        <v>389</v>
      </c>
      <c r="N291" t="n">
        <v>46.2</v>
      </c>
      <c r="O291" t="n">
        <v>767</v>
      </c>
      <c r="P291" t="inlineStr">
        <is>
          <t>United States</t>
        </is>
      </c>
      <c r="Q291" t="inlineStr">
        <is>
          <t>29,257</t>
        </is>
      </c>
      <c r="R291" t="n">
        <v>11.1</v>
      </c>
      <c r="S291" t="inlineStr">
        <is>
          <t>8%</t>
        </is>
      </c>
      <c r="T291" t="inlineStr">
        <is>
          <t>54 : 46</t>
        </is>
      </c>
      <c r="U291" t="inlineStr">
        <is>
          <t>University of Iowa</t>
        </is>
      </c>
      <c r="V291" t="inlineStr">
        <is>
          <t>Other Health,Biological Sciences,Education,Geology, Environmental, Earth &amp; Marine Sciences,Medicine &amp; Dentistry,Mechanical &amp; Aerospace Engineering,Politics &amp; International Studies (incl Development Studies),Computer Science,General Engineering,Geography,History, Philosophy &amp; Theology,Electrical &amp; Electronic Engineering,Mathematics &amp; Statistics,Business &amp; Management,Civil Engineering,Physics &amp; Astronomy,Economics &amp; Econometrics,Law,Sociology,Languages, Literature &amp; Linguistics,Chemical Engineering,Psychology,Accounting &amp; Finance,Chemistry,Art, Performing Arts &amp; Design,Sport Science,Communication &amp; Media Studies</t>
        </is>
      </c>
      <c r="W291" t="b">
        <v>0</v>
      </c>
      <c r="X291" t="b">
        <v>0</v>
      </c>
      <c r="Y291" t="inlineStr">
        <is>
          <t>036jqmy94</t>
        </is>
      </c>
    </row>
    <row r="292">
      <c r="A292" t="n">
        <v>3240</v>
      </c>
      <c r="B292" t="inlineStr">
        <is>
          <t>301–350</t>
        </is>
      </c>
      <c r="C292" t="inlineStr">
        <is>
          <t>University of Milan</t>
        </is>
      </c>
      <c r="D292" t="inlineStr">
        <is>
          <t>47.0–48.7</t>
        </is>
      </c>
      <c r="E292" t="n">
        <v>3240</v>
      </c>
      <c r="F292" t="n">
        <v>32.6</v>
      </c>
      <c r="G292" t="n">
        <v>422</v>
      </c>
      <c r="H292" t="n">
        <v>30.4</v>
      </c>
      <c r="I292" t="n">
        <v>419</v>
      </c>
      <c r="J292" t="n">
        <v>82.5</v>
      </c>
      <c r="K292" t="n">
        <v>275</v>
      </c>
      <c r="L292" t="n">
        <v>40.5</v>
      </c>
      <c r="M292" t="n">
        <v>894</v>
      </c>
      <c r="N292" t="n">
        <v>43.5</v>
      </c>
      <c r="O292" t="n">
        <v>850</v>
      </c>
      <c r="P292" t="inlineStr">
        <is>
          <t>Italy</t>
        </is>
      </c>
      <c r="Q292" t="inlineStr">
        <is>
          <t>47,512</t>
        </is>
      </c>
      <c r="R292" t="n">
        <v>21.2</v>
      </c>
      <c r="S292" t="inlineStr">
        <is>
          <t>7%</t>
        </is>
      </c>
      <c r="T292" t="inlineStr">
        <is>
          <t>60 : 40</t>
        </is>
      </c>
      <c r="U292" t="inlineStr">
        <is>
          <t>University of Milan</t>
        </is>
      </c>
      <c r="V292" t="inlineStr">
        <is>
          <t>Communication &amp; Media Studies,Business &amp; Management,Accounting &amp; Finance,Law,Art, Performing Arts &amp; Design,History, Philosophy &amp; Theology,Sociology,Chemistry,Computer Science,Mathematics &amp; Statistics,Archaeology,Agriculture &amp; Forestry,Politics &amp; International Studies (incl Development Studies),Veterinary Science,Medicine &amp; Dentistry,Geology, Environmental, Earth &amp; Marine Sciences,Physics &amp; Astronomy,Economics &amp; Econometrics,Geography,Psychology,Chemical Engineering,Languages, Literature &amp; Linguistics,Sport Science,Other Health,Biological Sciences</t>
        </is>
      </c>
      <c r="W292" t="b">
        <v>0</v>
      </c>
      <c r="X292" t="b">
        <v>0</v>
      </c>
      <c r="Y292" t="inlineStr">
        <is>
          <t>00wjc7c48</t>
        </is>
      </c>
    </row>
    <row r="293">
      <c r="A293" t="n">
        <v>3270</v>
      </c>
      <c r="B293" t="inlineStr">
        <is>
          <t>301–350</t>
        </is>
      </c>
      <c r="C293" t="inlineStr">
        <is>
          <t>Nagoya University</t>
        </is>
      </c>
      <c r="D293" t="inlineStr">
        <is>
          <t>47.0–48.7</t>
        </is>
      </c>
      <c r="E293" t="n">
        <v>3270</v>
      </c>
      <c r="F293" t="n">
        <v>48.4</v>
      </c>
      <c r="G293" t="n">
        <v>123</v>
      </c>
      <c r="H293" t="n">
        <v>54.1</v>
      </c>
      <c r="I293" t="n">
        <v>113</v>
      </c>
      <c r="J293" t="n">
        <v>39.7</v>
      </c>
      <c r="K293" t="n">
        <v>1034</v>
      </c>
      <c r="L293" t="n">
        <v>99.2</v>
      </c>
      <c r="M293" t="n">
        <v>22</v>
      </c>
      <c r="N293" t="n">
        <v>35.8</v>
      </c>
      <c r="O293" t="n">
        <v>1073</v>
      </c>
      <c r="P293" t="inlineStr">
        <is>
          <t>Japan</t>
        </is>
      </c>
      <c r="Q293" t="inlineStr">
        <is>
          <t>15,224</t>
        </is>
      </c>
      <c r="R293" t="n">
        <v>12.8</v>
      </c>
      <c r="S293" t="inlineStr">
        <is>
          <t>12%</t>
        </is>
      </c>
      <c r="T293" t="inlineStr">
        <is>
          <t>30 : 70</t>
        </is>
      </c>
      <c r="U293" t="inlineStr">
        <is>
          <t>Nagoya University</t>
        </is>
      </c>
      <c r="V293" t="inlineStr">
        <is>
          <t>Other Health,Mathematics &amp; Statistics,Archaeology,Computer Science,Mechanical &amp; Aerospace Engineering,Politics &amp; International Studies (incl Development Studies),Economics &amp; Econometrics,Geology, Environmental, Earth &amp; Marine Sciences,General Engineering,Biological Sciences,Languages, Literature &amp; Linguistics,History, Philosophy &amp; Theology,Electrical &amp; Electronic Engineering,Sport Science,Sociology,Education,Physics &amp; Astronomy,Psychology,Business &amp; Management,Accounting &amp; Finance,Civil Engineering,Chemistry,Architecture,Medicine &amp; Dentistry,Law,Geography,Agriculture &amp; Forestry,Communication &amp; Media Studies,Chemical Engineering</t>
        </is>
      </c>
      <c r="W293" t="b">
        <v>0</v>
      </c>
      <c r="X293" t="b">
        <v>0</v>
      </c>
      <c r="Y293" t="inlineStr">
        <is>
          <t>04chrp450</t>
        </is>
      </c>
    </row>
    <row r="294">
      <c r="A294" t="n">
        <v>3280</v>
      </c>
      <c r="B294" t="inlineStr">
        <is>
          <t>301–350</t>
        </is>
      </c>
      <c r="C294" t="inlineStr">
        <is>
          <t>Nankai University</t>
        </is>
      </c>
      <c r="D294" t="inlineStr">
        <is>
          <t>47.0–48.7</t>
        </is>
      </c>
      <c r="E294" t="n">
        <v>3280</v>
      </c>
      <c r="F294" t="n">
        <v>39.7</v>
      </c>
      <c r="G294" t="n">
        <v>243</v>
      </c>
      <c r="H294" t="n">
        <v>24.9</v>
      </c>
      <c r="I294" t="n">
        <v>560</v>
      </c>
      <c r="J294" t="n">
        <v>79.40000000000001</v>
      </c>
      <c r="K294" t="n">
        <v>334</v>
      </c>
      <c r="L294" t="n">
        <v>46.2</v>
      </c>
      <c r="M294" t="n">
        <v>514</v>
      </c>
      <c r="N294" t="n">
        <v>40.7</v>
      </c>
      <c r="O294" t="n">
        <v>940</v>
      </c>
      <c r="P294" t="inlineStr">
        <is>
          <t>China</t>
        </is>
      </c>
      <c r="Q294" t="inlineStr">
        <is>
          <t>31,322</t>
        </is>
      </c>
      <c r="R294" t="n">
        <v>11.3</v>
      </c>
      <c r="S294" t="inlineStr">
        <is>
          <t>5%</t>
        </is>
      </c>
      <c r="T294" t="inlineStr"/>
      <c r="U294" t="inlineStr">
        <is>
          <t>Nankai University Nan Kai University</t>
        </is>
      </c>
      <c r="V294" t="inlineStr">
        <is>
          <t>History, Philosophy &amp; Theology,General Engineering,Communication &amp; Media Studies,Business &amp; Management,Mathematics &amp; Statistics,Education,Medicine &amp; Dentistry,Biological Sciences,Economics &amp; Econometrics,Chemistry,Computer Science,Physics &amp; Astronomy,Art, Performing Arts &amp; Design,Agriculture &amp; Forestry,Sociology,Languages, Literature &amp; Linguistics,Electrical &amp; Electronic Engineering,Psychology,Archaeology,Law,Politics &amp; International Studies (incl Development Studies),Accounting &amp; Finance,Geology, Environmental, Earth &amp; Marine Sciences</t>
        </is>
      </c>
      <c r="W294" t="b">
        <v>0</v>
      </c>
      <c r="X294" t="b">
        <v>0</v>
      </c>
      <c r="Y294" t="inlineStr">
        <is>
          <t>01y1kjr75</t>
        </is>
      </c>
    </row>
    <row r="295">
      <c r="A295" t="n">
        <v>3290</v>
      </c>
      <c r="B295" t="inlineStr">
        <is>
          <t>301–350</t>
        </is>
      </c>
      <c r="C295" t="inlineStr">
        <is>
          <t>University of Otago</t>
        </is>
      </c>
      <c r="D295" t="inlineStr">
        <is>
          <t>47.0–48.7</t>
        </is>
      </c>
      <c r="E295" t="n">
        <v>3290</v>
      </c>
      <c r="F295" t="n">
        <v>32.4</v>
      </c>
      <c r="G295" t="n">
        <v>434</v>
      </c>
      <c r="H295" t="n">
        <v>34.5</v>
      </c>
      <c r="I295" t="n">
        <v>316</v>
      </c>
      <c r="J295" t="n">
        <v>70.2</v>
      </c>
      <c r="K295" t="n">
        <v>483</v>
      </c>
      <c r="L295" t="n">
        <v>38.8</v>
      </c>
      <c r="M295" t="n">
        <v>1152</v>
      </c>
      <c r="N295" t="n">
        <v>88</v>
      </c>
      <c r="O295" t="n">
        <v>137</v>
      </c>
      <c r="P295" t="inlineStr">
        <is>
          <t>New Zealand</t>
        </is>
      </c>
      <c r="Q295" t="inlineStr">
        <is>
          <t>18,508</t>
        </is>
      </c>
      <c r="R295" t="n">
        <v>19.7</v>
      </c>
      <c r="S295" t="inlineStr">
        <is>
          <t>19%</t>
        </is>
      </c>
      <c r="T295" t="inlineStr">
        <is>
          <t>60 : 40</t>
        </is>
      </c>
      <c r="U295" t="inlineStr">
        <is>
          <t>University of Otago</t>
        </is>
      </c>
      <c r="V295" t="inlineStr">
        <is>
          <t>Mathematics &amp; Statistics,Medicine &amp; Dentistry,Business &amp; Management,Agriculture &amp; Forestry,Accounting &amp; Finance,Art, Performing Arts &amp; Design,Law,History, Philosophy &amp; Theology,Biological Sciences,Communication &amp; Media Studies,Economics &amp; Econometrics,Sport Science,Politics &amp; International Studies (incl Development Studies),Education,Sociology,Other Health,Geology, Environmental, Earth &amp; Marine Sciences,Languages, Literature &amp; Linguistics,Physics &amp; Astronomy,Archaeology,Computer Science,Geography,Chemistry,Psychology</t>
        </is>
      </c>
      <c r="W295" t="b">
        <v>0</v>
      </c>
      <c r="X295" t="b">
        <v>0</v>
      </c>
      <c r="Y295" t="inlineStr">
        <is>
          <t>01jmxt844</t>
        </is>
      </c>
    </row>
    <row r="296">
      <c r="A296" t="n">
        <v>3300</v>
      </c>
      <c r="B296" t="inlineStr">
        <is>
          <t>301–350</t>
        </is>
      </c>
      <c r="C296" t="inlineStr">
        <is>
          <t>University of Oulu</t>
        </is>
      </c>
      <c r="D296" t="inlineStr">
        <is>
          <t>47.0–48.7</t>
        </is>
      </c>
      <c r="E296" t="n">
        <v>3300</v>
      </c>
      <c r="F296" t="n">
        <v>28.4</v>
      </c>
      <c r="G296" t="n">
        <v>586</v>
      </c>
      <c r="H296" t="n">
        <v>35.8</v>
      </c>
      <c r="I296" t="n">
        <v>301</v>
      </c>
      <c r="J296" t="n">
        <v>75.2</v>
      </c>
      <c r="K296" t="n">
        <v>407</v>
      </c>
      <c r="L296" t="n">
        <v>46.9</v>
      </c>
      <c r="M296" t="n">
        <v>491</v>
      </c>
      <c r="N296" t="n">
        <v>57.5</v>
      </c>
      <c r="O296" t="n">
        <v>520</v>
      </c>
      <c r="P296" t="inlineStr">
        <is>
          <t>Finland</t>
        </is>
      </c>
      <c r="Q296" t="inlineStr">
        <is>
          <t>10,134</t>
        </is>
      </c>
      <c r="R296" t="n">
        <v>19.8</v>
      </c>
      <c r="S296" t="inlineStr">
        <is>
          <t>7%</t>
        </is>
      </c>
      <c r="T296" t="inlineStr">
        <is>
          <t>54 : 46</t>
        </is>
      </c>
      <c r="U296" t="inlineStr">
        <is>
          <t>University of Oulu</t>
        </is>
      </c>
      <c r="V296" t="inlineStr">
        <is>
          <t>Geography,Archaeology,Medicine &amp; Dentistry,Computer Science,Mechanical &amp; Aerospace Engineering,Chemistry,Other Health,Geology, Environmental, Earth &amp; Marine Sciences,Accounting &amp; Finance,Biological Sciences,Languages, Literature &amp; Linguistics,Electrical &amp; Electronic Engineering,Business &amp; Management,Chemical Engineering,Architecture,Education,History, Philosophy &amp; Theology,Civil Engineering,Economics &amp; Econometrics,General Engineering,Physics &amp; Astronomy,Mathematics &amp; Statistics,Communication &amp; Media Studies,Psychology</t>
        </is>
      </c>
      <c r="W296" t="b">
        <v>0</v>
      </c>
      <c r="X296" t="b">
        <v>0</v>
      </c>
      <c r="Y296" t="inlineStr">
        <is>
          <t>03yj89h83</t>
        </is>
      </c>
    </row>
    <row r="297">
      <c r="A297" t="n">
        <v>3310</v>
      </c>
      <c r="B297" t="inlineStr">
        <is>
          <t>301–350</t>
        </is>
      </c>
      <c r="C297" t="inlineStr">
        <is>
          <t>Peter the Great St Petersburg Polytechnic University</t>
        </is>
      </c>
      <c r="D297" t="inlineStr">
        <is>
          <t>47.0–48.7</t>
        </is>
      </c>
      <c r="E297" t="n">
        <v>3310</v>
      </c>
      <c r="F297" t="n">
        <v>31.1</v>
      </c>
      <c r="G297" t="n">
        <v>482</v>
      </c>
      <c r="H297" t="n">
        <v>23.7</v>
      </c>
      <c r="I297" t="n">
        <v>601</v>
      </c>
      <c r="J297" t="n">
        <v>83</v>
      </c>
      <c r="K297" t="n">
        <v>268</v>
      </c>
      <c r="L297" t="n">
        <v>75.5</v>
      </c>
      <c r="M297" t="n">
        <v>152</v>
      </c>
      <c r="N297" t="n">
        <v>57.4</v>
      </c>
      <c r="O297" t="n">
        <v>522</v>
      </c>
      <c r="P297" t="inlineStr">
        <is>
          <t>Russian Federation</t>
        </is>
      </c>
      <c r="Q297" t="inlineStr">
        <is>
          <t>16,375</t>
        </is>
      </c>
      <c r="R297" t="n">
        <v>9.699999999999999</v>
      </c>
      <c r="S297" t="inlineStr">
        <is>
          <t>32%</t>
        </is>
      </c>
      <c r="T297" t="inlineStr">
        <is>
          <t>41 : 59</t>
        </is>
      </c>
      <c r="U297" t="inlineStr">
        <is>
          <t>Peter the Great St Petersburg Polytechnic University</t>
        </is>
      </c>
      <c r="V297" t="inlineStr">
        <is>
          <t>Chemical Engineering,Biological Sciences,Politics &amp; International Studies (incl Development Studies),Sociology,Mechanical &amp; Aerospace Engineering,Computer Science,Chemistry,Communication &amp; Media Studies,Mathematics &amp; Statistics,History, Philosophy &amp; Theology,Accounting &amp; Finance,General Engineering,Business &amp; Management,Languages, Literature &amp; Linguistics,Art, Performing Arts &amp; Design,Sport Science,Electrical &amp; Electronic Engineering,Law,Civil Engineering,Geology, Environmental, Earth &amp; Marine Sciences,Physics &amp; Astronomy,Psychology,Education,Economics &amp; Econometrics</t>
        </is>
      </c>
      <c r="W297" t="b">
        <v>0</v>
      </c>
      <c r="X297" t="b">
        <v>0</v>
      </c>
      <c r="Y297" t="inlineStr">
        <is>
          <t>02x91aj62</t>
        </is>
      </c>
    </row>
    <row r="298">
      <c r="A298" t="n">
        <v>3320</v>
      </c>
      <c r="B298" t="inlineStr">
        <is>
          <t>301–350</t>
        </is>
      </c>
      <c r="C298" t="inlineStr">
        <is>
          <t>Politecnico di Milano</t>
        </is>
      </c>
      <c r="D298" t="inlineStr">
        <is>
          <t>47.0–48.7</t>
        </is>
      </c>
      <c r="E298" t="n">
        <v>3320</v>
      </c>
      <c r="F298" t="n">
        <v>39</v>
      </c>
      <c r="G298" t="n">
        <v>261</v>
      </c>
      <c r="H298" t="n">
        <v>45.3</v>
      </c>
      <c r="I298" t="n">
        <v>175</v>
      </c>
      <c r="J298" t="n">
        <v>56.4</v>
      </c>
      <c r="K298" t="n">
        <v>731</v>
      </c>
      <c r="L298" t="n">
        <v>74.59999999999999</v>
      </c>
      <c r="M298" t="n">
        <v>159</v>
      </c>
      <c r="N298" t="n">
        <v>62</v>
      </c>
      <c r="O298" t="n">
        <v>452</v>
      </c>
      <c r="P298" t="inlineStr">
        <is>
          <t>Italy</t>
        </is>
      </c>
      <c r="Q298" t="inlineStr">
        <is>
          <t>37,532</t>
        </is>
      </c>
      <c r="R298" t="n">
        <v>25.4</v>
      </c>
      <c r="S298" t="inlineStr">
        <is>
          <t>18%</t>
        </is>
      </c>
      <c r="T298" t="inlineStr"/>
      <c r="U298" t="inlineStr">
        <is>
          <t>Politecnico di Milano</t>
        </is>
      </c>
      <c r="V298" t="inlineStr">
        <is>
          <t>Physics &amp; Astronomy,Architecture,Electrical &amp; Electronic Engineering,Art, Performing Arts &amp; Design,Mathematics &amp; Statistics,Chemical Engineering,Computer Science,Business &amp; Management,Mechanical &amp; Aerospace Engineering,General Engineering,Civil Engineering</t>
        </is>
      </c>
      <c r="W298" t="b">
        <v>0</v>
      </c>
      <c r="X298" t="b">
        <v>0</v>
      </c>
      <c r="Y298" t="inlineStr">
        <is>
          <t>01nffqt88</t>
        </is>
      </c>
    </row>
    <row r="299">
      <c r="A299" t="n">
        <v>3330</v>
      </c>
      <c r="B299" t="inlineStr">
        <is>
          <t>301–350</t>
        </is>
      </c>
      <c r="C299" t="inlineStr">
        <is>
          <t>Reykjavík University</t>
        </is>
      </c>
      <c r="D299" t="inlineStr">
        <is>
          <t>47.0–48.7</t>
        </is>
      </c>
      <c r="E299" t="n">
        <v>3330</v>
      </c>
      <c r="F299" t="n">
        <v>15.5</v>
      </c>
      <c r="G299" t="n">
        <v>1653</v>
      </c>
      <c r="H299" t="n">
        <v>21.5</v>
      </c>
      <c r="I299" t="n">
        <v>683</v>
      </c>
      <c r="J299" t="n">
        <v>99.90000000000001</v>
      </c>
      <c r="K299" t="n">
        <v>12</v>
      </c>
      <c r="L299" t="n">
        <v>38.1</v>
      </c>
      <c r="M299" t="n">
        <v>1288</v>
      </c>
      <c r="N299" t="n">
        <v>71.40000000000001</v>
      </c>
      <c r="O299" t="n">
        <v>329</v>
      </c>
      <c r="P299" t="inlineStr">
        <is>
          <t>Iceland</t>
        </is>
      </c>
      <c r="Q299" t="inlineStr">
        <is>
          <t>2,757</t>
        </is>
      </c>
      <c r="R299" t="n">
        <v>22.9</v>
      </c>
      <c r="S299" t="inlineStr">
        <is>
          <t>8%</t>
        </is>
      </c>
      <c r="T299" t="inlineStr">
        <is>
          <t>47 : 53</t>
        </is>
      </c>
      <c r="U299" t="inlineStr">
        <is>
          <t>Reykjavík University</t>
        </is>
      </c>
      <c r="V299" t="inlineStr">
        <is>
          <t>Other Health,Civil Engineering,General Engineering,Physics &amp; Astronomy,Law,Accounting &amp; Finance,Business &amp; Management,Sport Science,Mechanical &amp; Aerospace Engineering,Economics &amp; Econometrics,Psychology,Computer Science,Education,Electrical &amp; Electronic Engineering</t>
        </is>
      </c>
      <c r="W299" t="b">
        <v>0</v>
      </c>
      <c r="X299" t="b">
        <v>0</v>
      </c>
      <c r="Y299" t="inlineStr">
        <is>
          <t>05d2kyx68</t>
        </is>
      </c>
    </row>
    <row r="300">
      <c r="A300" t="n">
        <v>3340</v>
      </c>
      <c r="B300" t="inlineStr">
        <is>
          <t>301–350</t>
        </is>
      </c>
      <c r="C300" t="inlineStr">
        <is>
          <t>RMIT University</t>
        </is>
      </c>
      <c r="D300" t="inlineStr">
        <is>
          <t>47.0–48.7</t>
        </is>
      </c>
      <c r="E300" t="n">
        <v>3340</v>
      </c>
      <c r="F300" t="n">
        <v>29.4</v>
      </c>
      <c r="G300" t="n">
        <v>547</v>
      </c>
      <c r="H300" t="n">
        <v>32.7</v>
      </c>
      <c r="I300" t="n">
        <v>363</v>
      </c>
      <c r="J300" t="n">
        <v>71.8</v>
      </c>
      <c r="K300" t="n">
        <v>459</v>
      </c>
      <c r="L300" t="n">
        <v>47.6</v>
      </c>
      <c r="M300" t="n">
        <v>467</v>
      </c>
      <c r="N300" t="n">
        <v>93.59999999999999</v>
      </c>
      <c r="O300" t="n">
        <v>73</v>
      </c>
      <c r="P300" t="inlineStr">
        <is>
          <t>Australia</t>
        </is>
      </c>
      <c r="Q300" t="inlineStr">
        <is>
          <t>32,692</t>
        </is>
      </c>
      <c r="R300" t="n">
        <v>23.6</v>
      </c>
      <c r="S300" t="inlineStr">
        <is>
          <t>34%</t>
        </is>
      </c>
      <c r="T300" t="inlineStr">
        <is>
          <t>48 : 52</t>
        </is>
      </c>
      <c r="U300" t="inlineStr">
        <is>
          <t>RMIT University RMIT Australia Melbourne</t>
        </is>
      </c>
      <c r="V300" t="inlineStr">
        <is>
          <t>Education,Other Health,Chemistry,Politics &amp; International Studies (incl Development Studies),Art, Performing Arts &amp; Design,Chemical Engineering,Agriculture &amp; Forestry,Languages, Literature &amp; Linguistics,Law,Architecture,Computer Science,Sport Science,Geography,Medicine &amp; Dentistry,Geology, Environmental, Earth &amp; Marine Sciences,Business &amp; Management,Electrical &amp; Electronic Engineering,Psychology,Economics &amp; Econometrics,General Engineering,Mathematics &amp; Statistics,Civil Engineering,Veterinary Science,Communication &amp; Media Studies,Accounting &amp; Finance,Mechanical &amp; Aerospace Engineering,Physics &amp; Astronomy,Biological Sciences,Sociology</t>
        </is>
      </c>
      <c r="W300" t="b">
        <v>0</v>
      </c>
      <c r="X300" t="b">
        <v>0</v>
      </c>
      <c r="Y300" t="inlineStr">
        <is>
          <t>04ttjf776</t>
        </is>
      </c>
    </row>
    <row r="301">
      <c r="A301" t="n">
        <v>3350</v>
      </c>
      <c r="B301" t="inlineStr">
        <is>
          <t>301–350</t>
        </is>
      </c>
      <c r="C301" t="inlineStr">
        <is>
          <t>University of St Gallen</t>
        </is>
      </c>
      <c r="D301" t="inlineStr">
        <is>
          <t>47.0–48.7</t>
        </is>
      </c>
      <c r="E301" t="n">
        <v>3350</v>
      </c>
      <c r="F301" t="n">
        <v>28.2</v>
      </c>
      <c r="G301" t="n">
        <v>595</v>
      </c>
      <c r="H301" t="n">
        <v>20.4</v>
      </c>
      <c r="I301" t="n">
        <v>724</v>
      </c>
      <c r="J301" t="n">
        <v>80</v>
      </c>
      <c r="K301" t="n">
        <v>316</v>
      </c>
      <c r="L301" t="n">
        <v>47.4</v>
      </c>
      <c r="M301" t="n">
        <v>476</v>
      </c>
      <c r="N301" t="n">
        <v>95.90000000000001</v>
      </c>
      <c r="O301" t="n">
        <v>33</v>
      </c>
      <c r="P301" t="inlineStr">
        <is>
          <t>Switzerland</t>
        </is>
      </c>
      <c r="Q301" t="inlineStr">
        <is>
          <t>8,065</t>
        </is>
      </c>
      <c r="R301" t="n">
        <v>12.2</v>
      </c>
      <c r="S301" t="inlineStr">
        <is>
          <t>34%</t>
        </is>
      </c>
      <c r="T301" t="inlineStr">
        <is>
          <t>35 : 65</t>
        </is>
      </c>
      <c r="U301" t="inlineStr">
        <is>
          <t>University of St Gallen</t>
        </is>
      </c>
      <c r="V301" t="inlineStr">
        <is>
          <t>Business &amp; Management,Politics &amp; International Studies (incl Development Studies),Computer Science,Economics &amp; Econometrics,Law,Accounting &amp; Finance</t>
        </is>
      </c>
      <c r="W301" t="b">
        <v>0</v>
      </c>
      <c r="X301" t="b">
        <v>0</v>
      </c>
      <c r="Y301" t="inlineStr">
        <is>
          <t>0561a3s31</t>
        </is>
      </c>
    </row>
    <row r="302">
      <c r="A302" t="n">
        <v>3360</v>
      </c>
      <c r="B302" t="inlineStr">
        <is>
          <t>301–350</t>
        </is>
      </c>
      <c r="C302" t="inlineStr">
        <is>
          <t>Saint Louis University</t>
        </is>
      </c>
      <c r="D302" t="inlineStr">
        <is>
          <t>47.0–48.7</t>
        </is>
      </c>
      <c r="E302" t="n">
        <v>3360</v>
      </c>
      <c r="F302" t="n">
        <v>39.6</v>
      </c>
      <c r="G302" t="n">
        <v>247</v>
      </c>
      <c r="H302" t="n">
        <v>15.8</v>
      </c>
      <c r="I302" t="n">
        <v>974</v>
      </c>
      <c r="J302" t="n">
        <v>89.40000000000001</v>
      </c>
      <c r="K302" t="n">
        <v>161</v>
      </c>
      <c r="L302" t="n">
        <v>39.8</v>
      </c>
      <c r="M302" t="n">
        <v>996</v>
      </c>
      <c r="N302" t="n">
        <v>34.7</v>
      </c>
      <c r="O302" t="n">
        <v>1113</v>
      </c>
      <c r="P302" t="inlineStr">
        <is>
          <t>United States</t>
        </is>
      </c>
      <c r="Q302" t="inlineStr">
        <is>
          <t>10,798</t>
        </is>
      </c>
      <c r="R302" t="n">
        <v>7.4</v>
      </c>
      <c r="S302" t="inlineStr">
        <is>
          <t>7%</t>
        </is>
      </c>
      <c r="T302" t="inlineStr">
        <is>
          <t>60 : 40</t>
        </is>
      </c>
      <c r="U302" t="inlineStr">
        <is>
          <t>Saint Louis University</t>
        </is>
      </c>
      <c r="V302" t="inlineStr">
        <is>
          <t>Chemistry,Electrical &amp; Electronic Engineering,Art, Performing Arts &amp; Design,Physics &amp; Astronomy,Education,Civil Engineering,Sociology,Geology, Environmental, Earth &amp; Marine Sciences,General Engineering,Economics &amp; Econometrics,Communication &amp; Media Studies,Biological Sciences,Computer Science,Mathematics &amp; Statistics,Politics &amp; International Studies (incl Development Studies),Mechanical &amp; Aerospace Engineering,Sport Science,Chemical Engineering,History, Philosophy &amp; Theology,Geography,Other Health,Medicine &amp; Dentistry,Psychology,Accounting &amp; Finance,Agriculture &amp; Forestry,Languages, Literature &amp; Linguistics,Business &amp; Management,Law</t>
        </is>
      </c>
      <c r="W302" t="b">
        <v>0</v>
      </c>
      <c r="X302" t="b">
        <v>0</v>
      </c>
      <c r="Y302" t="inlineStr">
        <is>
          <t>04k7nem08</t>
        </is>
      </c>
    </row>
    <row r="303">
      <c r="A303" t="n">
        <v>3370</v>
      </c>
      <c r="B303" t="inlineStr">
        <is>
          <t>301–350</t>
        </is>
      </c>
      <c r="C303" t="inlineStr">
        <is>
          <t>University of South Australia</t>
        </is>
      </c>
      <c r="D303" t="inlineStr">
        <is>
          <t>47.0–48.7</t>
        </is>
      </c>
      <c r="E303" t="n">
        <v>3370</v>
      </c>
      <c r="F303" t="n">
        <v>23</v>
      </c>
      <c r="G303" t="n">
        <v>879</v>
      </c>
      <c r="H303" t="n">
        <v>36.1</v>
      </c>
      <c r="I303" t="n">
        <v>292</v>
      </c>
      <c r="J303" t="n">
        <v>70.40000000000001</v>
      </c>
      <c r="K303" t="n">
        <v>482</v>
      </c>
      <c r="L303" t="n">
        <v>79.5</v>
      </c>
      <c r="M303" t="n">
        <v>119</v>
      </c>
      <c r="N303" t="n">
        <v>87.5</v>
      </c>
      <c r="O303" t="n">
        <v>144</v>
      </c>
      <c r="P303" t="inlineStr">
        <is>
          <t>Australia</t>
        </is>
      </c>
      <c r="Q303" t="inlineStr">
        <is>
          <t>23,490</t>
        </is>
      </c>
      <c r="R303" t="n">
        <v>32.9</v>
      </c>
      <c r="S303" t="inlineStr">
        <is>
          <t>21%</t>
        </is>
      </c>
      <c r="T303" t="inlineStr">
        <is>
          <t>58 : 42</t>
        </is>
      </c>
      <c r="U303" t="inlineStr">
        <is>
          <t>University of South Australia</t>
        </is>
      </c>
      <c r="V303" t="inlineStr">
        <is>
          <t>Education,Communication &amp; Media Studies,Architecture,Computer Science,Biological Sciences,Medicine &amp; Dentistry,Geology, Environmental, Earth &amp; Marine Sciences,Business &amp; Management,Electrical &amp; Electronic Engineering,Languages, Literature &amp; Linguistics,Law,Other Health,Sport Science,Accounting &amp; Finance,General Engineering,Sociology,Art, Performing Arts &amp; Design,Economics &amp; Econometrics,Mathematics &amp; Statistics,Civil Engineering,Psychology,History, Philosophy &amp; Theology,Mechanical &amp; Aerospace Engineering</t>
        </is>
      </c>
      <c r="W303" t="b">
        <v>0</v>
      </c>
      <c r="X303" t="b">
        <v>0</v>
      </c>
      <c r="Y303" t="inlineStr">
        <is>
          <t>01p93h210</t>
        </is>
      </c>
    </row>
    <row r="304">
      <c r="A304" t="n">
        <v>3380</v>
      </c>
      <c r="B304" t="inlineStr">
        <is>
          <t>301–350</t>
        </is>
      </c>
      <c r="C304" t="inlineStr">
        <is>
          <t>University of Southern Queensland</t>
        </is>
      </c>
      <c r="D304" t="inlineStr">
        <is>
          <t>47.0–48.7</t>
        </is>
      </c>
      <c r="E304" t="n">
        <v>3380</v>
      </c>
      <c r="F304" t="n">
        <v>24.6</v>
      </c>
      <c r="G304" t="n">
        <v>780</v>
      </c>
      <c r="H304" t="n">
        <v>24.3</v>
      </c>
      <c r="I304" t="n">
        <v>581</v>
      </c>
      <c r="J304" t="n">
        <v>85.5</v>
      </c>
      <c r="K304" t="n">
        <v>231</v>
      </c>
      <c r="L304" t="n">
        <v>41.5</v>
      </c>
      <c r="M304" t="n">
        <v>801</v>
      </c>
      <c r="N304" t="n">
        <v>79.8</v>
      </c>
      <c r="O304" t="n">
        <v>222</v>
      </c>
      <c r="P304" t="inlineStr">
        <is>
          <t>Australia</t>
        </is>
      </c>
      <c r="Q304" t="inlineStr">
        <is>
          <t>12,150</t>
        </is>
      </c>
      <c r="R304" t="n">
        <v>26</v>
      </c>
      <c r="S304" t="inlineStr">
        <is>
          <t>18%</t>
        </is>
      </c>
      <c r="T304" t="inlineStr">
        <is>
          <t>62 : 38</t>
        </is>
      </c>
      <c r="U304" t="inlineStr">
        <is>
          <t>University of Southern Queensland usq</t>
        </is>
      </c>
      <c r="V304" t="inlineStr">
        <is>
          <t>Art, Performing Arts &amp; Design,Civil Engineering,Law,Electrical &amp; Electronic Engineering,Psychology,Accounting &amp; Finance,Computer Science,Chemistry,Sociology,Business &amp; Management,Politics &amp; International Studies (incl Development Studies),History, Philosophy &amp; Theology,Mechanical &amp; Aerospace Engineering,Physics &amp; Astronomy,General Engineering,Communication &amp; Media Studies,Languages, Literature &amp; Linguistics,Education,Geology, Environmental, Earth &amp; Marine Sciences,Economics &amp; Econometrics,Biological Sciences,Archaeology,Other Health,Agriculture &amp; Forestry,Mathematics &amp; Statistics,Sport Science</t>
        </is>
      </c>
      <c r="W304" t="b">
        <v>0</v>
      </c>
      <c r="X304" t="b">
        <v>0</v>
      </c>
      <c r="Y304" t="inlineStr">
        <is>
          <t>04sjbnx57</t>
        </is>
      </c>
    </row>
    <row r="305">
      <c r="A305" t="n">
        <v>3390</v>
      </c>
      <c r="B305" t="inlineStr">
        <is>
          <t>301–350</t>
        </is>
      </c>
      <c r="C305" t="inlineStr">
        <is>
          <t>Stony Brook University</t>
        </is>
      </c>
      <c r="D305" t="inlineStr">
        <is>
          <t>47.0–48.7</t>
        </is>
      </c>
      <c r="E305" t="n">
        <v>3390</v>
      </c>
      <c r="F305" t="n">
        <v>33.8</v>
      </c>
      <c r="G305" t="n">
        <v>383</v>
      </c>
      <c r="H305" t="n">
        <v>26.8</v>
      </c>
      <c r="I305" t="n">
        <v>504</v>
      </c>
      <c r="J305" t="n">
        <v>76.09999999999999</v>
      </c>
      <c r="K305" t="n">
        <v>390</v>
      </c>
      <c r="L305" t="n">
        <v>38.1</v>
      </c>
      <c r="M305" t="n">
        <v>1290</v>
      </c>
      <c r="N305" t="n">
        <v>69.5</v>
      </c>
      <c r="O305" t="n">
        <v>349</v>
      </c>
      <c r="P305" t="inlineStr">
        <is>
          <t>United States</t>
        </is>
      </c>
      <c r="Q305" t="inlineStr">
        <is>
          <t>25,411</t>
        </is>
      </c>
      <c r="R305" t="n">
        <v>10.6</v>
      </c>
      <c r="S305" t="inlineStr">
        <is>
          <t>22%</t>
        </is>
      </c>
      <c r="T305" t="inlineStr">
        <is>
          <t>52 : 48</t>
        </is>
      </c>
      <c r="U305" t="inlineStr">
        <is>
          <t>Stony Brook University</t>
        </is>
      </c>
      <c r="V305" t="inlineStr">
        <is>
          <t>Art, Performing Arts &amp; Design,Computer Science,Politics &amp; International Studies (incl Development Studies),Civil Engineering,Biological Sciences,Languages, Literature &amp; Linguistics,Accounting &amp; Finance,Psychology,General Engineering,Other Health,Mechanical &amp; Aerospace Engineering,History, Philosophy &amp; Theology,Business &amp; Management,Education,Electrical &amp; Electronic Engineering,Medicine &amp; Dentistry,Geography,Physics &amp; Astronomy,Chemical Engineering,Mathematics &amp; Statistics,Archaeology,Sociology,Geology, Environmental, Earth &amp; Marine Sciences,Communication &amp; Media Studies,Chemistry,Economics &amp; Econometrics</t>
        </is>
      </c>
      <c r="W305" t="b">
        <v>0</v>
      </c>
      <c r="X305" t="b">
        <v>0</v>
      </c>
      <c r="Y305" t="inlineStr">
        <is>
          <t>05qghxh33</t>
        </is>
      </c>
    </row>
    <row r="306">
      <c r="A306" t="n">
        <v>3400</v>
      </c>
      <c r="B306" t="inlineStr">
        <is>
          <t>301–350</t>
        </is>
      </c>
      <c r="C306" t="inlineStr">
        <is>
          <t>University of Stuttgart</t>
        </is>
      </c>
      <c r="D306" t="inlineStr">
        <is>
          <t>47.0–48.7</t>
        </is>
      </c>
      <c r="E306" t="n">
        <v>3400</v>
      </c>
      <c r="F306" t="n">
        <v>44.8</v>
      </c>
      <c r="G306" t="n">
        <v>161</v>
      </c>
      <c r="H306" t="n">
        <v>48.6</v>
      </c>
      <c r="I306" t="n">
        <v>142</v>
      </c>
      <c r="J306" t="n">
        <v>47.5</v>
      </c>
      <c r="K306" t="n">
        <v>892</v>
      </c>
      <c r="L306" t="n">
        <v>88</v>
      </c>
      <c r="M306" t="n">
        <v>82</v>
      </c>
      <c r="N306" t="n">
        <v>53.5</v>
      </c>
      <c r="O306" t="n">
        <v>597</v>
      </c>
      <c r="P306" t="inlineStr">
        <is>
          <t>Germany</t>
        </is>
      </c>
      <c r="Q306" t="inlineStr">
        <is>
          <t>16,054</t>
        </is>
      </c>
      <c r="R306" t="n">
        <v>26.5</v>
      </c>
      <c r="S306" t="inlineStr">
        <is>
          <t>19%</t>
        </is>
      </c>
      <c r="T306" t="inlineStr">
        <is>
          <t>34 : 66</t>
        </is>
      </c>
      <c r="U306" t="inlineStr">
        <is>
          <t>University of Stuttgart</t>
        </is>
      </c>
      <c r="V306" t="inlineStr">
        <is>
          <t>Chemical Engineering,Architecture,Electrical &amp; Electronic Engineering,Sociology,Civil Engineering,Politics &amp; International Studies (incl Development Studies),History, Philosophy &amp; Theology,Biological Sciences,Computer Science,Physics &amp; Astronomy,Mathematics &amp; Statistics,Business &amp; Management,Mechanical &amp; Aerospace Engineering,Chemistry,General Engineering,Languages, Literature &amp; Linguistics,Sport Science</t>
        </is>
      </c>
      <c r="W306" t="b">
        <v>0</v>
      </c>
      <c r="X306" t="b">
        <v>0</v>
      </c>
      <c r="Y306" t="inlineStr">
        <is>
          <t>04vnq7t77</t>
        </is>
      </c>
    </row>
    <row r="307">
      <c r="A307" t="n">
        <v>3410</v>
      </c>
      <c r="B307" t="inlineStr">
        <is>
          <t>301–350</t>
        </is>
      </c>
      <c r="C307" t="inlineStr">
        <is>
          <t>Swinburne University of Technology</t>
        </is>
      </c>
      <c r="D307" t="inlineStr">
        <is>
          <t>47.0–48.7</t>
        </is>
      </c>
      <c r="E307" t="n">
        <v>3410</v>
      </c>
      <c r="F307" t="n">
        <v>25.2</v>
      </c>
      <c r="G307" t="n">
        <v>733</v>
      </c>
      <c r="H307" t="n">
        <v>31.1</v>
      </c>
      <c r="I307" t="n">
        <v>407</v>
      </c>
      <c r="J307" t="n">
        <v>81.8</v>
      </c>
      <c r="K307" t="n">
        <v>285</v>
      </c>
      <c r="L307" t="n">
        <v>45.2</v>
      </c>
      <c r="M307" t="n">
        <v>555</v>
      </c>
      <c r="N307" t="n">
        <v>81.5</v>
      </c>
      <c r="O307" t="n">
        <v>202</v>
      </c>
      <c r="P307" t="inlineStr">
        <is>
          <t>Australia</t>
        </is>
      </c>
      <c r="Q307" t="inlineStr">
        <is>
          <t>15,327</t>
        </is>
      </c>
      <c r="R307" t="n">
        <v>25.6</v>
      </c>
      <c r="S307" t="inlineStr">
        <is>
          <t>25%</t>
        </is>
      </c>
      <c r="T307" t="inlineStr">
        <is>
          <t>38 : 62</t>
        </is>
      </c>
      <c r="U307" t="inlineStr">
        <is>
          <t>Swinburne University of Technology</t>
        </is>
      </c>
      <c r="V307" t="inlineStr">
        <is>
          <t>Electrical &amp; Electronic Engineering,History, Philosophy &amp; Theology,Economics &amp; Econometrics,Sociology,Law,General Engineering,Computer Science,Business &amp; Management,Art, Performing Arts &amp; Design,Accounting &amp; Finance,Education,Physics &amp; Astronomy,Biological Sciences,Communication &amp; Media Studies,Mathematics &amp; Statistics,Mechanical &amp; Aerospace Engineering,Chemistry,Civil Engineering,Other Health,Agriculture &amp; Forestry,Psychology,Chemical Engineering,Politics &amp; International Studies (incl Development Studies),Sport Science,Architecture,Languages, Literature &amp; Linguistics</t>
        </is>
      </c>
      <c r="W307" t="b">
        <v>0</v>
      </c>
      <c r="X307" t="b">
        <v>0</v>
      </c>
      <c r="Y307" t="inlineStr">
        <is>
          <t>031rekg67</t>
        </is>
      </c>
    </row>
    <row r="308">
      <c r="A308" t="n">
        <v>3420</v>
      </c>
      <c r="B308" t="inlineStr">
        <is>
          <t>301–350</t>
        </is>
      </c>
      <c r="C308" t="inlineStr">
        <is>
          <t>Taipei Medical University</t>
        </is>
      </c>
      <c r="D308" t="inlineStr">
        <is>
          <t>47.0–48.7</t>
        </is>
      </c>
      <c r="E308" t="n">
        <v>3420</v>
      </c>
      <c r="F308" t="n">
        <v>44.4</v>
      </c>
      <c r="G308" t="n">
        <v>168</v>
      </c>
      <c r="H308" t="n">
        <v>32.2</v>
      </c>
      <c r="I308" t="n">
        <v>380</v>
      </c>
      <c r="J308" t="n">
        <v>63.1</v>
      </c>
      <c r="K308" t="n">
        <v>605</v>
      </c>
      <c r="L308" t="n">
        <v>93.09999999999999</v>
      </c>
      <c r="M308" t="n">
        <v>53</v>
      </c>
      <c r="N308" t="n">
        <v>45.8</v>
      </c>
      <c r="O308" t="n">
        <v>778</v>
      </c>
      <c r="P308" t="inlineStr">
        <is>
          <t>Taiwan</t>
        </is>
      </c>
      <c r="Q308" t="inlineStr">
        <is>
          <t>5,946</t>
        </is>
      </c>
      <c r="R308" t="n">
        <v>9.1</v>
      </c>
      <c r="S308" t="inlineStr">
        <is>
          <t>10%</t>
        </is>
      </c>
      <c r="T308" t="inlineStr">
        <is>
          <t>58 : 42</t>
        </is>
      </c>
      <c r="U308" t="inlineStr">
        <is>
          <t>Taipei Medical University TMU Taiwan medicine</t>
        </is>
      </c>
      <c r="V308" t="inlineStr">
        <is>
          <t>Electrical &amp; Electronic Engineering,Sociology,Law,Medicine &amp; Dentistry,Business &amp; Management,Other Health,Biological Sciences,History, Philosophy &amp; Theology,General Engineering,Politics &amp; International Studies (incl Development Studies)</t>
        </is>
      </c>
      <c r="W308" t="b">
        <v>0</v>
      </c>
      <c r="X308" t="b">
        <v>0</v>
      </c>
      <c r="Y308" t="inlineStr">
        <is>
          <t>05031qk94</t>
        </is>
      </c>
    </row>
    <row r="309">
      <c r="A309" t="n">
        <v>3430</v>
      </c>
      <c r="B309" t="inlineStr">
        <is>
          <t>301–350</t>
        </is>
      </c>
      <c r="C309" t="inlineStr">
        <is>
          <t>Tampere University</t>
        </is>
      </c>
      <c r="D309" t="inlineStr">
        <is>
          <t>47.0–48.7</t>
        </is>
      </c>
      <c r="E309" t="n">
        <v>3430</v>
      </c>
      <c r="F309" t="n">
        <v>26.6</v>
      </c>
      <c r="G309" t="n">
        <v>668</v>
      </c>
      <c r="H309" t="n">
        <v>35.9</v>
      </c>
      <c r="I309" t="n">
        <v>296</v>
      </c>
      <c r="J309" t="n">
        <v>76.90000000000001</v>
      </c>
      <c r="K309" t="n">
        <v>375</v>
      </c>
      <c r="L309" t="n">
        <v>56.1</v>
      </c>
      <c r="M309" t="n">
        <v>305</v>
      </c>
      <c r="N309" t="n">
        <v>51.1</v>
      </c>
      <c r="O309" t="n">
        <v>648</v>
      </c>
      <c r="P309" t="inlineStr">
        <is>
          <t>Finland</t>
        </is>
      </c>
      <c r="Q309" t="inlineStr">
        <is>
          <t>15,855</t>
        </is>
      </c>
      <c r="R309" t="n">
        <v>20.6</v>
      </c>
      <c r="S309" t="inlineStr">
        <is>
          <t>6%</t>
        </is>
      </c>
      <c r="T309" t="inlineStr">
        <is>
          <t>54 : 46</t>
        </is>
      </c>
      <c r="U309" t="inlineStr">
        <is>
          <t>Tampere University</t>
        </is>
      </c>
      <c r="V309" t="inlineStr">
        <is>
          <t>Business &amp; Management,Psychology,Economics &amp; Econometrics,Law,Other Health,Politics &amp; International Studies (incl Development Studies),General Engineering,Art, Performing Arts &amp; Design,Mathematics &amp; Statistics,Computer Science,Chemical Engineering,History, Philosophy &amp; Theology,Electrical &amp; Electronic Engineering,Accounting &amp; Finance,Languages, Literature &amp; Linguistics,Geology, Environmental, Earth &amp; Marine Sciences,Chemistry,Communication &amp; Media Studies,Medicine &amp; Dentistry,Education,Mechanical &amp; Aerospace Engineering,Architecture,Sociology,Civil Engineering</t>
        </is>
      </c>
      <c r="W309" t="b">
        <v>0</v>
      </c>
      <c r="X309" t="b">
        <v>0</v>
      </c>
      <c r="Y309" t="inlineStr">
        <is>
          <t>033003e23</t>
        </is>
      </c>
    </row>
    <row r="310">
      <c r="A310" t="n">
        <v>3440</v>
      </c>
      <c r="B310" t="inlineStr">
        <is>
          <t>301–350</t>
        </is>
      </c>
      <c r="C310" t="inlineStr">
        <is>
          <t>University of Tasmania</t>
        </is>
      </c>
      <c r="D310" t="inlineStr">
        <is>
          <t>47.0–48.7</t>
        </is>
      </c>
      <c r="E310" t="n">
        <v>3440</v>
      </c>
      <c r="F310" t="n">
        <v>27.1</v>
      </c>
      <c r="G310" t="n">
        <v>649</v>
      </c>
      <c r="H310" t="n">
        <v>34.8</v>
      </c>
      <c r="I310" t="n">
        <v>312</v>
      </c>
      <c r="J310" t="n">
        <v>71.5</v>
      </c>
      <c r="K310" t="n">
        <v>465</v>
      </c>
      <c r="L310" t="n">
        <v>48.1</v>
      </c>
      <c r="M310" t="n">
        <v>456</v>
      </c>
      <c r="N310" t="n">
        <v>91.09999999999999</v>
      </c>
      <c r="O310" t="n">
        <v>100</v>
      </c>
      <c r="P310" t="inlineStr">
        <is>
          <t>Australia</t>
        </is>
      </c>
      <c r="Q310" t="inlineStr">
        <is>
          <t>18,264</t>
        </is>
      </c>
      <c r="R310" t="n">
        <v>22.9</v>
      </c>
      <c r="S310" t="inlineStr">
        <is>
          <t>36%</t>
        </is>
      </c>
      <c r="T310" t="inlineStr">
        <is>
          <t>60 : 40</t>
        </is>
      </c>
      <c r="U310" t="inlineStr">
        <is>
          <t>University of Tasmania</t>
        </is>
      </c>
      <c r="V310" t="inlineStr">
        <is>
          <t>Accounting &amp; Finance,Electrical &amp; Electronic Engineering,Politics &amp; International Studies (incl Development Studies),Psychology,History, Philosophy &amp; Theology,Other Health,Medicine &amp; Dentistry,Biological Sciences,Sociology,Art, Performing Arts &amp; Design,Mechanical &amp; Aerospace Engineering,Chemistry,Agriculture &amp; Forestry,Sport Science,Civil Engineering,Communication &amp; Media Studies,Economics &amp; Econometrics,Computer Science,Physics &amp; Astronomy,Languages, Literature &amp; Linguistics,General Engineering,Mathematics &amp; Statistics,Architecture,Education,Geography,Business &amp; Management,Law,Geology, Environmental, Earth &amp; Marine Sciences</t>
        </is>
      </c>
      <c r="W310" t="b">
        <v>0</v>
      </c>
      <c r="X310" t="b">
        <v>0</v>
      </c>
      <c r="Y310" t="inlineStr">
        <is>
          <t>01nfmeh72</t>
        </is>
      </c>
    </row>
    <row r="311">
      <c r="A311" t="n">
        <v>3450</v>
      </c>
      <c r="B311" t="inlineStr">
        <is>
          <t>301–350</t>
        </is>
      </c>
      <c r="C311" t="inlineStr">
        <is>
          <t>Technical University of Darmstadt</t>
        </is>
      </c>
      <c r="D311" t="inlineStr">
        <is>
          <t>47.0–48.7</t>
        </is>
      </c>
      <c r="E311" t="n">
        <v>3450</v>
      </c>
      <c r="F311" t="n">
        <v>43.3</v>
      </c>
      <c r="G311" t="n">
        <v>184</v>
      </c>
      <c r="H311" t="n">
        <v>48.2</v>
      </c>
      <c r="I311" t="n">
        <v>145</v>
      </c>
      <c r="J311" t="n">
        <v>43.8</v>
      </c>
      <c r="K311" t="n">
        <v>958</v>
      </c>
      <c r="L311" t="n">
        <v>80.7</v>
      </c>
      <c r="M311" t="n">
        <v>109</v>
      </c>
      <c r="N311" t="n">
        <v>59.6</v>
      </c>
      <c r="O311" t="n">
        <v>489</v>
      </c>
      <c r="P311" t="inlineStr">
        <is>
          <t>Germany</t>
        </is>
      </c>
      <c r="Q311" t="inlineStr">
        <is>
          <t>15,526</t>
        </is>
      </c>
      <c r="R311" t="n">
        <v>37.1</v>
      </c>
      <c r="S311" t="inlineStr">
        <is>
          <t>18%</t>
        </is>
      </c>
      <c r="T311" t="inlineStr">
        <is>
          <t>34 : 66</t>
        </is>
      </c>
      <c r="U311" t="inlineStr">
        <is>
          <t>Technical University of Darmstadt Technical University of Darmstadt</t>
        </is>
      </c>
      <c r="V311" t="inlineStr">
        <is>
          <t>Languages, Literature &amp; Linguistics,Mathematics &amp; Statistics,Chemical Engineering,Biological Sciences,Politics &amp; International Studies (incl Development Studies),Computer Science,Civil Engineering,Mechanical &amp; Aerospace Engineering,Architecture,Physics &amp; Astronomy,Other Health,Electrical &amp; Electronic Engineering,Sport Science,Economics &amp; Econometrics,Sociology,Business &amp; Management,Psychology,Education,General Engineering,Chemistry,History, Philosophy &amp; Theology,Geology, Environmental, Earth &amp; Marine Sciences</t>
        </is>
      </c>
      <c r="W311" t="b">
        <v>0</v>
      </c>
      <c r="X311" t="b">
        <v>0</v>
      </c>
      <c r="Y311" t="inlineStr">
        <is>
          <t>05n911h24</t>
        </is>
      </c>
    </row>
    <row r="312">
      <c r="A312" t="n">
        <v>3460</v>
      </c>
      <c r="B312" t="inlineStr">
        <is>
          <t>301–350</t>
        </is>
      </c>
      <c r="C312" t="inlineStr">
        <is>
          <t>Temple University</t>
        </is>
      </c>
      <c r="D312" t="inlineStr">
        <is>
          <t>47.0–48.7</t>
        </is>
      </c>
      <c r="E312" t="n">
        <v>3460</v>
      </c>
      <c r="F312" t="n">
        <v>37.4</v>
      </c>
      <c r="G312" t="n">
        <v>295</v>
      </c>
      <c r="H312" t="n">
        <v>23.1</v>
      </c>
      <c r="I312" t="n">
        <v>625</v>
      </c>
      <c r="J312" t="n">
        <v>83.5</v>
      </c>
      <c r="K312" t="n">
        <v>255</v>
      </c>
      <c r="L312" t="n">
        <v>40.2</v>
      </c>
      <c r="M312" t="n">
        <v>935</v>
      </c>
      <c r="N312" t="n">
        <v>38.6</v>
      </c>
      <c r="O312" t="n">
        <v>997</v>
      </c>
      <c r="P312" t="inlineStr">
        <is>
          <t>United States</t>
        </is>
      </c>
      <c r="Q312" t="inlineStr">
        <is>
          <t>35,641</t>
        </is>
      </c>
      <c r="R312" t="n">
        <v>12.5</v>
      </c>
      <c r="S312" t="inlineStr">
        <is>
          <t>8%</t>
        </is>
      </c>
      <c r="T312" t="inlineStr">
        <is>
          <t>54 : 46</t>
        </is>
      </c>
      <c r="U312" t="inlineStr">
        <is>
          <t>Temple University</t>
        </is>
      </c>
      <c r="V312" t="inlineStr">
        <is>
          <t>Accounting &amp; Finance,General Engineering,Physics &amp; Astronomy,Architecture,Medicine &amp; Dentistry,Communication &amp; Media Studies,Law,Languages, Literature &amp; Linguistics,Computer Science,Sport Science,Sociology,History, Philosophy &amp; Theology,Education,Agriculture &amp; Forestry,Mechanical &amp; Aerospace Engineering,Geography,Business &amp; Management,Art, Performing Arts &amp; Design,Biological Sciences,Civil Engineering,Chemistry,Politics &amp; International Studies (incl Development Studies),Economics &amp; Econometrics,Mathematics &amp; Statistics,Other Health,Geology, Environmental, Earth &amp; Marine Sciences,Electrical &amp; Electronic Engineering,Psychology</t>
        </is>
      </c>
      <c r="W312" t="b">
        <v>0</v>
      </c>
      <c r="X312" t="b">
        <v>0</v>
      </c>
      <c r="Y312" t="inlineStr">
        <is>
          <t>00kx1jb78</t>
        </is>
      </c>
    </row>
    <row r="313">
      <c r="A313" t="n">
        <v>3480</v>
      </c>
      <c r="B313" t="inlineStr">
        <is>
          <t>301–350</t>
        </is>
      </c>
      <c r="C313" t="inlineStr">
        <is>
          <t>Tokyo Institute of Technology</t>
        </is>
      </c>
      <c r="D313" t="inlineStr">
        <is>
          <t>47.0–48.7</t>
        </is>
      </c>
      <c r="E313" t="n">
        <v>3480</v>
      </c>
      <c r="F313" t="n">
        <v>49.7</v>
      </c>
      <c r="G313" t="n">
        <v>112</v>
      </c>
      <c r="H313" t="n">
        <v>58.2</v>
      </c>
      <c r="I313" t="n">
        <v>92</v>
      </c>
      <c r="J313" t="n">
        <v>31</v>
      </c>
      <c r="K313" t="n">
        <v>1188</v>
      </c>
      <c r="L313" t="n">
        <v>80</v>
      </c>
      <c r="M313" t="n">
        <v>114</v>
      </c>
      <c r="N313" t="n">
        <v>50</v>
      </c>
      <c r="O313" t="n">
        <v>669</v>
      </c>
      <c r="P313" t="inlineStr">
        <is>
          <t>Japan</t>
        </is>
      </c>
      <c r="Q313" t="inlineStr">
        <is>
          <t>9,878</t>
        </is>
      </c>
      <c r="R313" t="n">
        <v>9.5</v>
      </c>
      <c r="S313" t="inlineStr">
        <is>
          <t>17%</t>
        </is>
      </c>
      <c r="T313" t="inlineStr">
        <is>
          <t>16 : 84</t>
        </is>
      </c>
      <c r="U313" t="inlineStr">
        <is>
          <t>Tokyo Institute of Technology</t>
        </is>
      </c>
      <c r="V313" t="inlineStr">
        <is>
          <t>Civil Engineering,Sport Science,Geology, Environmental, Earth &amp; Marine Sciences,Architecture,Biological Sciences,Politics &amp; International Studies (incl Development Studies),Mechanical &amp; Aerospace Engineering,Business &amp; Management,Mathematics &amp; Statistics,General Engineering,Chemistry,Chemical Engineering,Computer Science,Physics &amp; Astronomy,Electrical &amp; Electronic Engineering,Communication &amp; Media Studies,Sociology</t>
        </is>
      </c>
      <c r="W313" t="b">
        <v>0</v>
      </c>
      <c r="X313" t="b">
        <v>0</v>
      </c>
      <c r="Y313" t="inlineStr">
        <is>
          <t>0112mx960</t>
        </is>
      </c>
    </row>
    <row r="314">
      <c r="A314" t="n">
        <v>3490</v>
      </c>
      <c r="B314" t="inlineStr">
        <is>
          <t>301–350</t>
        </is>
      </c>
      <c r="C314" t="inlineStr">
        <is>
          <t>University College Cork</t>
        </is>
      </c>
      <c r="D314" t="inlineStr">
        <is>
          <t>47.0–48.7</t>
        </is>
      </c>
      <c r="E314" t="n">
        <v>3490</v>
      </c>
      <c r="F314" t="n">
        <v>24.2</v>
      </c>
      <c r="G314" t="n">
        <v>804</v>
      </c>
      <c r="H314" t="n">
        <v>28.8</v>
      </c>
      <c r="I314" t="n">
        <v>458</v>
      </c>
      <c r="J314" t="n">
        <v>83.7</v>
      </c>
      <c r="K314" t="n">
        <v>253</v>
      </c>
      <c r="L314" t="n">
        <v>47.2</v>
      </c>
      <c r="M314" t="n">
        <v>485</v>
      </c>
      <c r="N314" t="n">
        <v>84.3</v>
      </c>
      <c r="O314" t="n">
        <v>170</v>
      </c>
      <c r="P314" t="inlineStr">
        <is>
          <t>Ireland</t>
        </is>
      </c>
      <c r="Q314" t="inlineStr">
        <is>
          <t>17,925</t>
        </is>
      </c>
      <c r="R314" t="n">
        <v>20.8</v>
      </c>
      <c r="S314" t="inlineStr">
        <is>
          <t>20%</t>
        </is>
      </c>
      <c r="T314" t="inlineStr">
        <is>
          <t>59 : 41</t>
        </is>
      </c>
      <c r="U314" t="inlineStr">
        <is>
          <t>University College Cork ucc</t>
        </is>
      </c>
      <c r="V314" t="inlineStr">
        <is>
          <t>Art, Performing Arts &amp; Design,Chemical Engineering,Geology, Environmental, Earth &amp; Marine Sciences,Architecture,Education,Chemistry,History, Philosophy &amp; Theology,Electrical &amp; Electronic Engineering,Physics &amp; Astronomy,Accounting &amp; Finance,Law,Sociology,Economics &amp; Econometrics,Mechanical &amp; Aerospace Engineering,Politics &amp; International Studies (incl Development Studies),Archaeology,Computer Science,Civil Engineering,Psychology,Languages, Literature &amp; Linguistics,Agriculture &amp; Forestry,Other Health,Biological Sciences,Communication &amp; Media Studies,Medicine &amp; Dentistry,Sport Science,Business &amp; Management,General Engineering,Mathematics &amp; Statistics,Geography</t>
        </is>
      </c>
      <c r="W314" t="b">
        <v>0</v>
      </c>
      <c r="X314" t="b">
        <v>0</v>
      </c>
      <c r="Y314" t="inlineStr">
        <is>
          <t>03265fv13</t>
        </is>
      </c>
    </row>
    <row r="315">
      <c r="A315" t="n">
        <v>3500</v>
      </c>
      <c r="B315" t="inlineStr">
        <is>
          <t>301–350</t>
        </is>
      </c>
      <c r="C315" t="inlineStr">
        <is>
          <t>University of Victoria</t>
        </is>
      </c>
      <c r="D315" t="inlineStr">
        <is>
          <t>47.0–48.7</t>
        </is>
      </c>
      <c r="E315" t="n">
        <v>3500</v>
      </c>
      <c r="F315" t="n">
        <v>24.7</v>
      </c>
      <c r="G315" t="n">
        <v>773</v>
      </c>
      <c r="H315" t="n">
        <v>33.7</v>
      </c>
      <c r="I315" t="n">
        <v>332</v>
      </c>
      <c r="J315" t="n">
        <v>75.5</v>
      </c>
      <c r="K315" t="n">
        <v>402</v>
      </c>
      <c r="L315" t="n">
        <v>45.7</v>
      </c>
      <c r="M315" t="n">
        <v>534</v>
      </c>
      <c r="N315" t="n">
        <v>86.8</v>
      </c>
      <c r="O315" t="n">
        <v>149</v>
      </c>
      <c r="P315" t="inlineStr">
        <is>
          <t>Canada</t>
        </is>
      </c>
      <c r="Q315" t="inlineStr">
        <is>
          <t>20,936</t>
        </is>
      </c>
      <c r="R315" t="n">
        <v>24.6</v>
      </c>
      <c r="S315" t="inlineStr">
        <is>
          <t>21%</t>
        </is>
      </c>
      <c r="T315" t="inlineStr">
        <is>
          <t>55 : 45</t>
        </is>
      </c>
      <c r="U315" t="inlineStr">
        <is>
          <t>University of Victoria</t>
        </is>
      </c>
      <c r="V315" t="inlineStr">
        <is>
          <t>Languages, Literature &amp; Linguistics,General Engineering,Economics &amp; Econometrics,Physics &amp; Astronomy,Education,Computer Science,Chemistry,Other Health,Law,Biological Sciences,Psychology,Sociology,Art, Performing Arts &amp; Design,Mechanical &amp; Aerospace Engineering,Geography,Electrical &amp; Electronic Engineering,Accounting &amp; Finance,Civil Engineering,History, Philosophy &amp; Theology,Politics &amp; International Studies (incl Development Studies),Business &amp; Management,Medicine &amp; Dentistry,Mathematics &amp; Statistics,Geology, Environmental, Earth &amp; Marine Sciences</t>
        </is>
      </c>
      <c r="W315" t="b">
        <v>0</v>
      </c>
      <c r="X315" t="b">
        <v>0</v>
      </c>
      <c r="Y315" t="inlineStr">
        <is>
          <t>04s5mat29</t>
        </is>
      </c>
    </row>
    <row r="316">
      <c r="A316" t="n">
        <v>3510</v>
      </c>
      <c r="B316" t="inlineStr">
        <is>
          <t>351–400</t>
        </is>
      </c>
      <c r="C316" t="inlineStr">
        <is>
          <t>American University of Beirut</t>
        </is>
      </c>
      <c r="D316" t="inlineStr">
        <is>
          <t>45.0–46.9</t>
        </is>
      </c>
      <c r="E316" t="n">
        <v>3510</v>
      </c>
      <c r="F316" t="n">
        <v>24.7</v>
      </c>
      <c r="G316" t="n">
        <v>763</v>
      </c>
      <c r="H316" t="n">
        <v>14.8</v>
      </c>
      <c r="I316" t="n">
        <v>1038</v>
      </c>
      <c r="J316" t="n">
        <v>89.59999999999999</v>
      </c>
      <c r="K316" t="n">
        <v>155</v>
      </c>
      <c r="L316" t="n">
        <v>43</v>
      </c>
      <c r="M316" t="n">
        <v>667</v>
      </c>
      <c r="N316" t="n">
        <v>78.7</v>
      </c>
      <c r="O316" t="n">
        <v>234</v>
      </c>
      <c r="P316" t="inlineStr">
        <is>
          <t>Lebanon</t>
        </is>
      </c>
      <c r="Q316" t="inlineStr">
        <is>
          <t>9,267</t>
        </is>
      </c>
      <c r="R316" t="n">
        <v>8.699999999999999</v>
      </c>
      <c r="S316" t="inlineStr">
        <is>
          <t>22%</t>
        </is>
      </c>
      <c r="T316" t="inlineStr">
        <is>
          <t>51 : 49</t>
        </is>
      </c>
      <c r="U316" t="inlineStr">
        <is>
          <t>American University of Beirut</t>
        </is>
      </c>
      <c r="V316" t="inlineStr">
        <is>
          <t>History, Philosophy &amp; Theology,Agriculture &amp; Forestry,General Engineering,Computer Science,Other Health,Art, Performing Arts &amp; Design,Architecture,Mathematics &amp; Statistics,Civil Engineering,Psychology,Accounting &amp; Finance,Education,Archaeology,Mechanical &amp; Aerospace Engineering,Sociology,Communication &amp; Media Studies,Chemical Engineering,Languages, Literature &amp; Linguistics,Physics &amp; Astronomy,Geology, Environmental, Earth &amp; Marine Sciences,Business &amp; Management,Chemistry,Politics &amp; International Studies (incl Development Studies),Electrical &amp; Electronic Engineering,Biological Sciences,Economics &amp; Econometrics,Medicine &amp; Dentistry</t>
        </is>
      </c>
      <c r="W316" t="b">
        <v>0</v>
      </c>
      <c r="X316" t="b">
        <v>0</v>
      </c>
      <c r="Y316" t="inlineStr">
        <is>
          <t>04pznsd21</t>
        </is>
      </c>
    </row>
    <row r="317">
      <c r="A317" t="n">
        <v>3530</v>
      </c>
      <c r="B317" t="inlineStr">
        <is>
          <t>351–400</t>
        </is>
      </c>
      <c r="C317" t="inlineStr">
        <is>
          <t>Ateneo de Manila University</t>
        </is>
      </c>
      <c r="D317" t="inlineStr">
        <is>
          <t>45.0–46.9</t>
        </is>
      </c>
      <c r="E317" t="n">
        <v>3530</v>
      </c>
      <c r="F317" t="n">
        <v>32.4</v>
      </c>
      <c r="G317" t="n">
        <v>429</v>
      </c>
      <c r="H317" t="n">
        <v>9.5</v>
      </c>
      <c r="I317" t="n">
        <v>1570</v>
      </c>
      <c r="J317" t="n">
        <v>97</v>
      </c>
      <c r="K317" t="n">
        <v>60</v>
      </c>
      <c r="L317" t="n">
        <v>37.6</v>
      </c>
      <c r="M317" t="n">
        <v>1383</v>
      </c>
      <c r="N317" t="n">
        <v>31.8</v>
      </c>
      <c r="O317" t="n">
        <v>1198</v>
      </c>
      <c r="P317" t="inlineStr">
        <is>
          <t>Philippines</t>
        </is>
      </c>
      <c r="Q317" t="inlineStr">
        <is>
          <t>13,159</t>
        </is>
      </c>
      <c r="R317" t="n">
        <v>10</v>
      </c>
      <c r="S317" t="inlineStr">
        <is>
          <t>4%</t>
        </is>
      </c>
      <c r="T317" t="inlineStr">
        <is>
          <t>51 : 49</t>
        </is>
      </c>
      <c r="U317" t="inlineStr">
        <is>
          <t>Ateneo de Manila University</t>
        </is>
      </c>
      <c r="V317" t="inlineStr">
        <is>
          <t>Politics &amp; International Studies (incl Development Studies),Education,Physics &amp; Astronomy,Languages, Literature &amp; Linguistics,Law,Other Health,Business &amp; Management,Mathematics &amp; Statistics,Accounting &amp; Finance,Sociology,Art, Performing Arts &amp; Design,Economics &amp; Econometrics,Geology, Environmental, Earth &amp; Marine Sciences,Electrical &amp; Electronic Engineering,Medicine &amp; Dentistry,Computer Science,Psychology,Biological Sciences,History, Philosophy &amp; Theology,Chemistry,Communication &amp; Media Studies</t>
        </is>
      </c>
      <c r="W317" t="b">
        <v>0</v>
      </c>
      <c r="X317" t="b">
        <v>0</v>
      </c>
      <c r="Y317" t="inlineStr">
        <is>
          <t>053kevk63</t>
        </is>
      </c>
    </row>
    <row r="318">
      <c r="A318" t="n">
        <v>3540</v>
      </c>
      <c r="B318" t="inlineStr">
        <is>
          <t>351–400</t>
        </is>
      </c>
      <c r="C318" t="inlineStr">
        <is>
          <t>Birkbeck, University of London</t>
        </is>
      </c>
      <c r="D318" t="inlineStr">
        <is>
          <t>45.0–46.9</t>
        </is>
      </c>
      <c r="E318" t="n">
        <v>3540</v>
      </c>
      <c r="F318" t="n">
        <v>30.4</v>
      </c>
      <c r="G318" t="n">
        <v>505</v>
      </c>
      <c r="H318" t="n">
        <v>33.3</v>
      </c>
      <c r="I318" t="n">
        <v>339</v>
      </c>
      <c r="J318" t="n">
        <v>66.8</v>
      </c>
      <c r="K318" t="n">
        <v>541</v>
      </c>
      <c r="L318" t="n">
        <v>37.2</v>
      </c>
      <c r="M318" t="n">
        <v>1555</v>
      </c>
      <c r="N318" t="n">
        <v>90.7</v>
      </c>
      <c r="O318" t="n">
        <v>105</v>
      </c>
      <c r="P318" t="inlineStr">
        <is>
          <t>United Kingdom</t>
        </is>
      </c>
      <c r="Q318" t="inlineStr">
        <is>
          <t>8,060</t>
        </is>
      </c>
      <c r="R318" t="n">
        <v>16.6</v>
      </c>
      <c r="S318" t="inlineStr">
        <is>
          <t>40%</t>
        </is>
      </c>
      <c r="T318" t="inlineStr">
        <is>
          <t>56 : 44</t>
        </is>
      </c>
      <c r="U318" t="inlineStr">
        <is>
          <t>Birkbeck, University of London</t>
        </is>
      </c>
      <c r="V318" t="inlineStr">
        <is>
          <t>Mathematics &amp; Statistics,Art, Performing Arts &amp; Design,Computer Science,Law,Economics &amp; Econometrics,Accounting &amp; Finance,Geology, Environmental, Earth &amp; Marine Sciences,Sociology,Archaeology,Education,Languages, Literature &amp; Linguistics,Communication &amp; Media Studies,Psychology,Geography,Business &amp; Management,Physics &amp; Astronomy,History, Philosophy &amp; Theology,Biological Sciences,Politics &amp; International Studies (incl Development Studies)</t>
        </is>
      </c>
      <c r="W318" t="b">
        <v>0</v>
      </c>
      <c r="X318" t="b">
        <v>0</v>
      </c>
      <c r="Y318" t="inlineStr">
        <is>
          <t>02mb95055</t>
        </is>
      </c>
    </row>
    <row r="319">
      <c r="A319" t="n">
        <v>3550</v>
      </c>
      <c r="B319" t="inlineStr">
        <is>
          <t>351–400</t>
        </is>
      </c>
      <c r="C319" t="inlineStr">
        <is>
          <t>University of Bremen</t>
        </is>
      </c>
      <c r="D319" t="inlineStr">
        <is>
          <t>45.0–46.9</t>
        </is>
      </c>
      <c r="E319" t="n">
        <v>3550</v>
      </c>
      <c r="F319" t="n">
        <v>36.4</v>
      </c>
      <c r="G319" t="n">
        <v>314</v>
      </c>
      <c r="H319" t="n">
        <v>38.6</v>
      </c>
      <c r="I319" t="n">
        <v>256</v>
      </c>
      <c r="J319" t="n">
        <v>59</v>
      </c>
      <c r="K319" t="n">
        <v>686</v>
      </c>
      <c r="L319" t="n">
        <v>48.3</v>
      </c>
      <c r="M319" t="n">
        <v>447</v>
      </c>
      <c r="N319" t="n">
        <v>59.7</v>
      </c>
      <c r="O319" t="n">
        <v>485</v>
      </c>
      <c r="P319" t="inlineStr">
        <is>
          <t>Germany</t>
        </is>
      </c>
      <c r="Q319" t="inlineStr">
        <is>
          <t>12,635</t>
        </is>
      </c>
      <c r="R319" t="n">
        <v>20.1</v>
      </c>
      <c r="S319" t="inlineStr">
        <is>
          <t>14%</t>
        </is>
      </c>
      <c r="T319" t="inlineStr">
        <is>
          <t>53 : 47</t>
        </is>
      </c>
      <c r="U319" t="inlineStr">
        <is>
          <t>University of Bremen</t>
        </is>
      </c>
      <c r="V319" t="inlineStr">
        <is>
          <t>History, Philosophy &amp; Theology,Electrical &amp; Electronic Engineering,Geology, Environmental, Earth &amp; Marine Sciences,Languages, Literature &amp; Linguistics,Chemistry,Law,Economics &amp; Econometrics,Sociology,Agriculture &amp; Forestry,Art, Performing Arts &amp; Design,Chemical Engineering,Physics &amp; Astronomy,Business &amp; Management,Biological Sciences,Politics &amp; International Studies (incl Development Studies),Sport Science,Computer Science,Mathematics &amp; Statistics,Education,Other Health,Geography,Psychology,Mechanical &amp; Aerospace Engineering,Accounting &amp; Finance,General Engineering,Communication &amp; Media Studies</t>
        </is>
      </c>
      <c r="W319" t="b">
        <v>0</v>
      </c>
      <c r="X319" t="b">
        <v>0</v>
      </c>
      <c r="Y319" t="inlineStr">
        <is>
          <t>04ers2y35</t>
        </is>
      </c>
    </row>
    <row r="320">
      <c r="A320" t="n">
        <v>3560</v>
      </c>
      <c r="B320" t="inlineStr">
        <is>
          <t>351–400</t>
        </is>
      </c>
      <c r="C320" t="inlineStr">
        <is>
          <t>University of Brescia</t>
        </is>
      </c>
      <c r="D320" t="inlineStr">
        <is>
          <t>45.0–46.9</t>
        </is>
      </c>
      <c r="E320" t="n">
        <v>3560</v>
      </c>
      <c r="F320" t="n">
        <v>26.4</v>
      </c>
      <c r="G320" t="n">
        <v>675</v>
      </c>
      <c r="H320" t="n">
        <v>18.8</v>
      </c>
      <c r="I320" t="n">
        <v>804</v>
      </c>
      <c r="J320" t="n">
        <v>95.2</v>
      </c>
      <c r="K320" t="n">
        <v>88</v>
      </c>
      <c r="L320" t="n">
        <v>40.2</v>
      </c>
      <c r="M320" t="n">
        <v>926</v>
      </c>
      <c r="N320" t="n">
        <v>42.5</v>
      </c>
      <c r="O320" t="n">
        <v>885</v>
      </c>
      <c r="P320" t="inlineStr">
        <is>
          <t>Italy</t>
        </is>
      </c>
      <c r="Q320" t="inlineStr">
        <is>
          <t>15,133</t>
        </is>
      </c>
      <c r="R320" t="n">
        <v>24.6</v>
      </c>
      <c r="S320" t="inlineStr">
        <is>
          <t>7%</t>
        </is>
      </c>
      <c r="T320" t="inlineStr">
        <is>
          <t>46 : 54</t>
        </is>
      </c>
      <c r="U320" t="inlineStr">
        <is>
          <t>University of Brescia</t>
        </is>
      </c>
      <c r="V320" t="inlineStr">
        <is>
          <t>Accounting &amp; Finance,Civil Engineering,Other Health,Sport Science,Medicine &amp; Dentistry,Biological Sciences,Business &amp; Management,Electrical &amp; Electronic Engineering,Law,Mechanical &amp; Aerospace Engineering,Economics &amp; Econometrics,General Engineering,Computer Science,Agriculture &amp; Forestry,Architecture,Chemical Engineering,Politics &amp; International Studies (incl Development Studies)</t>
        </is>
      </c>
      <c r="W320" t="b">
        <v>0</v>
      </c>
      <c r="X320" t="b">
        <v>0</v>
      </c>
      <c r="Y320" t="inlineStr">
        <is>
          <t>02q2d2610</t>
        </is>
      </c>
    </row>
    <row r="321">
      <c r="A321" t="n">
        <v>3570</v>
      </c>
      <c r="B321" t="inlineStr">
        <is>
          <t>351–400</t>
        </is>
      </c>
      <c r="C321" t="inlineStr">
        <is>
          <t>University of Cape Coast</t>
        </is>
      </c>
      <c r="D321" t="inlineStr">
        <is>
          <t>45.0–46.9</t>
        </is>
      </c>
      <c r="E321" t="n">
        <v>3570</v>
      </c>
      <c r="F321" t="n">
        <v>17.4</v>
      </c>
      <c r="G321" t="n">
        <v>1428</v>
      </c>
      <c r="H321" t="n">
        <v>20.7</v>
      </c>
      <c r="I321" t="n">
        <v>718</v>
      </c>
      <c r="J321" t="n">
        <v>99.09999999999999</v>
      </c>
      <c r="K321" t="n">
        <v>24</v>
      </c>
      <c r="L321" t="n">
        <v>63.4</v>
      </c>
      <c r="M321" t="n">
        <v>242</v>
      </c>
      <c r="N321" t="n">
        <v>44.7</v>
      </c>
      <c r="O321" t="n">
        <v>807</v>
      </c>
      <c r="P321" t="inlineStr">
        <is>
          <t>Ghana</t>
        </is>
      </c>
      <c r="Q321" t="inlineStr">
        <is>
          <t>28,451</t>
        </is>
      </c>
      <c r="R321" t="n">
        <v>35.5</v>
      </c>
      <c r="S321" t="inlineStr">
        <is>
          <t>0%</t>
        </is>
      </c>
      <c r="T321" t="inlineStr">
        <is>
          <t>33 : 67</t>
        </is>
      </c>
      <c r="U321" t="inlineStr">
        <is>
          <t>University of Cape Coast ucc</t>
        </is>
      </c>
      <c r="V321" t="inlineStr">
        <is>
          <t>Education,Accounting &amp; Finance,General Engineering,Physics &amp; Astronomy,Chemistry,Medicine &amp; Dentistry,Sociology,History, Philosophy &amp; Theology,Geography,Biological Sciences,Business &amp; Management,Law,Politics &amp; International Studies (incl Development Studies),Art, Performing Arts &amp; Design,Sport Science,Economics &amp; Econometrics,Computer Science,Psychology,Languages, Literature &amp; Linguistics,Agriculture &amp; Forestry,Communication &amp; Media Studies,Other Health,Geology, Environmental, Earth &amp; Marine Sciences,Mathematics &amp; Statistics</t>
        </is>
      </c>
      <c r="W321" t="b">
        <v>0</v>
      </c>
      <c r="X321" t="b">
        <v>0</v>
      </c>
      <c r="Y321" t="inlineStr">
        <is>
          <t>0492nfe34</t>
        </is>
      </c>
    </row>
    <row r="322">
      <c r="A322" t="n">
        <v>3580</v>
      </c>
      <c r="B322" t="inlineStr">
        <is>
          <t>351–400</t>
        </is>
      </c>
      <c r="C322" t="inlineStr">
        <is>
          <t>Catholic University of Portugal</t>
        </is>
      </c>
      <c r="D322" t="inlineStr">
        <is>
          <t>45.0–46.9</t>
        </is>
      </c>
      <c r="E322" t="n">
        <v>3580</v>
      </c>
      <c r="F322" t="n">
        <v>20.2</v>
      </c>
      <c r="G322" t="n">
        <v>1110</v>
      </c>
      <c r="H322" t="n">
        <v>19.2</v>
      </c>
      <c r="I322" t="n">
        <v>782</v>
      </c>
      <c r="J322" t="n">
        <v>97.8</v>
      </c>
      <c r="K322" t="n">
        <v>47</v>
      </c>
      <c r="L322" t="n">
        <v>38.8</v>
      </c>
      <c r="M322" t="n">
        <v>1144</v>
      </c>
      <c r="N322" t="n">
        <v>62.8</v>
      </c>
      <c r="O322" t="n">
        <v>442</v>
      </c>
      <c r="P322" t="inlineStr">
        <is>
          <t>Portugal</t>
        </is>
      </c>
      <c r="Q322" t="inlineStr">
        <is>
          <t>11,213</t>
        </is>
      </c>
      <c r="R322" t="n">
        <v>22.2</v>
      </c>
      <c r="S322" t="inlineStr">
        <is>
          <t>21%</t>
        </is>
      </c>
      <c r="T322" t="inlineStr">
        <is>
          <t>63 : 37</t>
        </is>
      </c>
      <c r="U322" t="inlineStr">
        <is>
          <t>Catholic University of Portugal</t>
        </is>
      </c>
      <c r="V322" t="inlineStr">
        <is>
          <t>Business &amp; Management,Education,General Engineering,Economics &amp; Econometrics,Accounting &amp; Finance,Biological Sciences,Medicine &amp; Dentistry,History, Philosophy &amp; Theology,Computer Science,Politics &amp; International Studies (incl Development Studies),Languages, Literature &amp; Linguistics,Other Health,Psychology,Sociology,Art, Performing Arts &amp; Design,Chemical Engineering,Law,Communication &amp; Media Studies</t>
        </is>
      </c>
      <c r="W322" t="b">
        <v>0</v>
      </c>
      <c r="X322" t="b">
        <v>0</v>
      </c>
      <c r="Y322" t="inlineStr">
        <is>
          <t>03b9snr86</t>
        </is>
      </c>
    </row>
    <row r="323">
      <c r="A323" t="n">
        <v>3590</v>
      </c>
      <c r="B323" t="inlineStr">
        <is>
          <t>351–400</t>
        </is>
      </c>
      <c r="C323" t="inlineStr">
        <is>
          <t>Central South University</t>
        </is>
      </c>
      <c r="D323" t="inlineStr">
        <is>
          <t>45.0–46.9</t>
        </is>
      </c>
      <c r="E323" t="n">
        <v>3590</v>
      </c>
      <c r="F323" t="n">
        <v>31.8</v>
      </c>
      <c r="G323" t="n">
        <v>451</v>
      </c>
      <c r="H323" t="n">
        <v>41.2</v>
      </c>
      <c r="I323" t="n">
        <v>220</v>
      </c>
      <c r="J323" t="n">
        <v>65.7</v>
      </c>
      <c r="K323" t="n">
        <v>559</v>
      </c>
      <c r="L323" t="n">
        <v>93.40000000000001</v>
      </c>
      <c r="M323" t="n">
        <v>48</v>
      </c>
      <c r="N323" t="n">
        <v>26.3</v>
      </c>
      <c r="O323" t="n">
        <v>1408</v>
      </c>
      <c r="P323" t="inlineStr">
        <is>
          <t>China</t>
        </is>
      </c>
      <c r="Q323" t="inlineStr">
        <is>
          <t>56,344</t>
        </is>
      </c>
      <c r="R323" t="n">
        <v>20.4</v>
      </c>
      <c r="S323" t="inlineStr">
        <is>
          <t>4%</t>
        </is>
      </c>
      <c r="T323" t="inlineStr"/>
      <c r="U323" t="inlineStr">
        <is>
          <t>Central South University CSU Central South University</t>
        </is>
      </c>
      <c r="V323" t="inlineStr">
        <is>
          <t>Languages, Literature &amp; Linguistics,Mathematics &amp; Statistics,Medicine &amp; Dentistry,Chemistry,Economics &amp; Econometrics,General Engineering,Psychology,Business &amp; Management,Electrical &amp; Electronic Engineering,Communication &amp; Media Studies,Other Health,Biological Sciences,Sociology,History, Philosophy &amp; Theology,Architecture,Civil Engineering,Accounting &amp; Finance,Physics &amp; Astronomy,Art, Performing Arts &amp; Design,Geology, Environmental, Earth &amp; Marine Sciences,Chemical Engineering,Law,Computer Science,Mechanical &amp; Aerospace Engineering</t>
        </is>
      </c>
      <c r="W323" t="b">
        <v>0</v>
      </c>
      <c r="X323" t="b">
        <v>0</v>
      </c>
      <c r="Y323" t="inlineStr">
        <is>
          <t>00f1zfq44</t>
        </is>
      </c>
    </row>
    <row r="324">
      <c r="A324" t="n">
        <v>3600</v>
      </c>
      <c r="B324" t="inlineStr">
        <is>
          <t>351–400</t>
        </is>
      </c>
      <c r="C324" t="inlineStr">
        <is>
          <t>Charles Darwin University</t>
        </is>
      </c>
      <c r="D324" t="inlineStr">
        <is>
          <t>45.0–46.9</t>
        </is>
      </c>
      <c r="E324" t="n">
        <v>3600</v>
      </c>
      <c r="F324" t="n">
        <v>22.7</v>
      </c>
      <c r="G324" t="n">
        <v>895</v>
      </c>
      <c r="H324" t="n">
        <v>33.2</v>
      </c>
      <c r="I324" t="n">
        <v>342</v>
      </c>
      <c r="J324" t="n">
        <v>72.40000000000001</v>
      </c>
      <c r="K324" t="n">
        <v>450</v>
      </c>
      <c r="L324" t="n">
        <v>45.9</v>
      </c>
      <c r="M324" t="n">
        <v>526</v>
      </c>
      <c r="N324" t="n">
        <v>79.8</v>
      </c>
      <c r="O324" t="n">
        <v>221</v>
      </c>
      <c r="P324" t="inlineStr">
        <is>
          <t>Australia</t>
        </is>
      </c>
      <c r="Q324" t="inlineStr">
        <is>
          <t>7,246</t>
        </is>
      </c>
      <c r="R324" t="n">
        <v>34.5</v>
      </c>
      <c r="S324" t="inlineStr">
        <is>
          <t>30%</t>
        </is>
      </c>
      <c r="T324" t="inlineStr">
        <is>
          <t>69 : 31</t>
        </is>
      </c>
      <c r="U324" t="inlineStr">
        <is>
          <t>Charles Darwin University</t>
        </is>
      </c>
      <c r="V324" t="inlineStr">
        <is>
          <t>Languages, Literature &amp; Linguistics,Civil Engineering,History, Philosophy &amp; Theology,Electrical &amp; Electronic Engineering,Sociology,Medicine &amp; Dentistry,Sport Science,Agriculture &amp; Forestry,Education,Other Health,Communication &amp; Media Studies,Law,Architecture,Art, Performing Arts &amp; Design,Computer Science,Business &amp; Management,Psychology,Mechanical &amp; Aerospace Engineering,Politics &amp; International Studies (incl Development Studies),Biological Sciences,Accounting &amp; Finance</t>
        </is>
      </c>
      <c r="W324" t="b">
        <v>0</v>
      </c>
      <c r="X324" t="b">
        <v>0</v>
      </c>
      <c r="Y324" t="inlineStr">
        <is>
          <t>048zcaj52</t>
        </is>
      </c>
    </row>
    <row r="325">
      <c r="A325" t="n">
        <v>3610</v>
      </c>
      <c r="B325" t="inlineStr">
        <is>
          <t>351–400</t>
        </is>
      </c>
      <c r="C325" t="inlineStr">
        <is>
          <t>City, University of London</t>
        </is>
      </c>
      <c r="D325" t="inlineStr">
        <is>
          <t>45.0–46.9</t>
        </is>
      </c>
      <c r="E325" t="n">
        <v>3610</v>
      </c>
      <c r="F325" t="n">
        <v>25.6</v>
      </c>
      <c r="G325" t="n">
        <v>708</v>
      </c>
      <c r="H325" t="n">
        <v>29.3</v>
      </c>
      <c r="I325" t="n">
        <v>443</v>
      </c>
      <c r="J325" t="n">
        <v>69</v>
      </c>
      <c r="K325" t="n">
        <v>504</v>
      </c>
      <c r="L325" t="n">
        <v>38.3</v>
      </c>
      <c r="M325" t="n">
        <v>1221</v>
      </c>
      <c r="N325" t="n">
        <v>95</v>
      </c>
      <c r="O325" t="n">
        <v>43</v>
      </c>
      <c r="P325" t="inlineStr">
        <is>
          <t>United Kingdom</t>
        </is>
      </c>
      <c r="Q325" t="inlineStr">
        <is>
          <t>15,460</t>
        </is>
      </c>
      <c r="R325" t="n">
        <v>18.2</v>
      </c>
      <c r="S325" t="inlineStr">
        <is>
          <t>51%</t>
        </is>
      </c>
      <c r="T325" t="inlineStr">
        <is>
          <t>57 : 43</t>
        </is>
      </c>
      <c r="U325" t="inlineStr">
        <is>
          <t>City, University of London</t>
        </is>
      </c>
      <c r="V325" t="inlineStr">
        <is>
          <t>Electrical &amp; Electronic Engineering,Psychology,History, Philosophy &amp; Theology,Languages, Literature &amp; Linguistics,Economics &amp; Econometrics,Mathematics &amp; Statistics,Sociology,Art, Performing Arts &amp; Design,Law,Politics &amp; International Studies (incl Development Studies),Computer Science,Other Health,Business &amp; Management,Accounting &amp; Finance,General Engineering,Civil Engineering,Communication &amp; Media Studies,Mechanical &amp; Aerospace Engineering</t>
        </is>
      </c>
      <c r="W325" t="b">
        <v>0</v>
      </c>
      <c r="X325" t="b">
        <v>0</v>
      </c>
      <c r="Y325" t="inlineStr">
        <is>
          <t>04489at23</t>
        </is>
      </c>
    </row>
    <row r="326">
      <c r="A326" t="n">
        <v>3620</v>
      </c>
      <c r="B326" t="inlineStr">
        <is>
          <t>351–400</t>
        </is>
      </c>
      <c r="C326" t="inlineStr">
        <is>
          <t>University of Delaware</t>
        </is>
      </c>
      <c r="D326" t="inlineStr">
        <is>
          <t>45.0–46.9</t>
        </is>
      </c>
      <c r="E326" t="n">
        <v>3620</v>
      </c>
      <c r="F326" t="n">
        <v>28.8</v>
      </c>
      <c r="G326" t="n">
        <v>571</v>
      </c>
      <c r="H326" t="n">
        <v>39</v>
      </c>
      <c r="I326" t="n">
        <v>252</v>
      </c>
      <c r="J326" t="n">
        <v>64.90000000000001</v>
      </c>
      <c r="K326" t="n">
        <v>573</v>
      </c>
      <c r="L326" t="n">
        <v>91.40000000000001</v>
      </c>
      <c r="M326" t="n">
        <v>61</v>
      </c>
      <c r="N326" t="n">
        <v>51.5</v>
      </c>
      <c r="O326" t="n">
        <v>636</v>
      </c>
      <c r="P326" t="inlineStr">
        <is>
          <t>United States</t>
        </is>
      </c>
      <c r="Q326" t="inlineStr">
        <is>
          <t>21,808</t>
        </is>
      </c>
      <c r="R326" t="n">
        <v>16.3</v>
      </c>
      <c r="S326" t="inlineStr">
        <is>
          <t>12%</t>
        </is>
      </c>
      <c r="T326" t="inlineStr">
        <is>
          <t>57 : 43</t>
        </is>
      </c>
      <c r="U326" t="inlineStr">
        <is>
          <t>University of Delaware</t>
        </is>
      </c>
      <c r="V326" t="inlineStr">
        <is>
          <t>Art, Performing Arts &amp; Design,Electrical &amp; Electronic Engineering,Psychology,Other Health,Veterinary Science,Politics &amp; International Studies (incl Development Studies),Business &amp; Management,Biological Sciences,Mathematics &amp; Statistics,Languages, Literature &amp; Linguistics,Agriculture &amp; Forestry,Architecture,Computer Science,Sport Science,Sociology,Economics &amp; Econometrics,Physics &amp; Astronomy,Mechanical &amp; Aerospace Engineering,Chemical Engineering,Geography,Civil Engineering,Geology, Environmental, Earth &amp; Marine Sciences,Accounting &amp; Finance,General Engineering,History, Philosophy &amp; Theology,Education,Chemistry,Communication &amp; Media Studies</t>
        </is>
      </c>
      <c r="W326" t="b">
        <v>0</v>
      </c>
      <c r="X326" t="b">
        <v>0</v>
      </c>
      <c r="Y326" t="inlineStr">
        <is>
          <t>01sbq1a82</t>
        </is>
      </c>
    </row>
    <row r="327">
      <c r="A327" t="n">
        <v>3630</v>
      </c>
      <c r="B327" t="inlineStr">
        <is>
          <t>351–400</t>
        </is>
      </c>
      <c r="C327" t="inlineStr">
        <is>
          <t>East China Normal University</t>
        </is>
      </c>
      <c r="D327" t="inlineStr">
        <is>
          <t>45.0–46.9</t>
        </is>
      </c>
      <c r="E327" t="n">
        <v>3630</v>
      </c>
      <c r="F327" t="n">
        <v>37.5</v>
      </c>
      <c r="G327" t="n">
        <v>289</v>
      </c>
      <c r="H327" t="n">
        <v>32.6</v>
      </c>
      <c r="I327" t="n">
        <v>365</v>
      </c>
      <c r="J327" t="n">
        <v>62</v>
      </c>
      <c r="K327" t="n">
        <v>621</v>
      </c>
      <c r="L327" t="n">
        <v>54.4</v>
      </c>
      <c r="M327" t="n">
        <v>331</v>
      </c>
      <c r="N327" t="n">
        <v>54.7</v>
      </c>
      <c r="O327" t="n">
        <v>581</v>
      </c>
      <c r="P327" t="inlineStr">
        <is>
          <t>China</t>
        </is>
      </c>
      <c r="Q327" t="inlineStr">
        <is>
          <t>28,055</t>
        </is>
      </c>
      <c r="R327" t="n">
        <v>14.7</v>
      </c>
      <c r="S327" t="inlineStr">
        <is>
          <t>11%</t>
        </is>
      </c>
      <c r="T327" t="inlineStr">
        <is>
          <t>64 : 36</t>
        </is>
      </c>
      <c r="U327" t="inlineStr">
        <is>
          <t>East China Normal University ecnu</t>
        </is>
      </c>
      <c r="V327" t="inlineStr">
        <is>
          <t>Sport Science,Business &amp; Management,Communication &amp; Media Studies,Law,Education,Electrical &amp; Electronic Engineering,Economics &amp; Econometrics,Mathematics &amp; Statistics,Physics &amp; Astronomy,Computer Science,Psychology,Art, Performing Arts &amp; Design,Geology, Environmental, Earth &amp; Marine Sciences,Geography,Languages, Literature &amp; Linguistics,Politics &amp; International Studies (incl Development Studies),Biological Sciences,Sociology,General Engineering,Chemistry</t>
        </is>
      </c>
      <c r="W327" t="b">
        <v>0</v>
      </c>
      <c r="X327" t="b">
        <v>0</v>
      </c>
      <c r="Y327" t="inlineStr">
        <is>
          <t>02n96ep67</t>
        </is>
      </c>
    </row>
    <row r="328">
      <c r="A328" t="n">
        <v>3640</v>
      </c>
      <c r="B328" t="inlineStr">
        <is>
          <t>351–400</t>
        </is>
      </c>
      <c r="C328" t="inlineStr">
        <is>
          <t>Edith Cowan University</t>
        </is>
      </c>
      <c r="D328" t="inlineStr">
        <is>
          <t>45.0–46.9</t>
        </is>
      </c>
      <c r="E328" t="n">
        <v>3640</v>
      </c>
      <c r="F328" t="n">
        <v>20.1</v>
      </c>
      <c r="G328" t="n">
        <v>1119</v>
      </c>
      <c r="H328" t="n">
        <v>25.3</v>
      </c>
      <c r="I328" t="n">
        <v>546</v>
      </c>
      <c r="J328" t="n">
        <v>80.40000000000001</v>
      </c>
      <c r="K328" t="n">
        <v>307</v>
      </c>
      <c r="L328" t="n">
        <v>40.7</v>
      </c>
      <c r="M328" t="n">
        <v>871</v>
      </c>
      <c r="N328" t="n">
        <v>87.40000000000001</v>
      </c>
      <c r="O328" t="n">
        <v>146</v>
      </c>
      <c r="P328" t="inlineStr">
        <is>
          <t>Australia</t>
        </is>
      </c>
      <c r="Q328" t="inlineStr">
        <is>
          <t>18,759</t>
        </is>
      </c>
      <c r="R328" t="n">
        <v>30.4</v>
      </c>
      <c r="S328" t="inlineStr">
        <is>
          <t>28%</t>
        </is>
      </c>
      <c r="T328" t="inlineStr">
        <is>
          <t>60 : 40</t>
        </is>
      </c>
      <c r="U328" t="inlineStr">
        <is>
          <t>Edith Cowan University ecu edith cowan</t>
        </is>
      </c>
      <c r="V328" t="inlineStr">
        <is>
          <t>Other Health,Languages, Literature &amp; Linguistics,Civil Engineering,Accounting &amp; Finance,Electrical &amp; Electronic Engineering,Communication &amp; Media Studies,Education,Mathematics &amp; Statistics,Chemical Engineering,Chemistry,General Engineering,Business &amp; Management,Law,Physics &amp; Astronomy,Art, Performing Arts &amp; Design,Medicine &amp; Dentistry,Biological Sciences,Politics &amp; International Studies (incl Development Studies),History, Philosophy &amp; Theology,Mechanical &amp; Aerospace Engineering,Sport Science,Computer Science,Geology, Environmental, Earth &amp; Marine Sciences,Sociology,Agriculture &amp; Forestry,Psychology</t>
        </is>
      </c>
      <c r="W328" t="b">
        <v>0</v>
      </c>
      <c r="X328" t="b">
        <v>0</v>
      </c>
      <c r="Y328" t="inlineStr">
        <is>
          <t>05jhnwe22</t>
        </is>
      </c>
    </row>
    <row r="329">
      <c r="A329" t="n">
        <v>3650</v>
      </c>
      <c r="B329" t="inlineStr">
        <is>
          <t>351–400</t>
        </is>
      </c>
      <c r="C329" t="inlineStr">
        <is>
          <t>Golestan University of Medical Sciences</t>
        </is>
      </c>
      <c r="D329" t="inlineStr">
        <is>
          <t>45.0–46.9</t>
        </is>
      </c>
      <c r="E329" t="n">
        <v>3650</v>
      </c>
      <c r="F329" t="n">
        <v>33.7</v>
      </c>
      <c r="G329" t="n">
        <v>386</v>
      </c>
      <c r="H329" t="n">
        <v>8.9</v>
      </c>
      <c r="I329" t="n">
        <v>1658</v>
      </c>
      <c r="J329" t="n">
        <v>100</v>
      </c>
      <c r="K329" t="n">
        <v>4</v>
      </c>
      <c r="L329" t="n">
        <v>37</v>
      </c>
      <c r="M329" t="n">
        <v>1669</v>
      </c>
      <c r="N329" t="n">
        <v>33.3</v>
      </c>
      <c r="O329" t="n">
        <v>1156</v>
      </c>
      <c r="P329" t="inlineStr">
        <is>
          <t>Iran</t>
        </is>
      </c>
      <c r="Q329" t="inlineStr">
        <is>
          <t>3,721</t>
        </is>
      </c>
      <c r="R329" t="n">
        <v>11.5</v>
      </c>
      <c r="S329" t="inlineStr">
        <is>
          <t>11%</t>
        </is>
      </c>
      <c r="T329" t="inlineStr">
        <is>
          <t>60 : 40</t>
        </is>
      </c>
      <c r="U329" t="inlineStr">
        <is>
          <t>Golestan University of Medical Sciences</t>
        </is>
      </c>
      <c r="V329" t="inlineStr">
        <is>
          <t>Medicine &amp; Dentistry,Biological Sciences,Other Health</t>
        </is>
      </c>
      <c r="W329" t="b">
        <v>0</v>
      </c>
      <c r="X329" t="b">
        <v>0</v>
      </c>
      <c r="Y329" t="inlineStr">
        <is>
          <t>03mcx2558</t>
        </is>
      </c>
    </row>
    <row r="330">
      <c r="A330" t="n">
        <v>3660</v>
      </c>
      <c r="B330" t="inlineStr">
        <is>
          <t>351–400</t>
        </is>
      </c>
      <c r="C330" t="inlineStr">
        <is>
          <t>University of Greifswald</t>
        </is>
      </c>
      <c r="D330" t="inlineStr">
        <is>
          <t>45.0–46.9</t>
        </is>
      </c>
      <c r="E330" t="n">
        <v>3660</v>
      </c>
      <c r="F330" t="n">
        <v>31.9</v>
      </c>
      <c r="G330" t="n">
        <v>448</v>
      </c>
      <c r="H330" t="n">
        <v>26.9</v>
      </c>
      <c r="I330" t="n">
        <v>501</v>
      </c>
      <c r="J330" t="n">
        <v>77.59999999999999</v>
      </c>
      <c r="K330" t="n">
        <v>366</v>
      </c>
      <c r="L330" t="n">
        <v>42</v>
      </c>
      <c r="M330" t="n">
        <v>749</v>
      </c>
      <c r="N330" t="n">
        <v>56.7</v>
      </c>
      <c r="O330" t="n">
        <v>537</v>
      </c>
      <c r="P330" t="inlineStr">
        <is>
          <t>Germany</t>
        </is>
      </c>
      <c r="Q330" t="inlineStr">
        <is>
          <t>10,291</t>
        </is>
      </c>
      <c r="R330" t="n">
        <v>20.6</v>
      </c>
      <c r="S330" t="inlineStr">
        <is>
          <t>8%</t>
        </is>
      </c>
      <c r="T330" t="inlineStr">
        <is>
          <t>58 : 42</t>
        </is>
      </c>
      <c r="U330" t="inlineStr">
        <is>
          <t>University of Greifswald</t>
        </is>
      </c>
      <c r="V330" t="inlineStr">
        <is>
          <t>Computer Science,Law,Psychology,Mathematics &amp; Statistics,Biological Sciences,Other Health,Geology, Environmental, Earth &amp; Marine Sciences,Art, Performing Arts &amp; Design,Business &amp; Management,Geography,Economics &amp; Econometrics,Accounting &amp; Finance,Communication &amp; Media Studies,Chemistry,Languages, Literature &amp; Linguistics,Medicine &amp; Dentistry,Politics &amp; International Studies (incl Development Studies),Physics &amp; Astronomy,Education,History, Philosophy &amp; Theology</t>
        </is>
      </c>
      <c r="W330" t="b">
        <v>0</v>
      </c>
      <c r="X330" t="b">
        <v>0</v>
      </c>
      <c r="Y330" t="inlineStr">
        <is>
          <t>00r1edq15</t>
        </is>
      </c>
    </row>
    <row r="331">
      <c r="A331" t="n">
        <v>3670</v>
      </c>
      <c r="B331" t="inlineStr">
        <is>
          <t>351–400</t>
        </is>
      </c>
      <c r="C331" t="inlineStr">
        <is>
          <t>University of Hail</t>
        </is>
      </c>
      <c r="D331" t="inlineStr">
        <is>
          <t>45.0–46.9</t>
        </is>
      </c>
      <c r="E331" t="n">
        <v>3670</v>
      </c>
      <c r="F331" t="n">
        <v>18</v>
      </c>
      <c r="G331" t="n">
        <v>1340</v>
      </c>
      <c r="H331" t="n">
        <v>9.199999999999999</v>
      </c>
      <c r="I331" t="n">
        <v>1614</v>
      </c>
      <c r="J331" t="n">
        <v>98.7</v>
      </c>
      <c r="K331" t="n">
        <v>32</v>
      </c>
      <c r="L331" t="n">
        <v>42.8</v>
      </c>
      <c r="M331" t="n">
        <v>696</v>
      </c>
      <c r="N331" t="n">
        <v>82.3</v>
      </c>
      <c r="O331" t="n">
        <v>190</v>
      </c>
      <c r="P331" t="inlineStr">
        <is>
          <t>Saudi Arabia</t>
        </is>
      </c>
      <c r="Q331" t="inlineStr">
        <is>
          <t>19,366</t>
        </is>
      </c>
      <c r="R331" t="n">
        <v>11.2</v>
      </c>
      <c r="S331" t="inlineStr">
        <is>
          <t>10%</t>
        </is>
      </c>
      <c r="T331" t="inlineStr">
        <is>
          <t>63 : 37</t>
        </is>
      </c>
      <c r="U331" t="inlineStr">
        <is>
          <t>University of Hail</t>
        </is>
      </c>
      <c r="V331" t="inlineStr">
        <is>
          <t>Languages, Literature &amp; Linguistics,Medicine &amp; Dentistry,Computer Science,Accounting &amp; Finance,Biological Sciences,Business &amp; Management,Other Health,Sport Science,Physics &amp; Astronomy,Communication &amp; Media Studies,Education,Chemistry,Sociology,Archaeology,Chemical Engineering,Mechanical &amp; Aerospace Engineering,Psychology,History, Philosophy &amp; Theology,Mathematics &amp; Statistics,Geography,General Engineering,Art, Performing Arts &amp; Design,Electrical &amp; Electronic Engineering,Architecture,Economics &amp; Econometrics,Law,Civil Engineering</t>
        </is>
      </c>
      <c r="W331" t="b">
        <v>0</v>
      </c>
      <c r="X331" t="b">
        <v>0</v>
      </c>
      <c r="Y331" t="inlineStr">
        <is>
          <t>013w98a82</t>
        </is>
      </c>
    </row>
    <row r="332">
      <c r="A332" t="n">
        <v>3680</v>
      </c>
      <c r="B332" t="inlineStr">
        <is>
          <t>351–400</t>
        </is>
      </c>
      <c r="C332" t="inlineStr">
        <is>
          <t>Harbin Institute of Technology</t>
        </is>
      </c>
      <c r="D332" t="inlineStr">
        <is>
          <t>45.0–46.9</t>
        </is>
      </c>
      <c r="E332" t="n">
        <v>3680</v>
      </c>
      <c r="F332" t="n">
        <v>44.2</v>
      </c>
      <c r="G332" t="n">
        <v>170</v>
      </c>
      <c r="H332" t="n">
        <v>46.9</v>
      </c>
      <c r="I332" t="n">
        <v>157</v>
      </c>
      <c r="J332" t="n">
        <v>49</v>
      </c>
      <c r="K332" t="n">
        <v>869</v>
      </c>
      <c r="L332" t="n">
        <v>99.59999999999999</v>
      </c>
      <c r="M332" t="n">
        <v>18</v>
      </c>
      <c r="N332" t="n">
        <v>27.6</v>
      </c>
      <c r="O332" t="n">
        <v>1361</v>
      </c>
      <c r="P332" t="inlineStr">
        <is>
          <t>China</t>
        </is>
      </c>
      <c r="Q332" t="inlineStr">
        <is>
          <t>30,542</t>
        </is>
      </c>
      <c r="R332" t="n">
        <v>10.5</v>
      </c>
      <c r="S332" t="inlineStr">
        <is>
          <t>6%</t>
        </is>
      </c>
      <c r="T332" t="inlineStr"/>
      <c r="U332" t="inlineStr">
        <is>
          <t>Harbin Institute of Technology</t>
        </is>
      </c>
      <c r="V332" t="inlineStr">
        <is>
          <t>Physics &amp; Astronomy,Languages, Literature &amp; Linguistics,Chemical Engineering,Chemistry,Law,Biological Sciences,Geology, Environmental, Earth &amp; Marine Sciences,Business &amp; Management,Economics &amp; Econometrics,Mechanical &amp; Aerospace Engineering,Accounting &amp; Finance,Computer Science,Mathematics &amp; Statistics,General Engineering,Electrical &amp; Electronic Engineering,Civil Engineering</t>
        </is>
      </c>
      <c r="W332" t="b">
        <v>0</v>
      </c>
      <c r="X332" t="b">
        <v>0</v>
      </c>
      <c r="Y332" t="inlineStr">
        <is>
          <t>01yqg2h08</t>
        </is>
      </c>
    </row>
    <row r="333">
      <c r="A333" t="n">
        <v>3690</v>
      </c>
      <c r="B333" t="inlineStr">
        <is>
          <t>351–400</t>
        </is>
      </c>
      <c r="C333" t="inlineStr">
        <is>
          <t>Howard University</t>
        </is>
      </c>
      <c r="D333" t="inlineStr">
        <is>
          <t>45.0–46.9</t>
        </is>
      </c>
      <c r="E333" t="n">
        <v>3690</v>
      </c>
      <c r="F333" t="n">
        <v>45.7</v>
      </c>
      <c r="G333" t="n">
        <v>151</v>
      </c>
      <c r="H333" t="n">
        <v>17.6</v>
      </c>
      <c r="I333" t="n">
        <v>858</v>
      </c>
      <c r="J333" t="n">
        <v>79.2</v>
      </c>
      <c r="K333" t="n">
        <v>340</v>
      </c>
      <c r="L333" t="n">
        <v>36.9</v>
      </c>
      <c r="M333" t="n">
        <v>1753</v>
      </c>
      <c r="N333" t="n">
        <v>34.3</v>
      </c>
      <c r="O333" t="n">
        <v>1125</v>
      </c>
      <c r="P333" t="inlineStr">
        <is>
          <t>United States</t>
        </is>
      </c>
      <c r="Q333" t="inlineStr">
        <is>
          <t>8,782</t>
        </is>
      </c>
      <c r="R333" t="n">
        <v>8.199999999999999</v>
      </c>
      <c r="S333" t="inlineStr">
        <is>
          <t>6%</t>
        </is>
      </c>
      <c r="T333" t="inlineStr">
        <is>
          <t>70 : 30</t>
        </is>
      </c>
      <c r="U333" t="inlineStr">
        <is>
          <t>Howard University</t>
        </is>
      </c>
      <c r="V333" t="inlineStr">
        <is>
          <t>Electrical &amp; Electronic Engineering,Politics &amp; International Studies (incl Development Studies),Sport Science,Chemical Engineering,Civil Engineering,Psychology,Sociology,Other Health,Biological Sciences,General Engineering,Chemistry,Art, Performing Arts &amp; Design,Computer Science,Law,Medicine &amp; Dentistry,History, Philosophy &amp; Theology,Physics &amp; Astronomy,Economics &amp; Econometrics,Geology, Environmental, Earth &amp; Marine Sciences,Archaeology,Mechanical &amp; Aerospace Engineering,Accounting &amp; Finance,Communication &amp; Media Studies,Languages, Literature &amp; Linguistics,Architecture,Business &amp; Management,Mathematics &amp; Statistics,Education</t>
        </is>
      </c>
      <c r="W333" t="b">
        <v>0</v>
      </c>
      <c r="X333" t="b">
        <v>0</v>
      </c>
      <c r="Y333" t="inlineStr">
        <is>
          <t>05gt1vc06</t>
        </is>
      </c>
    </row>
    <row r="334">
      <c r="A334" t="n">
        <v>3700</v>
      </c>
      <c r="B334" t="inlineStr">
        <is>
          <t>351–400</t>
        </is>
      </c>
      <c r="C334" t="inlineStr">
        <is>
          <t>Imam Mohammad Ibn Saud Islamic University</t>
        </is>
      </c>
      <c r="D334" t="inlineStr">
        <is>
          <t>45.0–46.9</t>
        </is>
      </c>
      <c r="E334" t="n">
        <v>3700</v>
      </c>
      <c r="F334" t="n">
        <v>29.6</v>
      </c>
      <c r="G334" t="n">
        <v>539</v>
      </c>
      <c r="H334" t="n">
        <v>17.7</v>
      </c>
      <c r="I334" t="n">
        <v>850</v>
      </c>
      <c r="J334" t="n">
        <v>89.59999999999999</v>
      </c>
      <c r="K334" t="n">
        <v>156</v>
      </c>
      <c r="L334" t="n">
        <v>40.6</v>
      </c>
      <c r="M334" t="n">
        <v>879</v>
      </c>
      <c r="N334" t="n">
        <v>65.09999999999999</v>
      </c>
      <c r="O334" t="n">
        <v>403</v>
      </c>
      <c r="P334" t="inlineStr">
        <is>
          <t>Saudi Arabia</t>
        </is>
      </c>
      <c r="Q334" t="inlineStr">
        <is>
          <t>43,110</t>
        </is>
      </c>
      <c r="R334" t="n">
        <v>10.8</v>
      </c>
      <c r="S334" t="inlineStr">
        <is>
          <t>3%</t>
        </is>
      </c>
      <c r="T334" t="inlineStr">
        <is>
          <t>39 : 61</t>
        </is>
      </c>
      <c r="U334" t="inlineStr">
        <is>
          <t>Imam Mohammad Ibn Saud Islamic University</t>
        </is>
      </c>
      <c r="V334" t="inlineStr">
        <is>
          <t>Politics &amp; International Studies (incl Development Studies),Languages, Literature &amp; Linguistics,Education,Mathematics &amp; Statistics,Archaeology,Medicine &amp; Dentistry,Architecture,Electrical &amp; Electronic Engineering,Chemistry,Business &amp; Management,History, Philosophy &amp; Theology,Chemical Engineering,Geology, Environmental, Earth &amp; Marine Sciences,Other Health,Veterinary Science,Geography,Economics &amp; Econometrics,Agriculture &amp; Forestry,Communication &amp; Media Studies,Computer Science,Law,Sociology,Art, Performing Arts &amp; Design,Accounting &amp; Finance,Mechanical &amp; Aerospace Engineering,Physics &amp; Astronomy,General Engineering,Sport Science,Psychology,Biological Sciences,Civil Engineering</t>
        </is>
      </c>
      <c r="W334" t="b">
        <v>0</v>
      </c>
      <c r="X334" t="b">
        <v>0</v>
      </c>
      <c r="Y334" t="inlineStr">
        <is>
          <t>05gxjyb39</t>
        </is>
      </c>
    </row>
    <row r="335">
      <c r="A335" t="n">
        <v>3710</v>
      </c>
      <c r="B335" t="inlineStr">
        <is>
          <t>351–400</t>
        </is>
      </c>
      <c r="C335" t="inlineStr">
        <is>
          <t>IMT Atlantique</t>
        </is>
      </c>
      <c r="D335" t="inlineStr">
        <is>
          <t>45.0–46.9</t>
        </is>
      </c>
      <c r="E335" t="n">
        <v>3710</v>
      </c>
      <c r="F335" t="n">
        <v>37.3</v>
      </c>
      <c r="G335" t="n">
        <v>297</v>
      </c>
      <c r="H335" t="n">
        <v>35.8</v>
      </c>
      <c r="I335" t="n">
        <v>298</v>
      </c>
      <c r="J335" t="n">
        <v>50.1</v>
      </c>
      <c r="K335" t="n">
        <v>850</v>
      </c>
      <c r="L335" t="n">
        <v>90.59999999999999</v>
      </c>
      <c r="M335" t="n">
        <v>64</v>
      </c>
      <c r="N335" t="n">
        <v>77.2</v>
      </c>
      <c r="O335" t="n">
        <v>247</v>
      </c>
      <c r="P335" t="inlineStr">
        <is>
          <t>France</t>
        </is>
      </c>
      <c r="Q335" t="inlineStr">
        <is>
          <t>1,436</t>
        </is>
      </c>
      <c r="R335" t="n">
        <v>7.7</v>
      </c>
      <c r="S335" t="inlineStr">
        <is>
          <t>33%</t>
        </is>
      </c>
      <c r="T335" t="inlineStr">
        <is>
          <t>25 : 75</t>
        </is>
      </c>
      <c r="U335" t="inlineStr">
        <is>
          <t>IMT Atlantique</t>
        </is>
      </c>
      <c r="V335" t="inlineStr">
        <is>
          <t>Computer Science,Mathematics &amp; Statistics,Business &amp; Management,Other Health,General Engineering,Chemical Engineering,Physics &amp; Astronomy,Electrical &amp; Electronic Engineering</t>
        </is>
      </c>
      <c r="W335" t="b">
        <v>0</v>
      </c>
      <c r="X335" t="b">
        <v>0</v>
      </c>
      <c r="Y335" t="inlineStr">
        <is>
          <t>030hj3061</t>
        </is>
      </c>
    </row>
    <row r="336">
      <c r="A336" t="n">
        <v>3720</v>
      </c>
      <c r="B336" t="inlineStr">
        <is>
          <t>351–400</t>
        </is>
      </c>
      <c r="C336" t="inlineStr">
        <is>
          <t>James Cook University</t>
        </is>
      </c>
      <c r="D336" t="inlineStr">
        <is>
          <t>45.0–46.9</t>
        </is>
      </c>
      <c r="E336" t="n">
        <v>3720</v>
      </c>
      <c r="F336" t="n">
        <v>23.3</v>
      </c>
      <c r="G336" t="n">
        <v>849</v>
      </c>
      <c r="H336" t="n">
        <v>28.2</v>
      </c>
      <c r="I336" t="n">
        <v>470</v>
      </c>
      <c r="J336" t="n">
        <v>78</v>
      </c>
      <c r="K336" t="n">
        <v>360</v>
      </c>
      <c r="L336" t="n">
        <v>43.4</v>
      </c>
      <c r="M336" t="n">
        <v>649</v>
      </c>
      <c r="N336" t="n">
        <v>93.8</v>
      </c>
      <c r="O336" t="n">
        <v>67</v>
      </c>
      <c r="P336" t="inlineStr">
        <is>
          <t>Australia</t>
        </is>
      </c>
      <c r="Q336" t="inlineStr">
        <is>
          <t>12,825</t>
        </is>
      </c>
      <c r="R336" t="n">
        <v>20.1</v>
      </c>
      <c r="S336" t="inlineStr">
        <is>
          <t>32%</t>
        </is>
      </c>
      <c r="T336" t="inlineStr">
        <is>
          <t>62 : 38</t>
        </is>
      </c>
      <c r="U336" t="inlineStr">
        <is>
          <t>James Cook University</t>
        </is>
      </c>
      <c r="V336" t="inlineStr">
        <is>
          <t>Computer Science,Veterinary Science,Languages, Literature &amp; Linguistics,General Engineering,Physics &amp; Astronomy,Business &amp; Management,Law,Psychology,Accounting &amp; Finance,Chemical Engineering,Chemistry,History, Philosophy &amp; Theology,Civil Engineering,Politics &amp; International Studies (incl Development Studies),Medicine &amp; Dentistry,Mechanical &amp; Aerospace Engineering,Geography,Art, Performing Arts &amp; Design,Electrical &amp; Electronic Engineering,Biological Sciences,Sociology,Archaeology,Education,Geology, Environmental, Earth &amp; Marine Sciences,Economics &amp; Econometrics,Agriculture &amp; Forestry,Mathematics &amp; Statistics,Other Health,Sport Science</t>
        </is>
      </c>
      <c r="W336" t="b">
        <v>0</v>
      </c>
      <c r="X336" t="b">
        <v>0</v>
      </c>
      <c r="Y336" t="inlineStr">
        <is>
          <t>04gsp2c11</t>
        </is>
      </c>
    </row>
    <row r="337">
      <c r="A337" t="n">
        <v>3730</v>
      </c>
      <c r="B337" t="inlineStr">
        <is>
          <t>351–400</t>
        </is>
      </c>
      <c r="C337" t="inlineStr">
        <is>
          <t>JSS Academy of Higher Education and Research</t>
        </is>
      </c>
      <c r="D337" t="inlineStr">
        <is>
          <t>45.0–46.9</t>
        </is>
      </c>
      <c r="E337" t="n">
        <v>3730</v>
      </c>
      <c r="F337" t="n">
        <v>34.4</v>
      </c>
      <c r="G337" t="n">
        <v>368</v>
      </c>
      <c r="H337" t="n">
        <v>9.4</v>
      </c>
      <c r="I337" t="n">
        <v>1592</v>
      </c>
      <c r="J337" t="n">
        <v>99.3</v>
      </c>
      <c r="K337" t="n">
        <v>21</v>
      </c>
      <c r="L337" t="n">
        <v>38.4</v>
      </c>
      <c r="M337" t="n">
        <v>1208</v>
      </c>
      <c r="N337" t="n">
        <v>35.2</v>
      </c>
      <c r="O337" t="n">
        <v>1091</v>
      </c>
      <c r="P337" t="inlineStr">
        <is>
          <t>India</t>
        </is>
      </c>
      <c r="Q337" t="inlineStr">
        <is>
          <t>7,891</t>
        </is>
      </c>
      <c r="R337" t="n">
        <v>9.5</v>
      </c>
      <c r="S337" t="inlineStr">
        <is>
          <t>7%</t>
        </is>
      </c>
      <c r="T337" t="inlineStr">
        <is>
          <t>54 : 46</t>
        </is>
      </c>
      <c r="U337" t="inlineStr">
        <is>
          <t>JSS Academy of Higher Education and Research</t>
        </is>
      </c>
      <c r="V337" t="inlineStr">
        <is>
          <t>Other Health,Medicine &amp; Dentistry,Business &amp; Management,Biological Sciences</t>
        </is>
      </c>
      <c r="W337" t="b">
        <v>0</v>
      </c>
      <c r="X337" t="b">
        <v>0</v>
      </c>
      <c r="Y337" t="inlineStr">
        <is>
          <t>013x70191</t>
        </is>
      </c>
    </row>
    <row r="338">
      <c r="A338" t="n">
        <v>3740</v>
      </c>
      <c r="B338" t="inlineStr">
        <is>
          <t>351–400</t>
        </is>
      </c>
      <c r="C338" t="inlineStr">
        <is>
          <t>University of Kent</t>
        </is>
      </c>
      <c r="D338" t="inlineStr">
        <is>
          <t>45.0–46.9</t>
        </is>
      </c>
      <c r="E338" t="n">
        <v>3740</v>
      </c>
      <c r="F338" t="n">
        <v>27.9</v>
      </c>
      <c r="G338" t="n">
        <v>606</v>
      </c>
      <c r="H338" t="n">
        <v>29.5</v>
      </c>
      <c r="I338" t="n">
        <v>439</v>
      </c>
      <c r="J338" t="n">
        <v>67.59999999999999</v>
      </c>
      <c r="K338" t="n">
        <v>524</v>
      </c>
      <c r="L338" t="n">
        <v>37.4</v>
      </c>
      <c r="M338" t="n">
        <v>1473</v>
      </c>
      <c r="N338" t="n">
        <v>92</v>
      </c>
      <c r="O338" t="n">
        <v>93</v>
      </c>
      <c r="P338" t="inlineStr">
        <is>
          <t>United Kingdom</t>
        </is>
      </c>
      <c r="Q338" t="inlineStr">
        <is>
          <t>16,705</t>
        </is>
      </c>
      <c r="R338" t="n">
        <v>17</v>
      </c>
      <c r="S338" t="inlineStr">
        <is>
          <t>29%</t>
        </is>
      </c>
      <c r="T338" t="inlineStr">
        <is>
          <t>54 : 46</t>
        </is>
      </c>
      <c r="U338" t="inlineStr">
        <is>
          <t>University of Kent</t>
        </is>
      </c>
      <c r="V338" t="inlineStr">
        <is>
          <t>Art, Performing Arts &amp; Design,Computer Science,Geology, Environmental, Earth &amp; Marine Sciences,Accounting &amp; Finance,Mechanical &amp; Aerospace Engineering,Psychology,History, Philosophy &amp; Theology,Other Health,Chemistry,Geography,Electrical &amp; Electronic Engineering,Biological Sciences,Sociology,Economics &amp; Econometrics,Law,Physics &amp; Astronomy,Languages, Literature &amp; Linguistics,General Engineering,Communication &amp; Media Studies,Sport Science,Archaeology,Education,Mathematics &amp; Statistics,Architecture,Medicine &amp; Dentistry,Veterinary Science,Business &amp; Management,Agriculture &amp; Forestry,Politics &amp; International Studies (incl Development Studies)</t>
        </is>
      </c>
      <c r="W338" t="b">
        <v>0</v>
      </c>
      <c r="X338" t="b">
        <v>0</v>
      </c>
      <c r="Y338" t="inlineStr">
        <is>
          <t>00xkeyj56</t>
        </is>
      </c>
    </row>
    <row r="339">
      <c r="A339" t="n">
        <v>3750</v>
      </c>
      <c r="B339" t="inlineStr">
        <is>
          <t>351–400</t>
        </is>
      </c>
      <c r="C339" t="inlineStr">
        <is>
          <t>Khalifa University</t>
        </is>
      </c>
      <c r="D339" t="inlineStr">
        <is>
          <t>45.0–46.9</t>
        </is>
      </c>
      <c r="E339" t="n">
        <v>3750</v>
      </c>
      <c r="F339" t="n">
        <v>31.2</v>
      </c>
      <c r="G339" t="n">
        <v>479</v>
      </c>
      <c r="H339" t="n">
        <v>37.1</v>
      </c>
      <c r="I339" t="n">
        <v>278</v>
      </c>
      <c r="J339" t="n">
        <v>56.2</v>
      </c>
      <c r="K339" t="n">
        <v>735</v>
      </c>
      <c r="L339" t="n">
        <v>94.2</v>
      </c>
      <c r="M339" t="n">
        <v>45</v>
      </c>
      <c r="N339" t="n">
        <v>92.8</v>
      </c>
      <c r="O339" t="n">
        <v>83</v>
      </c>
      <c r="P339" t="inlineStr">
        <is>
          <t>United Arab Emirates</t>
        </is>
      </c>
      <c r="Q339" t="inlineStr">
        <is>
          <t>3,029</t>
        </is>
      </c>
      <c r="R339" t="n">
        <v>8.800000000000001</v>
      </c>
      <c r="S339" t="inlineStr">
        <is>
          <t>22%</t>
        </is>
      </c>
      <c r="T339" t="inlineStr">
        <is>
          <t>58 : 42</t>
        </is>
      </c>
      <c r="U339" t="inlineStr">
        <is>
          <t>Khalifa University</t>
        </is>
      </c>
      <c r="V339" t="inlineStr">
        <is>
          <t>Medicine &amp; Dentistry,Chemistry,General Engineering,Civil Engineering,Electrical &amp; Electronic Engineering,Geology, Environmental, Earth &amp; Marine Sciences,Computer Science,Physics &amp; Astronomy,Politics &amp; International Studies (incl Development Studies),Mechanical &amp; Aerospace Engineering,Mathematics &amp; Statistics,Chemical Engineering</t>
        </is>
      </c>
      <c r="W339" t="b">
        <v>0</v>
      </c>
      <c r="X339" t="b">
        <v>0</v>
      </c>
      <c r="Y339" t="inlineStr">
        <is>
          <t>05hffr360</t>
        </is>
      </c>
    </row>
    <row r="340">
      <c r="A340" t="n">
        <v>3760</v>
      </c>
      <c r="B340" t="inlineStr">
        <is>
          <t>351–400</t>
        </is>
      </c>
      <c r="C340" t="inlineStr">
        <is>
          <t>Kurdistan University of Medical Sciences</t>
        </is>
      </c>
      <c r="D340" t="inlineStr">
        <is>
          <t>45.0–46.9</t>
        </is>
      </c>
      <c r="E340" t="n">
        <v>3760</v>
      </c>
      <c r="F340" t="n">
        <v>36.1</v>
      </c>
      <c r="G340" t="n">
        <v>321</v>
      </c>
      <c r="H340" t="n">
        <v>9.800000000000001</v>
      </c>
      <c r="I340" t="n">
        <v>1544</v>
      </c>
      <c r="J340" t="n">
        <v>98.40000000000001</v>
      </c>
      <c r="K340" t="n">
        <v>38</v>
      </c>
      <c r="L340" t="n">
        <v>37.6</v>
      </c>
      <c r="M340" t="n">
        <v>1395</v>
      </c>
      <c r="N340" t="n">
        <v>23.7</v>
      </c>
      <c r="O340" t="n">
        <v>1533</v>
      </c>
      <c r="P340" t="inlineStr">
        <is>
          <t>Iran</t>
        </is>
      </c>
      <c r="Q340" t="inlineStr">
        <is>
          <t>3,181</t>
        </is>
      </c>
      <c r="R340" t="n">
        <v>10.5</v>
      </c>
      <c r="S340" t="inlineStr">
        <is>
          <t>2%</t>
        </is>
      </c>
      <c r="T340" t="inlineStr">
        <is>
          <t>49 : 51</t>
        </is>
      </c>
      <c r="U340" t="inlineStr">
        <is>
          <t>Kurdistan University of Medical Sciences</t>
        </is>
      </c>
      <c r="V340" t="inlineStr">
        <is>
          <t>Biological Sciences,Psychology,Education,Medicine &amp; Dentistry,Other Health,Geology, Environmental, Earth &amp; Marine Sciences</t>
        </is>
      </c>
      <c r="W340" t="b">
        <v>0</v>
      </c>
      <c r="X340" t="b">
        <v>0</v>
      </c>
      <c r="Y340" t="inlineStr">
        <is>
          <t>01ntx4j68</t>
        </is>
      </c>
    </row>
    <row r="341">
      <c r="A341" t="n">
        <v>3770</v>
      </c>
      <c r="B341" t="inlineStr">
        <is>
          <t>351–400</t>
        </is>
      </c>
      <c r="C341" t="inlineStr">
        <is>
          <t>Leuphana University of Lüneburg</t>
        </is>
      </c>
      <c r="D341" t="inlineStr">
        <is>
          <t>45.0–46.9</t>
        </is>
      </c>
      <c r="E341" t="n">
        <v>3770</v>
      </c>
      <c r="F341" t="n">
        <v>25.2</v>
      </c>
      <c r="G341" t="n">
        <v>729</v>
      </c>
      <c r="H341" t="n">
        <v>22.1</v>
      </c>
      <c r="I341" t="n">
        <v>662</v>
      </c>
      <c r="J341" t="n">
        <v>90</v>
      </c>
      <c r="K341" t="n">
        <v>151</v>
      </c>
      <c r="L341" t="n">
        <v>38.9</v>
      </c>
      <c r="M341" t="n">
        <v>1135</v>
      </c>
      <c r="N341" t="n">
        <v>54.3</v>
      </c>
      <c r="O341" t="n">
        <v>588</v>
      </c>
      <c r="P341" t="inlineStr">
        <is>
          <t>Germany</t>
        </is>
      </c>
      <c r="Q341" t="inlineStr">
        <is>
          <t>7,839</t>
        </is>
      </c>
      <c r="R341" t="n">
        <v>26.1</v>
      </c>
      <c r="S341" t="inlineStr">
        <is>
          <t>7%</t>
        </is>
      </c>
      <c r="T341" t="inlineStr">
        <is>
          <t>62 : 38</t>
        </is>
      </c>
      <c r="U341" t="inlineStr">
        <is>
          <t>Leuphana University of Lüneburg</t>
        </is>
      </c>
      <c r="V341" t="inlineStr">
        <is>
          <t>Communication &amp; Media Studies,Economics &amp; Econometrics,General Engineering,Business &amp; Management,Geology, Environmental, Earth &amp; Marine Sciences,Accounting &amp; Finance,Psychology,Education,Law,Politics &amp; International Studies (incl Development Studies)</t>
        </is>
      </c>
      <c r="W341" t="b">
        <v>0</v>
      </c>
      <c r="X341" t="b">
        <v>0</v>
      </c>
      <c r="Y341" t="inlineStr">
        <is>
          <t>02w2y2t16</t>
        </is>
      </c>
    </row>
    <row r="342">
      <c r="A342" t="n">
        <v>3780</v>
      </c>
      <c r="B342" t="inlineStr">
        <is>
          <t>351–400</t>
        </is>
      </c>
      <c r="C342" t="inlineStr">
        <is>
          <t>University of Liège</t>
        </is>
      </c>
      <c r="D342" t="inlineStr">
        <is>
          <t>45.0–46.9</t>
        </is>
      </c>
      <c r="E342" t="n">
        <v>3780</v>
      </c>
      <c r="F342" t="n">
        <v>26.8</v>
      </c>
      <c r="G342" t="n">
        <v>657</v>
      </c>
      <c r="H342" t="n">
        <v>38.4</v>
      </c>
      <c r="I342" t="n">
        <v>258</v>
      </c>
      <c r="J342" t="n">
        <v>62.2</v>
      </c>
      <c r="K342" t="n">
        <v>619</v>
      </c>
      <c r="L342" t="n">
        <v>85.7</v>
      </c>
      <c r="M342" t="n">
        <v>92</v>
      </c>
      <c r="N342" t="n">
        <v>72.40000000000001</v>
      </c>
      <c r="O342" t="n">
        <v>313</v>
      </c>
      <c r="P342" t="inlineStr">
        <is>
          <t>Belgium</t>
        </is>
      </c>
      <c r="Q342" t="inlineStr">
        <is>
          <t>21,910</t>
        </is>
      </c>
      <c r="R342" t="n">
        <v>26.8</v>
      </c>
      <c r="S342" t="inlineStr">
        <is>
          <t>21%</t>
        </is>
      </c>
      <c r="T342" t="inlineStr">
        <is>
          <t>58 : 42</t>
        </is>
      </c>
      <c r="U342" t="inlineStr">
        <is>
          <t>University of Liège</t>
        </is>
      </c>
      <c r="V342" t="inlineStr">
        <is>
          <t>Economics &amp; Econometrics,Electrical &amp; Electronic Engineering,Geology, Environmental, Earth &amp; Marine Sciences,History, Philosophy &amp; Theology,Education,Biological Sciences,Psychology,Law,Chemistry,Accounting &amp; Finance,Archaeology,Chemical Engineering,Communication &amp; Media Studies,Architecture,Civil Engineering,Politics &amp; International Studies (incl Development Studies),Art, Performing Arts &amp; Design,General Engineering,Geography,Medicine &amp; Dentistry,Agriculture &amp; Forestry,Physics &amp; Astronomy,Languages, Literature &amp; Linguistics,Computer Science,Veterinary Science,Other Health,Sport Science,Mathematics &amp; Statistics,Mechanical &amp; Aerospace Engineering,Business &amp; Management,Sociology</t>
        </is>
      </c>
      <c r="W342" t="b">
        <v>0</v>
      </c>
      <c r="X342" t="b">
        <v>0</v>
      </c>
      <c r="Y342" t="inlineStr">
        <is>
          <t>00afp2z80</t>
        </is>
      </c>
    </row>
    <row r="343">
      <c r="A343" t="n">
        <v>3790</v>
      </c>
      <c r="B343" t="inlineStr">
        <is>
          <t>351–400</t>
        </is>
      </c>
      <c r="C343" t="inlineStr">
        <is>
          <t>Loughborough University</t>
        </is>
      </c>
      <c r="D343" t="inlineStr">
        <is>
          <t>45.0–46.9</t>
        </is>
      </c>
      <c r="E343" t="n">
        <v>3790</v>
      </c>
      <c r="F343" t="n">
        <v>32.2</v>
      </c>
      <c r="G343" t="n">
        <v>441</v>
      </c>
      <c r="H343" t="n">
        <v>32.6</v>
      </c>
      <c r="I343" t="n">
        <v>367</v>
      </c>
      <c r="J343" t="n">
        <v>61</v>
      </c>
      <c r="K343" t="n">
        <v>646</v>
      </c>
      <c r="L343" t="n">
        <v>40.3</v>
      </c>
      <c r="M343" t="n">
        <v>918</v>
      </c>
      <c r="N343" t="n">
        <v>88.59999999999999</v>
      </c>
      <c r="O343" t="n">
        <v>129</v>
      </c>
      <c r="P343" t="inlineStr">
        <is>
          <t>United Kingdom</t>
        </is>
      </c>
      <c r="Q343" t="inlineStr">
        <is>
          <t>15,815</t>
        </is>
      </c>
      <c r="R343" t="n">
        <v>13.8</v>
      </c>
      <c r="S343" t="inlineStr">
        <is>
          <t>29%</t>
        </is>
      </c>
      <c r="T343" t="inlineStr">
        <is>
          <t>41 : 59</t>
        </is>
      </c>
      <c r="U343" t="inlineStr">
        <is>
          <t>Loughborough University</t>
        </is>
      </c>
      <c r="V343" t="inlineStr">
        <is>
          <t>Art, Performing Arts &amp; Design,Chemical Engineering,Accounting &amp; Finance,General Engineering,Sociology,Geography,Physics &amp; Astronomy,Economics &amp; Econometrics,Civil Engineering,Politics &amp; International Studies (incl Development Studies),Business &amp; Management,Languages, Literature &amp; Linguistics,Mechanical &amp; Aerospace Engineering,Electrical &amp; Electronic Engineering,Psychology,Medicine &amp; Dentistry,History, Philosophy &amp; Theology,Sport Science,Other Health,Biological Sciences,Communication &amp; Media Studies,Computer Science,Geology, Environmental, Earth &amp; Marine Sciences,Education,Architecture,Mathematics &amp; Statistics,Chemistry</t>
        </is>
      </c>
      <c r="W343" t="b">
        <v>0</v>
      </c>
      <c r="X343" t="b">
        <v>0</v>
      </c>
      <c r="Y343" t="inlineStr">
        <is>
          <t>04vg4w365</t>
        </is>
      </c>
    </row>
    <row r="344">
      <c r="A344" t="n">
        <v>3800</v>
      </c>
      <c r="B344" t="inlineStr">
        <is>
          <t>351–400</t>
        </is>
      </c>
      <c r="C344" t="inlineStr">
        <is>
          <t>University of Malaya</t>
        </is>
      </c>
      <c r="D344" t="inlineStr">
        <is>
          <t>45.0–46.9</t>
        </is>
      </c>
      <c r="E344" t="n">
        <v>3800</v>
      </c>
      <c r="F344" t="n">
        <v>37.4</v>
      </c>
      <c r="G344" t="n">
        <v>294</v>
      </c>
      <c r="H344" t="n">
        <v>32.6</v>
      </c>
      <c r="I344" t="n">
        <v>368</v>
      </c>
      <c r="J344" t="n">
        <v>61.2</v>
      </c>
      <c r="K344" t="n">
        <v>643</v>
      </c>
      <c r="L344" t="n">
        <v>42.7</v>
      </c>
      <c r="M344" t="n">
        <v>706</v>
      </c>
      <c r="N344" t="n">
        <v>82.7</v>
      </c>
      <c r="O344" t="n">
        <v>187</v>
      </c>
      <c r="P344" t="inlineStr">
        <is>
          <t>Malaysia</t>
        </is>
      </c>
      <c r="Q344" t="inlineStr">
        <is>
          <t>18,320</t>
        </is>
      </c>
      <c r="R344" t="n">
        <v>9.800000000000001</v>
      </c>
      <c r="S344" t="inlineStr">
        <is>
          <t>18%</t>
        </is>
      </c>
      <c r="T344" t="inlineStr">
        <is>
          <t>58 : 42</t>
        </is>
      </c>
      <c r="U344" t="inlineStr">
        <is>
          <t>University of Malaya</t>
        </is>
      </c>
      <c r="V344" t="inlineStr">
        <is>
          <t>Chemical Engineering,Politics &amp; International Studies (incl Development Studies),History, Philosophy &amp; Theology,Psychology,Law,Agriculture &amp; Forestry,Geography,Communication &amp; Media Studies,Mechanical &amp; Aerospace Engineering,Other Health,Archaeology,Physics &amp; Astronomy,Computer Science,Electrical &amp; Electronic Engineering,Mathematics &amp; Statistics,Languages, Literature &amp; Linguistics,General Engineering,Architecture,Sport Science,Biological Sciences,Civil Engineering,Art, Performing Arts &amp; Design,Business &amp; Management,Geology, Environmental, Earth &amp; Marine Sciences,Sociology,Economics &amp; Econometrics,Education,Accounting &amp; Finance,Medicine &amp; Dentistry,Chemistry</t>
        </is>
      </c>
      <c r="W344" t="b">
        <v>0</v>
      </c>
      <c r="X344" t="b">
        <v>0</v>
      </c>
      <c r="Y344" t="inlineStr">
        <is>
          <t>00rzspn62</t>
        </is>
      </c>
    </row>
    <row r="345">
      <c r="A345" t="n">
        <v>3810</v>
      </c>
      <c r="B345" t="inlineStr">
        <is>
          <t>351–400</t>
        </is>
      </c>
      <c r="C345" t="inlineStr">
        <is>
          <t>University of Manitoba</t>
        </is>
      </c>
      <c r="D345" t="inlineStr">
        <is>
          <t>45.0–46.9</t>
        </is>
      </c>
      <c r="E345" t="n">
        <v>3810</v>
      </c>
      <c r="F345" t="n">
        <v>32.7</v>
      </c>
      <c r="G345" t="n">
        <v>415</v>
      </c>
      <c r="H345" t="n">
        <v>31.2</v>
      </c>
      <c r="I345" t="n">
        <v>403</v>
      </c>
      <c r="J345" t="n">
        <v>75</v>
      </c>
      <c r="K345" t="n">
        <v>411</v>
      </c>
      <c r="L345" t="n">
        <v>38.2</v>
      </c>
      <c r="M345" t="n">
        <v>1250</v>
      </c>
      <c r="N345" t="n">
        <v>56.6</v>
      </c>
      <c r="O345" t="n">
        <v>540</v>
      </c>
      <c r="P345" t="inlineStr">
        <is>
          <t>Canada</t>
        </is>
      </c>
      <c r="Q345" t="inlineStr">
        <is>
          <t>29,561</t>
        </is>
      </c>
      <c r="R345" t="n">
        <v>29.4</v>
      </c>
      <c r="S345" t="inlineStr">
        <is>
          <t>20%</t>
        </is>
      </c>
      <c r="T345" t="inlineStr">
        <is>
          <t>54 : 46</t>
        </is>
      </c>
      <c r="U345" t="inlineStr">
        <is>
          <t>University of Manitoba</t>
        </is>
      </c>
      <c r="V345" t="inlineStr">
        <is>
          <t>Archaeology,Architecture,Sport Science,Geography,Law,Chemistry,Chemical Engineering,Medicine &amp; Dentistry,Accounting &amp; Finance,Business &amp; Management,Politics &amp; International Studies (incl Development Studies),Psychology,Civil Engineering,History, Philosophy &amp; Theology,General Engineering,Geology, Environmental, Earth &amp; Marine Sciences,Languages, Literature &amp; Linguistics,Art, Performing Arts &amp; Design,Computer Science,Agriculture &amp; Forestry,Sociology,Mathematics &amp; Statistics,Education,Mechanical &amp; Aerospace Engineering,Other Health,Electrical &amp; Electronic Engineering,Physics &amp; Astronomy,Economics &amp; Econometrics,Biological Sciences</t>
        </is>
      </c>
      <c r="W345" t="b">
        <v>0</v>
      </c>
      <c r="X345" t="b">
        <v>0</v>
      </c>
      <c r="Y345" t="inlineStr">
        <is>
          <t>02gfys938</t>
        </is>
      </c>
    </row>
    <row r="346">
      <c r="A346" t="n">
        <v>3820</v>
      </c>
      <c r="B346" t="inlineStr">
        <is>
          <t>351–400</t>
        </is>
      </c>
      <c r="C346" t="inlineStr">
        <is>
          <t>Mazandaran University of Medical Sciences</t>
        </is>
      </c>
      <c r="D346" t="inlineStr">
        <is>
          <t>45.0–46.9</t>
        </is>
      </c>
      <c r="E346" t="n">
        <v>3820</v>
      </c>
      <c r="F346" t="n">
        <v>41.8</v>
      </c>
      <c r="G346" t="n">
        <v>204</v>
      </c>
      <c r="H346" t="n">
        <v>11.1</v>
      </c>
      <c r="I346" t="n">
        <v>1374</v>
      </c>
      <c r="J346" t="n">
        <v>93.3</v>
      </c>
      <c r="K346" t="n">
        <v>107</v>
      </c>
      <c r="L346" t="n">
        <v>42.1</v>
      </c>
      <c r="M346" t="n">
        <v>742</v>
      </c>
      <c r="N346" t="n">
        <v>21.4</v>
      </c>
      <c r="O346" t="n">
        <v>1636</v>
      </c>
      <c r="P346" t="inlineStr">
        <is>
          <t>Iran</t>
        </is>
      </c>
      <c r="Q346" t="inlineStr">
        <is>
          <t>7,845</t>
        </is>
      </c>
      <c r="R346" t="n">
        <v>15.1</v>
      </c>
      <c r="S346" t="inlineStr">
        <is>
          <t>1%</t>
        </is>
      </c>
      <c r="T346" t="inlineStr">
        <is>
          <t>57 : 43</t>
        </is>
      </c>
      <c r="U346" t="inlineStr">
        <is>
          <t>Mazandaran University of Medical Sciences</t>
        </is>
      </c>
      <c r="V346" t="inlineStr">
        <is>
          <t>Medicine &amp; Dentistry,Biological Sciences,Other Health</t>
        </is>
      </c>
      <c r="W346" t="b">
        <v>0</v>
      </c>
      <c r="X346" t="b">
        <v>0</v>
      </c>
      <c r="Y346" t="inlineStr">
        <is>
          <t>02wkcrp04</t>
        </is>
      </c>
    </row>
    <row r="347">
      <c r="A347" t="n">
        <v>3830</v>
      </c>
      <c r="B347" t="inlineStr">
        <is>
          <t>351–400</t>
        </is>
      </c>
      <c r="C347" t="inlineStr">
        <is>
          <t>University of Naples Federico II</t>
        </is>
      </c>
      <c r="D347" t="inlineStr">
        <is>
          <t>45.0–46.9</t>
        </is>
      </c>
      <c r="E347" t="n">
        <v>3830</v>
      </c>
      <c r="F347" t="n">
        <v>34</v>
      </c>
      <c r="G347" t="n">
        <v>377</v>
      </c>
      <c r="H347" t="n">
        <v>28.3</v>
      </c>
      <c r="I347" t="n">
        <v>466</v>
      </c>
      <c r="J347" t="n">
        <v>77.5</v>
      </c>
      <c r="K347" t="n">
        <v>367</v>
      </c>
      <c r="L347" t="n">
        <v>42.6</v>
      </c>
      <c r="M347" t="n">
        <v>716</v>
      </c>
      <c r="N347" t="n">
        <v>32.3</v>
      </c>
      <c r="O347" t="n">
        <v>1178</v>
      </c>
      <c r="P347" t="inlineStr">
        <is>
          <t>Italy</t>
        </is>
      </c>
      <c r="Q347" t="inlineStr">
        <is>
          <t>53,319</t>
        </is>
      </c>
      <c r="R347" t="n">
        <v>20.2</v>
      </c>
      <c r="S347" t="inlineStr">
        <is>
          <t>2%</t>
        </is>
      </c>
      <c r="T347" t="inlineStr">
        <is>
          <t>55 : 45</t>
        </is>
      </c>
      <c r="U347" t="inlineStr">
        <is>
          <t>University of Naples Federico II</t>
        </is>
      </c>
      <c r="V347" t="inlineStr">
        <is>
          <t>Mechanical &amp; Aerospace Engineering,Mathematics &amp; Statistics,Chemistry,Biological Sciences,Veterinary Science,Medicine &amp; Dentistry,History, Philosophy &amp; Theology,Computer Science,Politics &amp; International Studies (incl Development Studies),Physics &amp; Astronomy,Other Health,Chemical Engineering,Psychology,Economics &amp; Econometrics,Art, Performing Arts &amp; Design,Archaeology,Languages, Literature &amp; Linguistics,Business &amp; Management,Agriculture &amp; Forestry,Architecture,Civil Engineering,General Engineering,Sociology,Electrical &amp; Electronic Engineering,Geology, Environmental, Earth &amp; Marine Sciences,Law,Accounting &amp; Finance,Communication &amp; Media Studies</t>
        </is>
      </c>
      <c r="W347" t="b">
        <v>0</v>
      </c>
      <c r="X347" t="b">
        <v>0</v>
      </c>
      <c r="Y347" t="inlineStr">
        <is>
          <t>05290cv24</t>
        </is>
      </c>
    </row>
    <row r="348">
      <c r="A348" t="n">
        <v>3850</v>
      </c>
      <c r="B348" t="inlineStr">
        <is>
          <t>351–400</t>
        </is>
      </c>
      <c r="C348" t="inlineStr">
        <is>
          <t>North Carolina State University</t>
        </is>
      </c>
      <c r="D348" t="inlineStr">
        <is>
          <t>45.0–46.9</t>
        </is>
      </c>
      <c r="E348" t="n">
        <v>3850</v>
      </c>
      <c r="F348" t="n">
        <v>40.9</v>
      </c>
      <c r="G348" t="n">
        <v>215</v>
      </c>
      <c r="H348" t="n">
        <v>38.2</v>
      </c>
      <c r="I348" t="n">
        <v>260</v>
      </c>
      <c r="J348" t="n">
        <v>59.7</v>
      </c>
      <c r="K348" t="n">
        <v>673</v>
      </c>
      <c r="L348" t="n">
        <v>47.5</v>
      </c>
      <c r="M348" t="n">
        <v>472</v>
      </c>
      <c r="N348" t="n">
        <v>54.8</v>
      </c>
      <c r="O348" t="n">
        <v>580</v>
      </c>
      <c r="P348" t="inlineStr">
        <is>
          <t>United States</t>
        </is>
      </c>
      <c r="Q348" t="inlineStr">
        <is>
          <t>31,540</t>
        </is>
      </c>
      <c r="R348" t="n">
        <v>16.6</v>
      </c>
      <c r="S348" t="inlineStr">
        <is>
          <t>14%</t>
        </is>
      </c>
      <c r="T348" t="inlineStr">
        <is>
          <t>48 : 52</t>
        </is>
      </c>
      <c r="U348" t="inlineStr">
        <is>
          <t>North Carolina State University</t>
        </is>
      </c>
      <c r="V348" t="inlineStr">
        <is>
          <t>Biological Sciences,Art, Performing Arts &amp; Design,Chemistry,Education,Agriculture &amp; Forestry,Politics &amp; International Studies (incl Development Studies),Economics &amp; Econometrics,Civil Engineering,Psychology,Computer Science,Communication &amp; Media Studies,History, Philosophy &amp; Theology,Architecture,Mathematics &amp; Statistics,General Engineering,Mechanical &amp; Aerospace Engineering,Sociology,Business &amp; Management,Chemical Engineering,Physics &amp; Astronomy,Veterinary Science,Accounting &amp; Finance,Languages, Literature &amp; Linguistics,Electrical &amp; Electronic Engineering,Geology, Environmental, Earth &amp; Marine Sciences</t>
        </is>
      </c>
      <c r="W348" t="b">
        <v>0</v>
      </c>
      <c r="X348" t="b">
        <v>0</v>
      </c>
      <c r="Y348" t="inlineStr">
        <is>
          <t>04tj63d06</t>
        </is>
      </c>
    </row>
    <row r="349">
      <c r="A349" t="n">
        <v>3870</v>
      </c>
      <c r="B349" t="inlineStr">
        <is>
          <t>351–400</t>
        </is>
      </c>
      <c r="C349" t="inlineStr">
        <is>
          <t>Royal Holloway, University of London</t>
        </is>
      </c>
      <c r="D349" t="inlineStr">
        <is>
          <t>45.0–46.9</t>
        </is>
      </c>
      <c r="E349" t="n">
        <v>3870</v>
      </c>
      <c r="F349" t="n">
        <v>28.7</v>
      </c>
      <c r="G349" t="n">
        <v>576</v>
      </c>
      <c r="H349" t="n">
        <v>28.4</v>
      </c>
      <c r="I349" t="n">
        <v>462</v>
      </c>
      <c r="J349" t="n">
        <v>67.59999999999999</v>
      </c>
      <c r="K349" t="n">
        <v>525</v>
      </c>
      <c r="L349" t="n">
        <v>39.5</v>
      </c>
      <c r="M349" t="n">
        <v>1038</v>
      </c>
      <c r="N349" t="n">
        <v>91.59999999999999</v>
      </c>
      <c r="O349" t="n">
        <v>97</v>
      </c>
      <c r="P349" t="inlineStr">
        <is>
          <t>United Kingdom</t>
        </is>
      </c>
      <c r="Q349" t="inlineStr">
        <is>
          <t>10,640</t>
        </is>
      </c>
      <c r="R349" t="n">
        <v>15.1</v>
      </c>
      <c r="S349" t="inlineStr">
        <is>
          <t>35%</t>
        </is>
      </c>
      <c r="T349" t="inlineStr">
        <is>
          <t>57 : 43</t>
        </is>
      </c>
      <c r="U349" t="inlineStr">
        <is>
          <t>Royal Holloway, University of London</t>
        </is>
      </c>
      <c r="V349" t="inlineStr">
        <is>
          <t>Politics &amp; International Studies (incl Development Studies),Mathematics &amp; Statistics,Agriculture &amp; Forestry,Physics &amp; Astronomy,Communication &amp; Media Studies,Art, Performing Arts &amp; Design,Law,Chemistry,General Engineering,Languages, Literature &amp; Linguistics,Other Health,Geology, Environmental, Earth &amp; Marine Sciences,Sport Science,Archaeology,Economics &amp; Econometrics,Education,Electrical &amp; Electronic Engineering,Biological Sciences,Psychology,Sociology,Business &amp; Management,Accounting &amp; Finance,Medicine &amp; Dentistry,Computer Science,Geography,History, Philosophy &amp; Theology</t>
        </is>
      </c>
      <c r="W349" t="b">
        <v>0</v>
      </c>
      <c r="X349" t="b">
        <v>0</v>
      </c>
      <c r="Y349" t="inlineStr">
        <is>
          <t>04g2vpn86</t>
        </is>
      </c>
    </row>
    <row r="350">
      <c r="A350" t="n">
        <v>3880</v>
      </c>
      <c r="B350" t="inlineStr">
        <is>
          <t>351–400</t>
        </is>
      </c>
      <c r="C350" t="inlineStr">
        <is>
          <t>Royal Veterinary College</t>
        </is>
      </c>
      <c r="D350" t="inlineStr">
        <is>
          <t>45.0–46.9</t>
        </is>
      </c>
      <c r="E350" t="n">
        <v>3880</v>
      </c>
      <c r="F350" t="n">
        <v>24.4</v>
      </c>
      <c r="G350" t="n">
        <v>791</v>
      </c>
      <c r="H350" t="n">
        <v>20.1</v>
      </c>
      <c r="I350" t="n">
        <v>743</v>
      </c>
      <c r="J350" t="n">
        <v>79.59999999999999</v>
      </c>
      <c r="K350" t="n">
        <v>328</v>
      </c>
      <c r="L350" t="n">
        <v>46.6</v>
      </c>
      <c r="M350" t="n">
        <v>502</v>
      </c>
      <c r="N350" t="n">
        <v>93.40000000000001</v>
      </c>
      <c r="O350" t="n">
        <v>76</v>
      </c>
      <c r="P350" t="inlineStr">
        <is>
          <t>United Kingdom</t>
        </is>
      </c>
      <c r="Q350" t="inlineStr">
        <is>
          <t>2,250</t>
        </is>
      </c>
      <c r="R350" t="n">
        <v>10.5</v>
      </c>
      <c r="S350" t="inlineStr">
        <is>
          <t>30%</t>
        </is>
      </c>
      <c r="T350" t="inlineStr">
        <is>
          <t>80 : 20</t>
        </is>
      </c>
      <c r="U350" t="inlineStr">
        <is>
          <t>Royal Veterinary College</t>
        </is>
      </c>
      <c r="V350" t="inlineStr">
        <is>
          <t>Biological Sciences,Veterinary Science</t>
        </is>
      </c>
      <c r="W350" t="b">
        <v>0</v>
      </c>
      <c r="X350" t="b">
        <v>0</v>
      </c>
      <c r="Y350" t="inlineStr">
        <is>
          <t>01wka8n18</t>
        </is>
      </c>
    </row>
    <row r="351">
      <c r="A351" t="n">
        <v>3890</v>
      </c>
      <c r="B351" t="inlineStr">
        <is>
          <t>351–400</t>
        </is>
      </c>
      <c r="C351" t="inlineStr">
        <is>
          <t>Rush University</t>
        </is>
      </c>
      <c r="D351" t="inlineStr">
        <is>
          <t>45.0–46.9</t>
        </is>
      </c>
      <c r="E351" t="n">
        <v>3890</v>
      </c>
      <c r="F351" t="n">
        <v>40.9</v>
      </c>
      <c r="G351" t="n">
        <v>216</v>
      </c>
      <c r="H351" t="n">
        <v>15.3</v>
      </c>
      <c r="I351" t="n">
        <v>1007</v>
      </c>
      <c r="J351" t="n">
        <v>90.09999999999999</v>
      </c>
      <c r="K351" t="n">
        <v>149</v>
      </c>
      <c r="L351" t="n">
        <v>44.1</v>
      </c>
      <c r="M351" t="n">
        <v>609</v>
      </c>
      <c r="N351" t="n">
        <v>22.1</v>
      </c>
      <c r="O351" t="n">
        <v>1605</v>
      </c>
      <c r="P351" t="inlineStr">
        <is>
          <t>United States</t>
        </is>
      </c>
      <c r="Q351" t="inlineStr">
        <is>
          <t>2,757</t>
        </is>
      </c>
      <c r="R351" t="n">
        <v>2.1</v>
      </c>
      <c r="S351" t="inlineStr">
        <is>
          <t>1%</t>
        </is>
      </c>
      <c r="T351" t="inlineStr">
        <is>
          <t>76 : 24</t>
        </is>
      </c>
      <c r="U351" t="inlineStr">
        <is>
          <t>Rush University</t>
        </is>
      </c>
      <c r="V351" t="inlineStr">
        <is>
          <t>Biological Sciences,Medicine &amp; Dentistry,Other Health</t>
        </is>
      </c>
      <c r="W351" t="b">
        <v>0</v>
      </c>
      <c r="X351" t="b">
        <v>0</v>
      </c>
      <c r="Y351" t="inlineStr">
        <is>
          <t>01k9xac83</t>
        </is>
      </c>
    </row>
    <row r="352">
      <c r="A352" t="n">
        <v>3900</v>
      </c>
      <c r="B352" t="inlineStr">
        <is>
          <t>351–400</t>
        </is>
      </c>
      <c r="C352" t="inlineStr">
        <is>
          <t>Shoolini University of Biotechnology and Management Sciences</t>
        </is>
      </c>
      <c r="D352" t="inlineStr">
        <is>
          <t>45.0–46.9</t>
        </is>
      </c>
      <c r="E352" t="n">
        <v>3900</v>
      </c>
      <c r="F352" t="n">
        <v>23.2</v>
      </c>
      <c r="G352" t="n">
        <v>866</v>
      </c>
      <c r="H352" t="n">
        <v>14.4</v>
      </c>
      <c r="I352" t="n">
        <v>1078</v>
      </c>
      <c r="J352" t="n">
        <v>98.3</v>
      </c>
      <c r="K352" t="n">
        <v>41</v>
      </c>
      <c r="L352" t="n">
        <v>37.9</v>
      </c>
      <c r="M352" t="n">
        <v>1331</v>
      </c>
      <c r="N352" t="n">
        <v>49.1</v>
      </c>
      <c r="O352" t="n">
        <v>693</v>
      </c>
      <c r="P352" t="inlineStr">
        <is>
          <t>India</t>
        </is>
      </c>
      <c r="Q352" t="inlineStr">
        <is>
          <t>2,973</t>
        </is>
      </c>
      <c r="R352" t="n">
        <v>14.3</v>
      </c>
      <c r="S352" t="inlineStr">
        <is>
          <t>2%</t>
        </is>
      </c>
      <c r="T352" t="inlineStr">
        <is>
          <t>45 : 55</t>
        </is>
      </c>
      <c r="U352" t="inlineStr">
        <is>
          <t>Shoolini University of Biotechnology and Management Sciences Shoolini</t>
        </is>
      </c>
      <c r="V352" t="inlineStr">
        <is>
          <t>Electrical &amp; Electronic Engineering,History, Philosophy &amp; Theology,Psychology,Education,Chemistry,Agriculture &amp; Forestry,Business &amp; Management,Communication &amp; Media Studies,Economics &amp; Econometrics,General Engineering,Languages, Literature &amp; Linguistics,Computer Science,Law,Biological Sciences,Geology, Environmental, Earth &amp; Marine Sciences,Accounting &amp; Finance,Mechanical &amp; Aerospace Engineering,Mathematics &amp; Statistics,Art, Performing Arts &amp; Design,Civil Engineering,Physics &amp; Astronomy,Other Health</t>
        </is>
      </c>
      <c r="W352" t="b">
        <v>0</v>
      </c>
      <c r="X352" t="b">
        <v>0</v>
      </c>
      <c r="Y352" t="inlineStr">
        <is>
          <t>02xe2fg84</t>
        </is>
      </c>
    </row>
    <row r="353">
      <c r="A353" t="n">
        <v>3910</v>
      </c>
      <c r="B353" t="inlineStr">
        <is>
          <t>351–400</t>
        </is>
      </c>
      <c r="C353" t="inlineStr">
        <is>
          <t>University of Stirling</t>
        </is>
      </c>
      <c r="D353" t="inlineStr">
        <is>
          <t>45.0–46.9</t>
        </is>
      </c>
      <c r="E353" t="n">
        <v>3910</v>
      </c>
      <c r="F353" t="n">
        <v>22.9</v>
      </c>
      <c r="G353" t="n">
        <v>886</v>
      </c>
      <c r="H353" t="n">
        <v>25.9</v>
      </c>
      <c r="I353" t="n">
        <v>528</v>
      </c>
      <c r="J353" t="n">
        <v>79.40000000000001</v>
      </c>
      <c r="K353" t="n">
        <v>335</v>
      </c>
      <c r="L353" t="n">
        <v>37.3</v>
      </c>
      <c r="M353" t="n">
        <v>1536</v>
      </c>
      <c r="N353" t="n">
        <v>86.09999999999999</v>
      </c>
      <c r="O353" t="n">
        <v>155</v>
      </c>
      <c r="P353" t="inlineStr">
        <is>
          <t>United Kingdom</t>
        </is>
      </c>
      <c r="Q353" t="inlineStr">
        <is>
          <t>9,855</t>
        </is>
      </c>
      <c r="R353" t="n">
        <v>16</v>
      </c>
      <c r="S353" t="inlineStr">
        <is>
          <t>27%</t>
        </is>
      </c>
      <c r="T353" t="inlineStr">
        <is>
          <t>64 : 36</t>
        </is>
      </c>
      <c r="U353" t="inlineStr">
        <is>
          <t>University of Stirling</t>
        </is>
      </c>
      <c r="V353" t="inlineStr">
        <is>
          <t>Accounting &amp; Finance,Communication &amp; Media Studies,Biological Sciences,History, Philosophy &amp; Theology,Sport Science,Business &amp; Management,Law,Education,Psychology,Geology, Environmental, Earth &amp; Marine Sciences,Sociology,Computer Science,Languages, Literature &amp; Linguistics,General Engineering,Other Health,Mathematics &amp; Statistics,Economics &amp; Econometrics,Politics &amp; International Studies (incl Development Studies)</t>
        </is>
      </c>
      <c r="W353" t="b">
        <v>0</v>
      </c>
      <c r="X353" t="b">
        <v>0</v>
      </c>
      <c r="Y353" t="inlineStr">
        <is>
          <t>045wgfr59</t>
        </is>
      </c>
    </row>
    <row r="354">
      <c r="A354" t="n">
        <v>3920</v>
      </c>
      <c r="B354" t="inlineStr">
        <is>
          <t>351–400</t>
        </is>
      </c>
      <c r="C354" t="inlineStr">
        <is>
          <t>Swedish University of Agricultural Sciences</t>
        </is>
      </c>
      <c r="D354" t="inlineStr">
        <is>
          <t>45.0–46.9</t>
        </is>
      </c>
      <c r="E354" t="n">
        <v>3920</v>
      </c>
      <c r="F354" t="n">
        <v>29.9</v>
      </c>
      <c r="G354" t="n">
        <v>529</v>
      </c>
      <c r="H354" t="n">
        <v>31.4</v>
      </c>
      <c r="I354" t="n">
        <v>398</v>
      </c>
      <c r="J354" t="n">
        <v>71.8</v>
      </c>
      <c r="K354" t="n">
        <v>460</v>
      </c>
      <c r="L354" t="n">
        <v>89.2</v>
      </c>
      <c r="M354" t="n">
        <v>75</v>
      </c>
      <c r="N354" t="n">
        <v>52.1</v>
      </c>
      <c r="O354" t="n">
        <v>626</v>
      </c>
      <c r="P354" t="inlineStr">
        <is>
          <t>Sweden</t>
        </is>
      </c>
      <c r="Q354" t="inlineStr">
        <is>
          <t>4,216</t>
        </is>
      </c>
      <c r="R354" t="n">
        <v>4.6</v>
      </c>
      <c r="S354" t="inlineStr">
        <is>
          <t>7%</t>
        </is>
      </c>
      <c r="T354" t="inlineStr">
        <is>
          <t>70 : 30</t>
        </is>
      </c>
      <c r="U354" t="inlineStr">
        <is>
          <t>Swedish University of Agricultural Sciences</t>
        </is>
      </c>
      <c r="V354" t="inlineStr">
        <is>
          <t>Civil Engineering,Communication &amp; Media Studies,Biological Sciences,Agriculture &amp; Forestry,Architecture,Business &amp; Management,Economics &amp; Econometrics,Veterinary Science,Politics &amp; International Studies (incl Development Studies),Geology, Environmental, Earth &amp; Marine Sciences</t>
        </is>
      </c>
      <c r="W354" t="b">
        <v>0</v>
      </c>
      <c r="X354" t="b">
        <v>0</v>
      </c>
      <c r="Y354" t="inlineStr">
        <is>
          <t>02yy8x990</t>
        </is>
      </c>
    </row>
    <row r="355">
      <c r="A355" t="n">
        <v>3930</v>
      </c>
      <c r="B355" t="inlineStr">
        <is>
          <t>351–400</t>
        </is>
      </c>
      <c r="C355" t="inlineStr">
        <is>
          <t>University of Texas at Dallas</t>
        </is>
      </c>
      <c r="D355" t="inlineStr">
        <is>
          <t>45.0–46.9</t>
        </is>
      </c>
      <c r="E355" t="n">
        <v>3930</v>
      </c>
      <c r="F355" t="n">
        <v>24.8</v>
      </c>
      <c r="G355" t="n">
        <v>762</v>
      </c>
      <c r="H355" t="n">
        <v>27</v>
      </c>
      <c r="I355" t="n">
        <v>499</v>
      </c>
      <c r="J355" t="n">
        <v>81.3</v>
      </c>
      <c r="K355" t="n">
        <v>292</v>
      </c>
      <c r="L355" t="n">
        <v>42.7</v>
      </c>
      <c r="M355" t="n">
        <v>709</v>
      </c>
      <c r="N355" t="n">
        <v>56.4</v>
      </c>
      <c r="O355" t="n">
        <v>545</v>
      </c>
      <c r="P355" t="inlineStr">
        <is>
          <t>United States</t>
        </is>
      </c>
      <c r="Q355" t="inlineStr">
        <is>
          <t>25,464</t>
        </is>
      </c>
      <c r="R355" t="n">
        <v>21.6</v>
      </c>
      <c r="S355" t="inlineStr">
        <is>
          <t>20%</t>
        </is>
      </c>
      <c r="T355" t="inlineStr">
        <is>
          <t>43 : 57</t>
        </is>
      </c>
      <c r="U355" t="inlineStr">
        <is>
          <t>University of Texas at Dallas utd</t>
        </is>
      </c>
      <c r="V355" t="inlineStr">
        <is>
          <t>Computer Science,Psychology,Chemistry,History, Philosophy &amp; Theology,Economics &amp; Econometrics,Mechanical &amp; Aerospace Engineering,Geography,General Engineering,Business &amp; Management,Biological Sciences,Accounting &amp; Finance,Physics &amp; Astronomy,Geology, Environmental, Earth &amp; Marine Sciences,Languages, Literature &amp; Linguistics,Art, Performing Arts &amp; Design,Mathematics &amp; Statistics,Electrical &amp; Electronic Engineering,Politics &amp; International Studies (incl Development Studies),Other Health,Sociology</t>
        </is>
      </c>
      <c r="W355" t="b">
        <v>0</v>
      </c>
      <c r="X355" t="b">
        <v>0</v>
      </c>
      <c r="Y355" t="inlineStr">
        <is>
          <t>049emcs32</t>
        </is>
      </c>
    </row>
    <row r="356">
      <c r="A356" t="n">
        <v>3940</v>
      </c>
      <c r="B356" t="inlineStr">
        <is>
          <t>351–400</t>
        </is>
      </c>
      <c r="C356" t="inlineStr">
        <is>
          <t>Tulane University</t>
        </is>
      </c>
      <c r="D356" t="inlineStr">
        <is>
          <t>45.0–46.9</t>
        </is>
      </c>
      <c r="E356" t="n">
        <v>3940</v>
      </c>
      <c r="F356" t="n">
        <v>41.9</v>
      </c>
      <c r="G356" t="n">
        <v>202</v>
      </c>
      <c r="H356" t="n">
        <v>23</v>
      </c>
      <c r="I356" t="n">
        <v>627</v>
      </c>
      <c r="J356" t="n">
        <v>73.59999999999999</v>
      </c>
      <c r="K356" t="n">
        <v>434</v>
      </c>
      <c r="L356" t="n">
        <v>38.8</v>
      </c>
      <c r="M356" t="n">
        <v>1154</v>
      </c>
      <c r="N356" t="n">
        <v>43.8</v>
      </c>
      <c r="O356" t="n">
        <v>836</v>
      </c>
      <c r="P356" t="inlineStr">
        <is>
          <t>United States</t>
        </is>
      </c>
      <c r="Q356" t="inlineStr">
        <is>
          <t>11,220</t>
        </is>
      </c>
      <c r="R356" t="n">
        <v>7.5</v>
      </c>
      <c r="S356" t="inlineStr">
        <is>
          <t>11%</t>
        </is>
      </c>
      <c r="T356" t="inlineStr">
        <is>
          <t>58 : 42</t>
        </is>
      </c>
      <c r="U356" t="inlineStr">
        <is>
          <t>Tulane University</t>
        </is>
      </c>
      <c r="V356" t="inlineStr">
        <is>
          <t>Languages, Literature &amp; Linguistics,Chemistry,Art, Performing Arts &amp; Design,Computer Science,Biological Sciences,Architecture,Education,Business &amp; Management,General Engineering,Geology, Environmental, Earth &amp; Marine Sciences,Chemical Engineering,Mechanical &amp; Aerospace Engineering,Sociology,History, Philosophy &amp; Theology,Sport Science,Accounting &amp; Finance,Agriculture &amp; Forestry,Communication &amp; Media Studies,Other Health,Law,Politics &amp; International Studies (incl Development Studies),Medicine &amp; Dentistry,Physics &amp; Astronomy,Economics &amp; Econometrics,Psychology,Mathematics &amp; Statistics</t>
        </is>
      </c>
      <c r="W356" t="b">
        <v>0</v>
      </c>
      <c r="X356" t="b">
        <v>0</v>
      </c>
      <c r="Y356" t="inlineStr">
        <is>
          <t>04vmvtb21</t>
        </is>
      </c>
    </row>
    <row r="357">
      <c r="A357" t="n">
        <v>3950</v>
      </c>
      <c r="B357" t="inlineStr">
        <is>
          <t>351–400</t>
        </is>
      </c>
      <c r="C357" t="inlineStr">
        <is>
          <t>University of Turku</t>
        </is>
      </c>
      <c r="D357" t="inlineStr">
        <is>
          <t>45.0–46.9</t>
        </is>
      </c>
      <c r="E357" t="n">
        <v>3950</v>
      </c>
      <c r="F357" t="n">
        <v>27.7</v>
      </c>
      <c r="G357" t="n">
        <v>615</v>
      </c>
      <c r="H357" t="n">
        <v>32.6</v>
      </c>
      <c r="I357" t="n">
        <v>369</v>
      </c>
      <c r="J357" t="n">
        <v>73.90000000000001</v>
      </c>
      <c r="K357" t="n">
        <v>429</v>
      </c>
      <c r="L357" t="n">
        <v>38.7</v>
      </c>
      <c r="M357" t="n">
        <v>1170</v>
      </c>
      <c r="N357" t="n">
        <v>53.5</v>
      </c>
      <c r="O357" t="n">
        <v>598</v>
      </c>
      <c r="P357" t="inlineStr">
        <is>
          <t>Finland</t>
        </is>
      </c>
      <c r="Q357" t="inlineStr">
        <is>
          <t>13,012</t>
        </is>
      </c>
      <c r="R357" t="n">
        <v>15.3</v>
      </c>
      <c r="S357" t="inlineStr">
        <is>
          <t>5%</t>
        </is>
      </c>
      <c r="T357" t="inlineStr">
        <is>
          <t>64 : 36</t>
        </is>
      </c>
      <c r="U357" t="inlineStr">
        <is>
          <t>University of Turku</t>
        </is>
      </c>
      <c r="V357" t="inlineStr">
        <is>
          <t>Accounting &amp; Finance,Other Health,Mathematics &amp; Statistics,Computer Science,Communication &amp; Media Studies,Archaeology,Law,Chemical Engineering,Business &amp; Management,Education,Geography,Languages, Literature &amp; Linguistics,Biological Sciences,History, Philosophy &amp; Theology,Geology, Environmental, Earth &amp; Marine Sciences,Sociology,Economics &amp; Econometrics,Politics &amp; International Studies (incl Development Studies),Chemistry,Medicine &amp; Dentistry,Physics &amp; Astronomy,Psychology,Civil Engineering</t>
        </is>
      </c>
      <c r="W357" t="b">
        <v>0</v>
      </c>
      <c r="X357" t="b">
        <v>0</v>
      </c>
      <c r="Y357" t="inlineStr">
        <is>
          <t>05vghhr25</t>
        </is>
      </c>
    </row>
    <row r="358">
      <c r="A358" t="n">
        <v>3960</v>
      </c>
      <c r="B358" t="inlineStr">
        <is>
          <t>351–400</t>
        </is>
      </c>
      <c r="C358" t="inlineStr">
        <is>
          <t>University of Vaasa</t>
        </is>
      </c>
      <c r="D358" t="inlineStr">
        <is>
          <t>45.0–46.9</t>
        </is>
      </c>
      <c r="E358" t="n">
        <v>3960</v>
      </c>
      <c r="F358" t="n">
        <v>19.6</v>
      </c>
      <c r="G358" t="n">
        <v>1167</v>
      </c>
      <c r="H358" t="n">
        <v>25.5</v>
      </c>
      <c r="I358" t="n">
        <v>542</v>
      </c>
      <c r="J358" t="n">
        <v>88</v>
      </c>
      <c r="K358" t="n">
        <v>183</v>
      </c>
      <c r="L358" t="n">
        <v>38.5</v>
      </c>
      <c r="M358" t="n">
        <v>1194</v>
      </c>
      <c r="N358" t="n">
        <v>66.2</v>
      </c>
      <c r="O358" t="n">
        <v>389</v>
      </c>
      <c r="P358" t="inlineStr">
        <is>
          <t>Finland</t>
        </is>
      </c>
      <c r="Q358" t="inlineStr">
        <is>
          <t>3,873</t>
        </is>
      </c>
      <c r="R358" t="n">
        <v>20</v>
      </c>
      <c r="S358" t="inlineStr">
        <is>
          <t>4%</t>
        </is>
      </c>
      <c r="T358" t="inlineStr">
        <is>
          <t>53 : 47</t>
        </is>
      </c>
      <c r="U358" t="inlineStr">
        <is>
          <t>University of Vaasa</t>
        </is>
      </c>
      <c r="V358" t="inlineStr">
        <is>
          <t>Accounting &amp; Finance,Electrical &amp; Electronic Engineering,Business &amp; Management,Computer Science,Economics &amp; Econometrics,Communication &amp; Media Studies</t>
        </is>
      </c>
      <c r="W358" t="b">
        <v>0</v>
      </c>
      <c r="X358" t="b">
        <v>0</v>
      </c>
      <c r="Y358" t="inlineStr">
        <is>
          <t>03769b225</t>
        </is>
      </c>
    </row>
    <row r="359">
      <c r="A359" t="n">
        <v>3980</v>
      </c>
      <c r="B359" t="inlineStr">
        <is>
          <t>351–400</t>
        </is>
      </c>
      <c r="C359" t="inlineStr">
        <is>
          <t>Wake Forest University</t>
        </is>
      </c>
      <c r="D359" t="inlineStr">
        <is>
          <t>45.0–46.9</t>
        </is>
      </c>
      <c r="E359" t="n">
        <v>3980</v>
      </c>
      <c r="F359" t="n">
        <v>39.4</v>
      </c>
      <c r="G359" t="n">
        <v>253</v>
      </c>
      <c r="H359" t="n">
        <v>20.2</v>
      </c>
      <c r="I359" t="n">
        <v>737</v>
      </c>
      <c r="J359" t="n">
        <v>81.90000000000001</v>
      </c>
      <c r="K359" t="n">
        <v>282</v>
      </c>
      <c r="L359" t="n">
        <v>45.7</v>
      </c>
      <c r="M359" t="n">
        <v>535</v>
      </c>
      <c r="N359" t="n">
        <v>33</v>
      </c>
      <c r="O359" t="n">
        <v>1167</v>
      </c>
      <c r="P359" t="inlineStr">
        <is>
          <t>United States</t>
        </is>
      </c>
      <c r="Q359" t="inlineStr">
        <is>
          <t>8,122</t>
        </is>
      </c>
      <c r="R359" t="n">
        <v>4</v>
      </c>
      <c r="S359" t="inlineStr">
        <is>
          <t>10%</t>
        </is>
      </c>
      <c r="T359" t="inlineStr">
        <is>
          <t>54 : 46</t>
        </is>
      </c>
      <c r="U359" t="inlineStr">
        <is>
          <t>Wake Forest University</t>
        </is>
      </c>
      <c r="V359" t="inlineStr">
        <is>
          <t>Law,Chemistry,Accounting &amp; Finance,Biological Sciences,History, Philosophy &amp; Theology,Sport Science,Business &amp; Management,General Engineering,Sociology,Economics &amp; Econometrics,Mathematics &amp; Statistics,Languages, Literature &amp; Linguistics,Education,Communication &amp; Media Studies,Other Health,Physics &amp; Astronomy,Medicine &amp; Dentistry,Psychology,Geology, Environmental, Earth &amp; Marine Sciences,Art, Performing Arts &amp; Design,Computer Science,Politics &amp; International Studies (incl Development Studies)</t>
        </is>
      </c>
      <c r="W359" t="b">
        <v>0</v>
      </c>
      <c r="X359" t="b">
        <v>0</v>
      </c>
      <c r="Y359" t="inlineStr">
        <is>
          <t>0207ad724</t>
        </is>
      </c>
    </row>
    <row r="360">
      <c r="A360" t="n">
        <v>3990</v>
      </c>
      <c r="B360" t="inlineStr">
        <is>
          <t>351–400</t>
        </is>
      </c>
      <c r="C360" t="inlineStr">
        <is>
          <t>Washington State University</t>
        </is>
      </c>
      <c r="D360" t="inlineStr">
        <is>
          <t>45.0–46.9</t>
        </is>
      </c>
      <c r="E360" t="n">
        <v>3990</v>
      </c>
      <c r="F360" t="n">
        <v>33.4</v>
      </c>
      <c r="G360" t="n">
        <v>398</v>
      </c>
      <c r="H360" t="n">
        <v>32.7</v>
      </c>
      <c r="I360" t="n">
        <v>364</v>
      </c>
      <c r="J360" t="n">
        <v>69.59999999999999</v>
      </c>
      <c r="K360" t="n">
        <v>494</v>
      </c>
      <c r="L360" t="n">
        <v>50.8</v>
      </c>
      <c r="M360" t="n">
        <v>396</v>
      </c>
      <c r="N360" t="n">
        <v>50.1</v>
      </c>
      <c r="O360" t="n">
        <v>666</v>
      </c>
      <c r="P360" t="inlineStr">
        <is>
          <t>United States</t>
        </is>
      </c>
      <c r="Q360" t="inlineStr">
        <is>
          <t>29,463</t>
        </is>
      </c>
      <c r="R360" t="n">
        <v>19.5</v>
      </c>
      <c r="S360" t="inlineStr">
        <is>
          <t>7%</t>
        </is>
      </c>
      <c r="T360" t="inlineStr">
        <is>
          <t>54 : 46</t>
        </is>
      </c>
      <c r="U360" t="inlineStr">
        <is>
          <t>Washington State University</t>
        </is>
      </c>
      <c r="V360" t="inlineStr">
        <is>
          <t>Medicine &amp; Dentistry,Geography,Agriculture &amp; Forestry,Accounting &amp; Finance,Chemistry,Civil Engineering,Architecture,Electrical &amp; Electronic Engineering,Physics &amp; Astronomy,Languages, Literature &amp; Linguistics,Psychology,Computer Science,Business &amp; Management,Geology, Environmental, Earth &amp; Marine Sciences,Chemical Engineering,General Engineering,History, Philosophy &amp; Theology,Sport Science,Mechanical &amp; Aerospace Engineering,Mathematics &amp; Statistics,Archaeology,Sociology,Art, Performing Arts &amp; Design,Education,Veterinary Science,Biological Sciences,Economics &amp; Econometrics,Politics &amp; International Studies (incl Development Studies),Communication &amp; Media Studies,Other Health</t>
        </is>
      </c>
      <c r="W360" t="b">
        <v>0</v>
      </c>
      <c r="X360" t="b">
        <v>0</v>
      </c>
      <c r="Y360" t="inlineStr">
        <is>
          <t>05dk0ce17</t>
        </is>
      </c>
    </row>
    <row r="361">
      <c r="A361" t="n">
        <v>4000</v>
      </c>
      <c r="B361" t="inlineStr">
        <is>
          <t>351–400</t>
        </is>
      </c>
      <c r="C361" t="inlineStr">
        <is>
          <t>Wroclaw Medical University</t>
        </is>
      </c>
      <c r="D361" t="inlineStr">
        <is>
          <t>45.0–46.9</t>
        </is>
      </c>
      <c r="E361" t="n">
        <v>4000</v>
      </c>
      <c r="F361" t="n">
        <v>39.6</v>
      </c>
      <c r="G361" t="n">
        <v>248</v>
      </c>
      <c r="H361" t="n">
        <v>11.7</v>
      </c>
      <c r="I361" t="n">
        <v>1312</v>
      </c>
      <c r="J361" t="n">
        <v>89</v>
      </c>
      <c r="K361" t="n">
        <v>167</v>
      </c>
      <c r="L361" t="n">
        <v>38.2</v>
      </c>
      <c r="M361" t="n">
        <v>1263</v>
      </c>
      <c r="N361" t="n">
        <v>37.5</v>
      </c>
      <c r="O361" t="n">
        <v>1030</v>
      </c>
      <c r="P361" t="inlineStr">
        <is>
          <t>Poland</t>
        </is>
      </c>
      <c r="Q361" t="inlineStr">
        <is>
          <t>6,769</t>
        </is>
      </c>
      <c r="R361" t="n">
        <v>9.4</v>
      </c>
      <c r="S361" t="inlineStr">
        <is>
          <t>14%</t>
        </is>
      </c>
      <c r="T361" t="inlineStr">
        <is>
          <t>71 : 29</t>
        </is>
      </c>
      <c r="U361" t="inlineStr">
        <is>
          <t>Wroclaw Medical University</t>
        </is>
      </c>
      <c r="V361" t="inlineStr">
        <is>
          <t>Medicine &amp; Dentistry,Other Health</t>
        </is>
      </c>
      <c r="W361" t="b">
        <v>0</v>
      </c>
      <c r="X361" t="b">
        <v>0</v>
      </c>
      <c r="Y361" t="inlineStr">
        <is>
          <t>01qpw1b93</t>
        </is>
      </c>
    </row>
    <row r="362">
      <c r="A362" t="n">
        <v>4010</v>
      </c>
      <c r="B362" t="inlineStr">
        <is>
          <t>401–500</t>
        </is>
      </c>
      <c r="C362" t="inlineStr">
        <is>
          <t>Alagappa University</t>
        </is>
      </c>
      <c r="D362" t="inlineStr">
        <is>
          <t>42.1–44.9</t>
        </is>
      </c>
      <c r="E362" t="n">
        <v>4010</v>
      </c>
      <c r="F362" t="n">
        <v>34.6</v>
      </c>
      <c r="G362" t="n">
        <v>363</v>
      </c>
      <c r="H362" t="n">
        <v>11</v>
      </c>
      <c r="I362" t="n">
        <v>1386</v>
      </c>
      <c r="J362" t="n">
        <v>82.8</v>
      </c>
      <c r="K362" t="n">
        <v>269</v>
      </c>
      <c r="L362" t="n">
        <v>37.2</v>
      </c>
      <c r="M362" t="n">
        <v>1550</v>
      </c>
      <c r="N362" t="n">
        <v>35.1</v>
      </c>
      <c r="O362" t="n">
        <v>1094</v>
      </c>
      <c r="P362" t="inlineStr">
        <is>
          <t>India</t>
        </is>
      </c>
      <c r="Q362" t="inlineStr">
        <is>
          <t>4,831</t>
        </is>
      </c>
      <c r="R362" t="n">
        <v>15.7</v>
      </c>
      <c r="S362" t="inlineStr">
        <is>
          <t>0%</t>
        </is>
      </c>
      <c r="T362" t="inlineStr">
        <is>
          <t>63 : 37</t>
        </is>
      </c>
      <c r="U362" t="inlineStr">
        <is>
          <t>Alagappa University</t>
        </is>
      </c>
      <c r="V362" t="inlineStr">
        <is>
          <t>History, Philosophy &amp; Theology,Sport Science,Art, Performing Arts &amp; Design,Geology, Environmental, Earth &amp; Marine Sciences,Communication &amp; Media Studies,Chemistry,Psychology,Economics &amp; Econometrics,Physics &amp; Astronomy,Languages, Literature &amp; Linguistics,Computer Science,Education,Business &amp; Management,Biological Sciences,Mathematics &amp; Statistics,Sociology</t>
        </is>
      </c>
      <c r="W362" t="b">
        <v>0</v>
      </c>
      <c r="X362" t="b">
        <v>0</v>
      </c>
      <c r="Y362" t="inlineStr">
        <is>
          <t>04ec9cc06</t>
        </is>
      </c>
    </row>
    <row r="363">
      <c r="A363" t="n">
        <v>4020</v>
      </c>
      <c r="B363" t="inlineStr">
        <is>
          <t>401–500</t>
        </is>
      </c>
      <c r="C363" t="inlineStr">
        <is>
          <t>University of Alaska Fairbanks</t>
        </is>
      </c>
      <c r="D363" t="inlineStr">
        <is>
          <t>42.1–44.9</t>
        </is>
      </c>
      <c r="E363" t="n">
        <v>4020</v>
      </c>
      <c r="F363" t="n">
        <v>29.1</v>
      </c>
      <c r="G363" t="n">
        <v>560</v>
      </c>
      <c r="H363" t="n">
        <v>24.9</v>
      </c>
      <c r="I363" t="n">
        <v>558</v>
      </c>
      <c r="J363" t="n">
        <v>70</v>
      </c>
      <c r="K363" t="n">
        <v>484</v>
      </c>
      <c r="L363" t="n">
        <v>47.7</v>
      </c>
      <c r="M363" t="n">
        <v>464</v>
      </c>
      <c r="N363" t="n">
        <v>60</v>
      </c>
      <c r="O363" t="n">
        <v>478</v>
      </c>
      <c r="P363" t="inlineStr">
        <is>
          <t>United States</t>
        </is>
      </c>
      <c r="Q363" t="inlineStr">
        <is>
          <t>2,910</t>
        </is>
      </c>
      <c r="R363" t="n">
        <v>7.2</v>
      </c>
      <c r="S363" t="inlineStr">
        <is>
          <t>6%</t>
        </is>
      </c>
      <c r="T363" t="inlineStr">
        <is>
          <t>53 : 47</t>
        </is>
      </c>
      <c r="U363" t="inlineStr">
        <is>
          <t>University of Alaska Fairbanks</t>
        </is>
      </c>
      <c r="V363" t="inlineStr">
        <is>
          <t>Education,Accounting &amp; Finance,Psychology,Politics &amp; International Studies (incl Development Studies),Geology, Environmental, Earth &amp; Marine Sciences,Physics &amp; Astronomy,Art, Performing Arts &amp; Design,General Engineering,Communication &amp; Media Studies,Electrical &amp; Electronic Engineering,Mechanical &amp; Aerospace Engineering,Mathematics &amp; Statistics,Geography,Sociology,Economics &amp; Econometrics,Architecture,Biological Sciences,Other Health,History, Philosophy &amp; Theology,Civil Engineering,Chemistry,Computer Science,Business &amp; Management,Agriculture &amp; Forestry,Languages, Literature &amp; Linguistics</t>
        </is>
      </c>
      <c r="W363" t="b">
        <v>0</v>
      </c>
      <c r="X363" t="b">
        <v>0</v>
      </c>
      <c r="Y363" t="inlineStr">
        <is>
          <t>01j7nq853</t>
        </is>
      </c>
    </row>
    <row r="364">
      <c r="A364" t="n">
        <v>4030</v>
      </c>
      <c r="B364" t="inlineStr">
        <is>
          <t>401–500</t>
        </is>
      </c>
      <c r="C364" t="inlineStr">
        <is>
          <t>Arak University of Medical Sciences</t>
        </is>
      </c>
      <c r="D364" t="inlineStr">
        <is>
          <t>42.1–44.9</t>
        </is>
      </c>
      <c r="E364" t="n">
        <v>4030</v>
      </c>
      <c r="F364" t="n">
        <v>24.6</v>
      </c>
      <c r="G364" t="n">
        <v>774</v>
      </c>
      <c r="H364" t="n">
        <v>8.800000000000001</v>
      </c>
      <c r="I364" t="n">
        <v>1668</v>
      </c>
      <c r="J364" t="n">
        <v>100</v>
      </c>
      <c r="K364" t="n">
        <v>1</v>
      </c>
      <c r="L364" t="n">
        <v>36.9</v>
      </c>
      <c r="M364" t="n">
        <v>1721</v>
      </c>
      <c r="N364" t="n">
        <v>17.9</v>
      </c>
      <c r="O364" t="n">
        <v>1748</v>
      </c>
      <c r="P364" t="inlineStr">
        <is>
          <t>Iran</t>
        </is>
      </c>
      <c r="Q364" t="inlineStr">
        <is>
          <t>3,500</t>
        </is>
      </c>
      <c r="R364" t="n">
        <v>7.4</v>
      </c>
      <c r="S364" t="inlineStr">
        <is>
          <t>1%</t>
        </is>
      </c>
      <c r="T364" t="inlineStr">
        <is>
          <t>56 : 44</t>
        </is>
      </c>
      <c r="U364" t="inlineStr">
        <is>
          <t>Arak University of Medical Sciences</t>
        </is>
      </c>
      <c r="V364" t="inlineStr">
        <is>
          <t>Medicine &amp; Dentistry,Other Health</t>
        </is>
      </c>
      <c r="W364" t="b">
        <v>0</v>
      </c>
      <c r="X364" t="b">
        <v>0</v>
      </c>
      <c r="Y364" t="inlineStr">
        <is>
          <t>056mgfb42</t>
        </is>
      </c>
    </row>
    <row r="365">
      <c r="A365" t="n">
        <v>4040</v>
      </c>
      <c r="B365" t="inlineStr">
        <is>
          <t>401–500</t>
        </is>
      </c>
      <c r="C365" t="inlineStr">
        <is>
          <t>Aston University</t>
        </is>
      </c>
      <c r="D365" t="inlineStr">
        <is>
          <t>42.1–44.9</t>
        </is>
      </c>
      <c r="E365" t="n">
        <v>4040</v>
      </c>
      <c r="F365" t="n">
        <v>20.5</v>
      </c>
      <c r="G365" t="n">
        <v>1075</v>
      </c>
      <c r="H365" t="n">
        <v>24.9</v>
      </c>
      <c r="I365" t="n">
        <v>559</v>
      </c>
      <c r="J365" t="n">
        <v>76.8</v>
      </c>
      <c r="K365" t="n">
        <v>376</v>
      </c>
      <c r="L365" t="n">
        <v>38.8</v>
      </c>
      <c r="M365" t="n">
        <v>1142</v>
      </c>
      <c r="N365" t="n">
        <v>92.59999999999999</v>
      </c>
      <c r="O365" t="n">
        <v>87</v>
      </c>
      <c r="P365" t="inlineStr">
        <is>
          <t>United Kingdom</t>
        </is>
      </c>
      <c r="Q365" t="inlineStr">
        <is>
          <t>12,015</t>
        </is>
      </c>
      <c r="R365" t="n">
        <v>17.8</v>
      </c>
      <c r="S365" t="inlineStr">
        <is>
          <t>25%</t>
        </is>
      </c>
      <c r="T365" t="inlineStr">
        <is>
          <t>48 : 52</t>
        </is>
      </c>
      <c r="U365" t="inlineStr">
        <is>
          <t>Aston University</t>
        </is>
      </c>
      <c r="V365" t="inlineStr">
        <is>
          <t>Chemical Engineering,Sociology,Electrical &amp; Electronic Engineering,Languages, Literature &amp; Linguistics,Biological Sciences,General Engineering,Medicine &amp; Dentistry,Mathematics &amp; Statistics,Economics &amp; Econometrics,Accounting &amp; Finance,Mechanical &amp; Aerospace Engineering,Psychology,Other Health,Chemistry,Politics &amp; International Studies (incl Development Studies),History, Philosophy &amp; Theology,Civil Engineering,Computer Science,Law,Business &amp; Management</t>
        </is>
      </c>
      <c r="W365" t="b">
        <v>0</v>
      </c>
      <c r="X365" t="b">
        <v>0</v>
      </c>
      <c r="Y365" t="inlineStr">
        <is>
          <t>05j0ve876</t>
        </is>
      </c>
    </row>
    <row r="366">
      <c r="A366" t="n">
        <v>4050</v>
      </c>
      <c r="B366" t="inlineStr">
        <is>
          <t>401–500</t>
        </is>
      </c>
      <c r="C366" t="inlineStr">
        <is>
          <t>Aswan University</t>
        </is>
      </c>
      <c r="D366" t="inlineStr">
        <is>
          <t>42.1–44.9</t>
        </is>
      </c>
      <c r="E366" t="n">
        <v>4050</v>
      </c>
      <c r="F366" t="n">
        <v>16.7</v>
      </c>
      <c r="G366" t="n">
        <v>1521</v>
      </c>
      <c r="H366" t="n">
        <v>11.6</v>
      </c>
      <c r="I366" t="n">
        <v>1314</v>
      </c>
      <c r="J366" t="n">
        <v>98.5</v>
      </c>
      <c r="K366" t="n">
        <v>35</v>
      </c>
      <c r="L366" t="n">
        <v>37</v>
      </c>
      <c r="M366" t="n">
        <v>1642</v>
      </c>
      <c r="N366" t="n">
        <v>47.8</v>
      </c>
      <c r="O366" t="n">
        <v>722</v>
      </c>
      <c r="P366" t="inlineStr">
        <is>
          <t>Egypt</t>
        </is>
      </c>
      <c r="Q366" t="inlineStr">
        <is>
          <t>31,877</t>
        </is>
      </c>
      <c r="R366" t="n">
        <v>46.7</v>
      </c>
      <c r="S366" t="inlineStr">
        <is>
          <t>2%</t>
        </is>
      </c>
      <c r="T366" t="inlineStr">
        <is>
          <t>55 : 45</t>
        </is>
      </c>
      <c r="U366" t="inlineStr">
        <is>
          <t>Aswan University</t>
        </is>
      </c>
      <c r="V366" t="inlineStr">
        <is>
          <t>General Engineering,Chemistry,Economics &amp; Econometrics,Agriculture &amp; Forestry,Psychology,Architecture,Medicine &amp; Dentistry,Mechanical &amp; Aerospace Engineering,Communication &amp; Media Studies,Computer Science,Geology, Environmental, Earth &amp; Marine Sciences,Accounting &amp; Finance,Education,Sport Science,Other Health,Veterinary Science,Archaeology,Business &amp; Management,Biological Sciences,Geography,History, Philosophy &amp; Theology,Electrical &amp; Electronic Engineering,Mathematics &amp; Statistics,Art, Performing Arts &amp; Design,Civil Engineering,Physics &amp; Astronomy,Sociology,Chemical Engineering,Law,Politics &amp; International Studies (incl Development Studies),Languages, Literature &amp; Linguistics</t>
        </is>
      </c>
      <c r="W366" t="b">
        <v>0</v>
      </c>
      <c r="X366" t="b">
        <v>0</v>
      </c>
      <c r="Y366" t="inlineStr">
        <is>
          <t>048qnr849</t>
        </is>
      </c>
    </row>
    <row r="367">
      <c r="A367" t="n">
        <v>4060</v>
      </c>
      <c r="B367" t="inlineStr">
        <is>
          <t>401–500</t>
        </is>
      </c>
      <c r="C367" t="inlineStr">
        <is>
          <t>Babol University of Medical Sciences</t>
        </is>
      </c>
      <c r="D367" t="inlineStr">
        <is>
          <t>42.1–44.9</t>
        </is>
      </c>
      <c r="E367" t="n">
        <v>4060</v>
      </c>
      <c r="F367" t="n">
        <v>32.3</v>
      </c>
      <c r="G367" t="n">
        <v>436</v>
      </c>
      <c r="H367" t="n">
        <v>10.6</v>
      </c>
      <c r="I367" t="n">
        <v>1434</v>
      </c>
      <c r="J367" t="n">
        <v>97.3</v>
      </c>
      <c r="K367" t="n">
        <v>54</v>
      </c>
      <c r="L367" t="n">
        <v>37.3</v>
      </c>
      <c r="M367" t="n">
        <v>1496</v>
      </c>
      <c r="N367" t="n">
        <v>18.4</v>
      </c>
      <c r="O367" t="n">
        <v>1730</v>
      </c>
      <c r="P367" t="inlineStr">
        <is>
          <t>Iran</t>
        </is>
      </c>
      <c r="Q367" t="inlineStr">
        <is>
          <t>4,102</t>
        </is>
      </c>
      <c r="R367" t="n">
        <v>11.8</v>
      </c>
      <c r="S367" t="inlineStr">
        <is>
          <t>0%</t>
        </is>
      </c>
      <c r="T367" t="inlineStr">
        <is>
          <t>58 : 42</t>
        </is>
      </c>
      <c r="U367" t="inlineStr">
        <is>
          <t>Babol University of Medical Sciences</t>
        </is>
      </c>
      <c r="V367" t="inlineStr">
        <is>
          <t>Biological Sciences,Medicine &amp; Dentistry,Other Health</t>
        </is>
      </c>
      <c r="W367" t="b">
        <v>0</v>
      </c>
      <c r="X367" t="b">
        <v>0</v>
      </c>
      <c r="Y367" t="inlineStr">
        <is>
          <t>02r5cmz65</t>
        </is>
      </c>
    </row>
    <row r="368">
      <c r="A368" t="n">
        <v>4070</v>
      </c>
      <c r="B368" t="inlineStr">
        <is>
          <t>401–500</t>
        </is>
      </c>
      <c r="C368" t="inlineStr">
        <is>
          <t>Babol Noshirvani University of Technology</t>
        </is>
      </c>
      <c r="D368" t="inlineStr">
        <is>
          <t>42.1–44.9</t>
        </is>
      </c>
      <c r="E368" t="n">
        <v>4070</v>
      </c>
      <c r="F368" t="n">
        <v>20.3</v>
      </c>
      <c r="G368" t="n">
        <v>1098</v>
      </c>
      <c r="H368" t="n">
        <v>20.9</v>
      </c>
      <c r="I368" t="n">
        <v>709</v>
      </c>
      <c r="J368" t="n">
        <v>98.40000000000001</v>
      </c>
      <c r="K368" t="n">
        <v>37</v>
      </c>
      <c r="L368" t="n">
        <v>38.5</v>
      </c>
      <c r="M368" t="n">
        <v>1181</v>
      </c>
      <c r="N368" t="n">
        <v>22.9</v>
      </c>
      <c r="O368" t="n">
        <v>1572</v>
      </c>
      <c r="P368" t="inlineStr">
        <is>
          <t>Iran</t>
        </is>
      </c>
      <c r="Q368" t="inlineStr">
        <is>
          <t>6,180</t>
        </is>
      </c>
      <c r="R368" t="n">
        <v>28.7</v>
      </c>
      <c r="S368" t="inlineStr">
        <is>
          <t>0%</t>
        </is>
      </c>
      <c r="T368" t="inlineStr">
        <is>
          <t>33 : 67</t>
        </is>
      </c>
      <c r="U368" t="inlineStr">
        <is>
          <t>Babol Noshirvani University of Technology</t>
        </is>
      </c>
      <c r="V368" t="inlineStr">
        <is>
          <t>Chemical Engineering,General Engineering,Business &amp; Management,Geology, Environmental, Earth &amp; Marine Sciences,Mathematics &amp; Statistics,Civil Engineering,Electrical &amp; Electronic Engineering,Computer Science,Chemistry,Mechanical &amp; Aerospace Engineering,Physics &amp; Astronomy,Biological Sciences</t>
        </is>
      </c>
      <c r="W368" t="b">
        <v>0</v>
      </c>
      <c r="X368" t="b">
        <v>0</v>
      </c>
      <c r="Y368" t="inlineStr">
        <is>
          <t>02zc85170</t>
        </is>
      </c>
    </row>
    <row r="369">
      <c r="A369" t="n">
        <v>4080</v>
      </c>
      <c r="B369" t="inlineStr">
        <is>
          <t>401–500</t>
        </is>
      </c>
      <c r="C369" t="inlineStr">
        <is>
          <t>Bangor University</t>
        </is>
      </c>
      <c r="D369" t="inlineStr">
        <is>
          <t>42.1–44.9</t>
        </is>
      </c>
      <c r="E369" t="n">
        <v>4080</v>
      </c>
      <c r="F369" t="n">
        <v>28.3</v>
      </c>
      <c r="G369" t="n">
        <v>589</v>
      </c>
      <c r="H369" t="n">
        <v>24.7</v>
      </c>
      <c r="I369" t="n">
        <v>565</v>
      </c>
      <c r="J369" t="n">
        <v>72.59999999999999</v>
      </c>
      <c r="K369" t="n">
        <v>447</v>
      </c>
      <c r="L369" t="n">
        <v>37.4</v>
      </c>
      <c r="M369" t="n">
        <v>1457</v>
      </c>
      <c r="N369" t="n">
        <v>84.3</v>
      </c>
      <c r="O369" t="n">
        <v>168</v>
      </c>
      <c r="P369" t="inlineStr">
        <is>
          <t>United Kingdom</t>
        </is>
      </c>
      <c r="Q369" t="inlineStr">
        <is>
          <t>8,790</t>
        </is>
      </c>
      <c r="R369" t="n">
        <v>15.7</v>
      </c>
      <c r="S369" t="inlineStr">
        <is>
          <t>26%</t>
        </is>
      </c>
      <c r="T369" t="inlineStr">
        <is>
          <t>61 : 39</t>
        </is>
      </c>
      <c r="U369" t="inlineStr">
        <is>
          <t>Bangor University</t>
        </is>
      </c>
      <c r="V369" t="inlineStr">
        <is>
          <t>Languages, Literature &amp; Linguistics,Geology, Environmental, Earth &amp; Marine Sciences,Electrical &amp; Electronic Engineering,Psychology,Computer Science,Sociology,Art, Performing Arts &amp; Design,Law,Education,History, Philosophy &amp; Theology,Sport Science,Business &amp; Management,Agriculture &amp; Forestry,Accounting &amp; Finance,Biological Sciences,Other Health,Communication &amp; Media Studies,Archaeology,Economics &amp; Econometrics,Geography</t>
        </is>
      </c>
      <c r="W369" t="b">
        <v>0</v>
      </c>
      <c r="X369" t="b">
        <v>0</v>
      </c>
      <c r="Y369" t="inlineStr">
        <is>
          <t>006jb1a24</t>
        </is>
      </c>
    </row>
    <row r="370">
      <c r="A370" t="n">
        <v>4090</v>
      </c>
      <c r="B370" t="inlineStr">
        <is>
          <t>401–500</t>
        </is>
      </c>
      <c r="C370" t="inlineStr">
        <is>
          <t>University of Bayreuth</t>
        </is>
      </c>
      <c r="D370" t="inlineStr">
        <is>
          <t>42.1–44.9</t>
        </is>
      </c>
      <c r="E370" t="n">
        <v>4090</v>
      </c>
      <c r="F370" t="n">
        <v>36.4</v>
      </c>
      <c r="G370" t="n">
        <v>313</v>
      </c>
      <c r="H370" t="n">
        <v>39.4</v>
      </c>
      <c r="I370" t="n">
        <v>248</v>
      </c>
      <c r="J370" t="n">
        <v>55</v>
      </c>
      <c r="K370" t="n">
        <v>762</v>
      </c>
      <c r="L370" t="n">
        <v>53.3</v>
      </c>
      <c r="M370" t="n">
        <v>348</v>
      </c>
      <c r="N370" t="n">
        <v>58.3</v>
      </c>
      <c r="O370" t="n">
        <v>509</v>
      </c>
      <c r="P370" t="inlineStr">
        <is>
          <t>Germany</t>
        </is>
      </c>
      <c r="Q370" t="inlineStr">
        <is>
          <t>9,734</t>
        </is>
      </c>
      <c r="R370" t="n">
        <v>26.6</v>
      </c>
      <c r="S370" t="inlineStr">
        <is>
          <t>12%</t>
        </is>
      </c>
      <c r="T370" t="inlineStr">
        <is>
          <t>47 : 53</t>
        </is>
      </c>
      <c r="U370" t="inlineStr">
        <is>
          <t>University of Bayreuth</t>
        </is>
      </c>
      <c r="V370" t="inlineStr">
        <is>
          <t>Business &amp; Management,Sport Science,Art, Performing Arts &amp; Design,Mathematics &amp; Statistics,Geology, Environmental, Earth &amp; Marine Sciences,Accounting &amp; Finance,Electrical &amp; Electronic Engineering,General Engineering,Geography,Education,Chemistry,History, Philosophy &amp; Theology,Computer Science,Physics &amp; Astronomy,Languages, Literature &amp; Linguistics,Communication &amp; Media Studies,Politics &amp; International Studies (incl Development Studies),Sociology,Economics &amp; Econometrics,Biological Sciences,Chemical Engineering,Mechanical &amp; Aerospace Engineering,Law</t>
        </is>
      </c>
      <c r="W370" t="b">
        <v>0</v>
      </c>
      <c r="X370" t="b">
        <v>0</v>
      </c>
      <c r="Y370" t="inlineStr">
        <is>
          <t>0234wmv40</t>
        </is>
      </c>
    </row>
    <row r="371">
      <c r="A371" t="n">
        <v>4100</v>
      </c>
      <c r="B371" t="inlineStr">
        <is>
          <t>401–500</t>
        </is>
      </c>
      <c r="C371" t="inlineStr">
        <is>
          <t>Brunel University London</t>
        </is>
      </c>
      <c r="D371" t="inlineStr">
        <is>
          <t>42.1–44.9</t>
        </is>
      </c>
      <c r="E371" t="n">
        <v>4100</v>
      </c>
      <c r="F371" t="n">
        <v>24.3</v>
      </c>
      <c r="G371" t="n">
        <v>793</v>
      </c>
      <c r="H371" t="n">
        <v>26.4</v>
      </c>
      <c r="I371" t="n">
        <v>516</v>
      </c>
      <c r="J371" t="n">
        <v>69.90000000000001</v>
      </c>
      <c r="K371" t="n">
        <v>486</v>
      </c>
      <c r="L371" t="n">
        <v>37.9</v>
      </c>
      <c r="M371" t="n">
        <v>1310</v>
      </c>
      <c r="N371" t="n">
        <v>96.90000000000001</v>
      </c>
      <c r="O371" t="n">
        <v>20</v>
      </c>
      <c r="P371" t="inlineStr">
        <is>
          <t>United Kingdom</t>
        </is>
      </c>
      <c r="Q371" t="inlineStr">
        <is>
          <t>13,040</t>
        </is>
      </c>
      <c r="R371" t="n">
        <v>17</v>
      </c>
      <c r="S371" t="inlineStr">
        <is>
          <t>39%</t>
        </is>
      </c>
      <c r="T371" t="inlineStr">
        <is>
          <t>47 : 53</t>
        </is>
      </c>
      <c r="U371" t="inlineStr">
        <is>
          <t>Brunel University London</t>
        </is>
      </c>
      <c r="V371" t="inlineStr">
        <is>
          <t>Sport Science,Civil Engineering,Art, Performing Arts &amp; Design,Law,Communication &amp; Media Studies,Other Health,Electrical &amp; Electronic Engineering,Computer Science,History, Philosophy &amp; Theology,Psychology,General Engineering,Geology, Environmental, Earth &amp; Marine Sciences,Chemical Engineering,Mechanical &amp; Aerospace Engineering,Politics &amp; International Studies (incl Development Studies),Economics &amp; Econometrics,Mathematics &amp; Statistics,Biological Sciences,Languages, Literature &amp; Linguistics,Business &amp; Management,Education,Accounting &amp; Finance,Medicine &amp; Dentistry,Sociology</t>
        </is>
      </c>
      <c r="W371" t="b">
        <v>0</v>
      </c>
      <c r="X371" t="b">
        <v>0</v>
      </c>
      <c r="Y371" t="inlineStr">
        <is>
          <t>00dn4t376</t>
        </is>
      </c>
    </row>
    <row r="372">
      <c r="A372" t="n">
        <v>4110</v>
      </c>
      <c r="B372" t="inlineStr">
        <is>
          <t>401–500</t>
        </is>
      </c>
      <c r="C372" t="inlineStr">
        <is>
          <t>University of Campinas</t>
        </is>
      </c>
      <c r="D372" t="inlineStr">
        <is>
          <t>42.1–44.9</t>
        </is>
      </c>
      <c r="E372" t="n">
        <v>4110</v>
      </c>
      <c r="F372" t="n">
        <v>47.9</v>
      </c>
      <c r="G372" t="n">
        <v>127</v>
      </c>
      <c r="H372" t="n">
        <v>46.7</v>
      </c>
      <c r="I372" t="n">
        <v>159</v>
      </c>
      <c r="J372" t="n">
        <v>38.4</v>
      </c>
      <c r="K372" t="n">
        <v>1055</v>
      </c>
      <c r="L372" t="n">
        <v>44.4</v>
      </c>
      <c r="M372" t="n">
        <v>591</v>
      </c>
      <c r="N372" t="n">
        <v>34.1</v>
      </c>
      <c r="O372" t="n">
        <v>1128</v>
      </c>
      <c r="P372" t="inlineStr">
        <is>
          <t>Brazil</t>
        </is>
      </c>
      <c r="Q372" t="inlineStr">
        <is>
          <t>31,199</t>
        </is>
      </c>
      <c r="R372" t="n">
        <v>17.8</v>
      </c>
      <c r="S372" t="inlineStr">
        <is>
          <t>3%</t>
        </is>
      </c>
      <c r="T372" t="inlineStr">
        <is>
          <t>46 : 54</t>
        </is>
      </c>
      <c r="U372" t="inlineStr">
        <is>
          <t>University of Campinas</t>
        </is>
      </c>
      <c r="V372" t="inlineStr">
        <is>
          <t>Architecture,Mechanical &amp; Aerospace Engineering,Art, Performing Arts &amp; Design,Mathematics &amp; Statistics,Computer Science,Education,Politics &amp; International Studies (incl Development Studies),Biological Sciences,Languages, Literature &amp; Linguistics,Sociology,Chemistry,Chemical Engineering,Accounting &amp; Finance,Other Health,Electrical &amp; Electronic Engineering,Geography,Economics &amp; Econometrics,General Engineering,Physics &amp; Astronomy,Medicine &amp; Dentistry,Business &amp; Management,Communication &amp; Media Studies,Civil Engineering,Agriculture &amp; Forestry,Sport Science,Geology, Environmental, Earth &amp; Marine Sciences,History, Philosophy &amp; Theology</t>
        </is>
      </c>
      <c r="W372" t="b">
        <v>0</v>
      </c>
      <c r="X372" t="b">
        <v>0</v>
      </c>
      <c r="Y372" t="inlineStr">
        <is>
          <t>04wffgt70</t>
        </is>
      </c>
    </row>
    <row r="373">
      <c r="A373" t="n">
        <v>4120</v>
      </c>
      <c r="B373" t="inlineStr">
        <is>
          <t>401–500</t>
        </is>
      </c>
      <c r="C373" t="inlineStr">
        <is>
          <t>Cankaya University</t>
        </is>
      </c>
      <c r="D373" t="inlineStr">
        <is>
          <t>42.1–44.9</t>
        </is>
      </c>
      <c r="E373" t="n">
        <v>4120</v>
      </c>
      <c r="F373" t="n">
        <v>15.5</v>
      </c>
      <c r="G373" t="n">
        <v>1643</v>
      </c>
      <c r="H373" t="n">
        <v>13.2</v>
      </c>
      <c r="I373" t="n">
        <v>1171</v>
      </c>
      <c r="J373" t="n">
        <v>100</v>
      </c>
      <c r="K373" t="n">
        <v>2</v>
      </c>
      <c r="L373" t="n">
        <v>37.7</v>
      </c>
      <c r="M373" t="n">
        <v>1361</v>
      </c>
      <c r="N373" t="n">
        <v>46.7</v>
      </c>
      <c r="O373" t="n">
        <v>754</v>
      </c>
      <c r="P373" t="inlineStr">
        <is>
          <t>Turkey</t>
        </is>
      </c>
      <c r="Q373" t="inlineStr">
        <is>
          <t>7,113</t>
        </is>
      </c>
      <c r="R373" t="n">
        <v>25.4</v>
      </c>
      <c r="S373" t="inlineStr">
        <is>
          <t>1%</t>
        </is>
      </c>
      <c r="T373" t="inlineStr">
        <is>
          <t>46 : 54</t>
        </is>
      </c>
      <c r="U373" t="inlineStr">
        <is>
          <t>Cankaya University</t>
        </is>
      </c>
      <c r="V373" t="inlineStr">
        <is>
          <t>Architecture,Languages, Literature &amp; Linguistics,Politics &amp; International Studies (incl Development Studies),Mathematics &amp; Statistics,General Engineering,Law,Computer Science,Psychology,Electrical &amp; Electronic Engineering,Accounting &amp; Finance,Business &amp; Management,Mechanical &amp; Aerospace Engineering,Communication &amp; Media Studies,Civil Engineering</t>
        </is>
      </c>
      <c r="W373" t="b">
        <v>0</v>
      </c>
      <c r="X373" t="b">
        <v>0</v>
      </c>
      <c r="Y373" t="inlineStr">
        <is>
          <t>056wqre19</t>
        </is>
      </c>
    </row>
    <row r="374">
      <c r="A374" t="n">
        <v>4130</v>
      </c>
      <c r="B374" t="inlineStr">
        <is>
          <t>401–500</t>
        </is>
      </c>
      <c r="C374" t="inlineStr">
        <is>
          <t>University of Catania</t>
        </is>
      </c>
      <c r="D374" t="inlineStr">
        <is>
          <t>42.1–44.9</t>
        </is>
      </c>
      <c r="E374" t="n">
        <v>4130</v>
      </c>
      <c r="F374" t="n">
        <v>31.2</v>
      </c>
      <c r="G374" t="n">
        <v>477</v>
      </c>
      <c r="H374" t="n">
        <v>21.5</v>
      </c>
      <c r="I374" t="n">
        <v>679</v>
      </c>
      <c r="J374" t="n">
        <v>79.7</v>
      </c>
      <c r="K374" t="n">
        <v>322</v>
      </c>
      <c r="L374" t="n">
        <v>39.4</v>
      </c>
      <c r="M374" t="n">
        <v>1041</v>
      </c>
      <c r="N374" t="n">
        <v>31.9</v>
      </c>
      <c r="O374" t="n">
        <v>1196</v>
      </c>
      <c r="P374" t="inlineStr">
        <is>
          <t>Italy</t>
        </is>
      </c>
      <c r="Q374" t="inlineStr">
        <is>
          <t>26,902</t>
        </is>
      </c>
      <c r="R374" t="n">
        <v>21.2</v>
      </c>
      <c r="S374" t="inlineStr">
        <is>
          <t>3%</t>
        </is>
      </c>
      <c r="T374" t="inlineStr">
        <is>
          <t>58 : 42</t>
        </is>
      </c>
      <c r="U374" t="inlineStr">
        <is>
          <t>University of Catania</t>
        </is>
      </c>
      <c r="V374" t="inlineStr">
        <is>
          <t>Architecture,Civil Engineering,Geology, Environmental, Earth &amp; Marine Sciences,Economics &amp; Econometrics,Art, Performing Arts &amp; Design,General Engineering,Physics &amp; Astronomy,Agriculture &amp; Forestry,Politics &amp; International Studies (incl Development Studies),Accounting &amp; Finance,Education,Sport Science,Medicine &amp; Dentistry,Chemical Engineering,Chemistry,Other Health,Electrical &amp; Electronic Engineering,Mathematics &amp; Statistics,Languages, Literature &amp; Linguistics,Law,Communication &amp; Media Studies,Archaeology,Mechanical &amp; Aerospace Engineering,Psychology,History, Philosophy &amp; Theology,Sociology,Computer Science,Business &amp; Management,Biological Sciences</t>
        </is>
      </c>
      <c r="W374" t="b">
        <v>0</v>
      </c>
      <c r="X374" t="b">
        <v>0</v>
      </c>
      <c r="Y374" t="inlineStr">
        <is>
          <t>03a64bh57</t>
        </is>
      </c>
    </row>
    <row r="375">
      <c r="A375" t="n">
        <v>4140</v>
      </c>
      <c r="B375" t="inlineStr">
        <is>
          <t>401–500</t>
        </is>
      </c>
      <c r="C375" t="inlineStr">
        <is>
          <t>Claude Bernard University Lyon 1</t>
        </is>
      </c>
      <c r="D375" t="inlineStr">
        <is>
          <t>42.1–44.9</t>
        </is>
      </c>
      <c r="E375" t="n">
        <v>4140</v>
      </c>
      <c r="F375" t="n">
        <v>36.1</v>
      </c>
      <c r="G375" t="n">
        <v>318</v>
      </c>
      <c r="H375" t="n">
        <v>27.2</v>
      </c>
      <c r="I375" t="n">
        <v>496</v>
      </c>
      <c r="J375" t="n">
        <v>65.5</v>
      </c>
      <c r="K375" t="n">
        <v>564</v>
      </c>
      <c r="L375" t="n">
        <v>41.6</v>
      </c>
      <c r="M375" t="n">
        <v>785</v>
      </c>
      <c r="N375" t="n">
        <v>59</v>
      </c>
      <c r="O375" t="n">
        <v>499</v>
      </c>
      <c r="P375" t="inlineStr">
        <is>
          <t>France</t>
        </is>
      </c>
      <c r="Q375" t="inlineStr">
        <is>
          <t>28,253</t>
        </is>
      </c>
      <c r="R375" t="n">
        <v>13</v>
      </c>
      <c r="S375" t="inlineStr">
        <is>
          <t>14%</t>
        </is>
      </c>
      <c r="T375" t="inlineStr">
        <is>
          <t>54 : 46</t>
        </is>
      </c>
      <c r="U375" t="inlineStr">
        <is>
          <t>Claude Bernard University Lyon 1</t>
        </is>
      </c>
      <c r="V375" t="inlineStr">
        <is>
          <t>Medicine &amp; Dentistry,Economics &amp; Econometrics,General Engineering,Electrical &amp; Electronic Engineering,Physics &amp; Astronomy,Accounting &amp; Finance,Mechanical &amp; Aerospace Engineering,Computer Science,Veterinary Science,Education,Geology, Environmental, Earth &amp; Marine Sciences,Chemistry,Civil Engineering,Business &amp; Management,Agriculture &amp; Forestry,Biological Sciences,Other Health,Chemical Engineering,Mathematics &amp; Statistics,Sport Science</t>
        </is>
      </c>
      <c r="W375" t="b">
        <v>0</v>
      </c>
      <c r="X375" t="b">
        <v>0</v>
      </c>
      <c r="Y375" t="inlineStr">
        <is>
          <t>029brtt94</t>
        </is>
      </c>
    </row>
    <row r="376">
      <c r="A376" t="n">
        <v>4150</v>
      </c>
      <c r="B376" t="inlineStr">
        <is>
          <t>401–500</t>
        </is>
      </c>
      <c r="C376" t="inlineStr">
        <is>
          <t>Colorado School of Mines</t>
        </is>
      </c>
      <c r="D376" t="inlineStr">
        <is>
          <t>42.1–44.9</t>
        </is>
      </c>
      <c r="E376" t="n">
        <v>4150</v>
      </c>
      <c r="F376" t="n">
        <v>34</v>
      </c>
      <c r="G376" t="n">
        <v>374</v>
      </c>
      <c r="H376" t="n">
        <v>30.3</v>
      </c>
      <c r="I376" t="n">
        <v>420</v>
      </c>
      <c r="J376" t="n">
        <v>63</v>
      </c>
      <c r="K376" t="n">
        <v>606</v>
      </c>
      <c r="L376" t="n">
        <v>46.2</v>
      </c>
      <c r="M376" t="n">
        <v>512</v>
      </c>
      <c r="N376" t="n">
        <v>37.1</v>
      </c>
      <c r="O376" t="n">
        <v>1039</v>
      </c>
      <c r="P376" t="inlineStr">
        <is>
          <t>United States</t>
        </is>
      </c>
      <c r="Q376" t="inlineStr">
        <is>
          <t>6,350</t>
        </is>
      </c>
      <c r="R376" t="n">
        <v>17.6</v>
      </c>
      <c r="S376" t="inlineStr">
        <is>
          <t>9%</t>
        </is>
      </c>
      <c r="T376" t="inlineStr">
        <is>
          <t>31 : 69</t>
        </is>
      </c>
      <c r="U376" t="inlineStr">
        <is>
          <t>Colorado School of Mines</t>
        </is>
      </c>
      <c r="V376" t="inlineStr">
        <is>
          <t>Civil Engineering,Mechanical &amp; Aerospace Engineering,Economics &amp; Econometrics,Business &amp; Management,Physics &amp; Astronomy,Chemical Engineering,General Engineering,Chemistry,Electrical &amp; Electronic Engineering,Mathematics &amp; Statistics,Geology, Environmental, Earth &amp; Marine Sciences</t>
        </is>
      </c>
      <c r="W376" t="b">
        <v>0</v>
      </c>
      <c r="X376" t="b">
        <v>0</v>
      </c>
      <c r="Y376" t="inlineStr">
        <is>
          <t>04raf6v53</t>
        </is>
      </c>
    </row>
    <row r="377">
      <c r="A377" t="n">
        <v>4170</v>
      </c>
      <c r="B377" t="inlineStr">
        <is>
          <t>401–500</t>
        </is>
      </c>
      <c r="C377" t="inlineStr">
        <is>
          <t>Complutense University of Madrid</t>
        </is>
      </c>
      <c r="D377" t="inlineStr">
        <is>
          <t>42.1–44.9</t>
        </is>
      </c>
      <c r="E377" t="n">
        <v>4170</v>
      </c>
      <c r="F377" t="n">
        <v>31.4</v>
      </c>
      <c r="G377" t="n">
        <v>463</v>
      </c>
      <c r="H377" t="n">
        <v>34.7</v>
      </c>
      <c r="I377" t="n">
        <v>313</v>
      </c>
      <c r="J377" t="n">
        <v>60.5</v>
      </c>
      <c r="K377" t="n">
        <v>655</v>
      </c>
      <c r="L377" t="n">
        <v>39.1</v>
      </c>
      <c r="M377" t="n">
        <v>1088</v>
      </c>
      <c r="N377" t="n">
        <v>44.7</v>
      </c>
      <c r="O377" t="n">
        <v>808</v>
      </c>
      <c r="P377" t="inlineStr">
        <is>
          <t>Spain</t>
        </is>
      </c>
      <c r="Q377" t="inlineStr">
        <is>
          <t>61,128</t>
        </is>
      </c>
      <c r="R377" t="n">
        <v>20.3</v>
      </c>
      <c r="S377" t="inlineStr">
        <is>
          <t>12%</t>
        </is>
      </c>
      <c r="T377" t="inlineStr">
        <is>
          <t>62 : 38</t>
        </is>
      </c>
      <c r="U377" t="inlineStr">
        <is>
          <t>Complutense University of Madrid</t>
        </is>
      </c>
      <c r="V377" t="inlineStr">
        <is>
          <t>Economics &amp; Econometrics,Other Health,Psychology,General Engineering,Archaeology,Medicine &amp; Dentistry,Chemistry,Geography,History, Philosophy &amp; Theology,Agriculture &amp; Forestry,Chemical Engineering,Politics &amp; International Studies (incl Development Studies),Electrical &amp; Electronic Engineering,Mathematics &amp; Statistics,Accounting &amp; Finance,Architecture,Education,Geology, Environmental, Earth &amp; Marine Sciences,Computer Science,Biological Sciences,Sociology,Art, Performing Arts &amp; Design,Civil Engineering,Veterinary Science,Law,Business &amp; Management,Physics &amp; Astronomy,Languages, Literature &amp; Linguistics,Sport Science,Communication &amp; Media Studies,Mechanical &amp; Aerospace Engineering</t>
        </is>
      </c>
      <c r="W377" t="b">
        <v>0</v>
      </c>
      <c r="X377" t="b">
        <v>0</v>
      </c>
      <c r="Y377" t="inlineStr">
        <is>
          <t>02p0gd045</t>
        </is>
      </c>
    </row>
    <row r="378">
      <c r="A378" t="n">
        <v>4180</v>
      </c>
      <c r="B378" t="inlineStr">
        <is>
          <t>401–500</t>
        </is>
      </c>
      <c r="C378" t="inlineStr">
        <is>
          <t>University of Connecticut</t>
        </is>
      </c>
      <c r="D378" t="inlineStr">
        <is>
          <t>42.1–44.9</t>
        </is>
      </c>
      <c r="E378" t="n">
        <v>4180</v>
      </c>
      <c r="F378" t="n">
        <v>39.1</v>
      </c>
      <c r="G378" t="n">
        <v>259</v>
      </c>
      <c r="H378" t="n">
        <v>29.3</v>
      </c>
      <c r="I378" t="n">
        <v>444</v>
      </c>
      <c r="J378" t="n">
        <v>59.8</v>
      </c>
      <c r="K378" t="n">
        <v>671</v>
      </c>
      <c r="L378" t="n">
        <v>40</v>
      </c>
      <c r="M378" t="n">
        <v>959</v>
      </c>
      <c r="N378" t="n">
        <v>54.8</v>
      </c>
      <c r="O378" t="n">
        <v>577</v>
      </c>
      <c r="P378" t="inlineStr">
        <is>
          <t>United States</t>
        </is>
      </c>
      <c r="Q378" t="inlineStr">
        <is>
          <t>27,752</t>
        </is>
      </c>
      <c r="R378" t="n">
        <v>13.6</v>
      </c>
      <c r="S378" t="inlineStr">
        <is>
          <t>12%</t>
        </is>
      </c>
      <c r="T378" t="inlineStr">
        <is>
          <t>52 : 48</t>
        </is>
      </c>
      <c r="U378" t="inlineStr">
        <is>
          <t>University of Connecticut</t>
        </is>
      </c>
      <c r="V378" t="inlineStr">
        <is>
          <t>Civil Engineering,Sociology,Business &amp; Management,Economics &amp; Econometrics,General Engineering,Physics &amp; Astronomy,Languages, Literature &amp; Linguistics,Mechanical &amp; Aerospace Engineering,Geography,Art, Performing Arts &amp; Design,Education,Biological Sciences,Psychology,History, Philosophy &amp; Theology,Chemistry,Law,Medicine &amp; Dentistry,Geology, Environmental, Earth &amp; Marine Sciences,Electrical &amp; Electronic Engineering,Communication &amp; Media Studies,Accounting &amp; Finance,Architecture,Computer Science,Sport Science,Other Health,Mathematics &amp; Statistics,Agriculture &amp; Forestry,Politics &amp; International Studies (incl Development Studies),Chemical Engineering</t>
        </is>
      </c>
      <c r="W378" t="b">
        <v>0</v>
      </c>
      <c r="X378" t="b">
        <v>0</v>
      </c>
      <c r="Y378" t="inlineStr">
        <is>
          <t>02der9h97</t>
        </is>
      </c>
    </row>
    <row r="379">
      <c r="A379" t="n">
        <v>4190</v>
      </c>
      <c r="B379" t="inlineStr">
        <is>
          <t>401–500</t>
        </is>
      </c>
      <c r="C379" t="inlineStr">
        <is>
          <t>University of Crete</t>
        </is>
      </c>
      <c r="D379" t="inlineStr">
        <is>
          <t>42.1–44.9</t>
        </is>
      </c>
      <c r="E379" t="n">
        <v>4190</v>
      </c>
      <c r="F379" t="n">
        <v>20.6</v>
      </c>
      <c r="G379" t="n">
        <v>1072</v>
      </c>
      <c r="H379" t="n">
        <v>26</v>
      </c>
      <c r="I379" t="n">
        <v>521</v>
      </c>
      <c r="J379" t="n">
        <v>82.2</v>
      </c>
      <c r="K379" t="n">
        <v>279</v>
      </c>
      <c r="L379" t="n">
        <v>51</v>
      </c>
      <c r="M379" t="n">
        <v>388</v>
      </c>
      <c r="N379" t="n">
        <v>48.4</v>
      </c>
      <c r="O379" t="n">
        <v>710</v>
      </c>
      <c r="P379" t="inlineStr">
        <is>
          <t>Greece</t>
        </is>
      </c>
      <c r="Q379" t="inlineStr">
        <is>
          <t>13,808</t>
        </is>
      </c>
      <c r="R379" t="n">
        <v>27.6</v>
      </c>
      <c r="S379" t="inlineStr">
        <is>
          <t>4%</t>
        </is>
      </c>
      <c r="T379" t="inlineStr">
        <is>
          <t>63 : 37</t>
        </is>
      </c>
      <c r="U379" t="inlineStr">
        <is>
          <t>University of Crete</t>
        </is>
      </c>
      <c r="V379" t="inlineStr">
        <is>
          <t>Computer Science,History, Philosophy &amp; Theology,Chemistry,Physics &amp; Astronomy,Sociology,General Engineering,Biological Sciences,Archaeology,Other Health,Psychology,Education,Medicine &amp; Dentistry,Business &amp; Management,Geology, Environmental, Earth &amp; Marine Sciences,Mathematics &amp; Statistics,Economics &amp; Econometrics,Politics &amp; International Studies (incl Development Studies),Languages, Literature &amp; Linguistics</t>
        </is>
      </c>
      <c r="W379" t="b">
        <v>0</v>
      </c>
      <c r="X379" t="b">
        <v>0</v>
      </c>
      <c r="Y379" t="inlineStr">
        <is>
          <t>00dr28g20</t>
        </is>
      </c>
    </row>
    <row r="380">
      <c r="A380" t="n">
        <v>4200</v>
      </c>
      <c r="B380" t="inlineStr">
        <is>
          <t>401–500</t>
        </is>
      </c>
      <c r="C380" t="inlineStr">
        <is>
          <t>University of Cyprus</t>
        </is>
      </c>
      <c r="D380" t="inlineStr">
        <is>
          <t>42.1–44.9</t>
        </is>
      </c>
      <c r="E380" t="n">
        <v>4200</v>
      </c>
      <c r="F380" t="n">
        <v>26</v>
      </c>
      <c r="G380" t="n">
        <v>693</v>
      </c>
      <c r="H380" t="n">
        <v>23.1</v>
      </c>
      <c r="I380" t="n">
        <v>620</v>
      </c>
      <c r="J380" t="n">
        <v>67</v>
      </c>
      <c r="K380" t="n">
        <v>539</v>
      </c>
      <c r="L380" t="n">
        <v>55.5</v>
      </c>
      <c r="M380" t="n">
        <v>314</v>
      </c>
      <c r="N380" t="n">
        <v>83.40000000000001</v>
      </c>
      <c r="O380" t="n">
        <v>181</v>
      </c>
      <c r="P380" t="inlineStr">
        <is>
          <t>Cyprus</t>
        </is>
      </c>
      <c r="Q380" t="inlineStr">
        <is>
          <t>6,875</t>
        </is>
      </c>
      <c r="R380" t="n">
        <v>20.1</v>
      </c>
      <c r="S380" t="inlineStr">
        <is>
          <t>13%</t>
        </is>
      </c>
      <c r="T380" t="inlineStr">
        <is>
          <t>60 : 40</t>
        </is>
      </c>
      <c r="U380" t="inlineStr">
        <is>
          <t>University of Cyprus</t>
        </is>
      </c>
      <c r="V380" t="inlineStr">
        <is>
          <t>Communication &amp; Media Studies,Mathematics &amp; Statistics,Medicine &amp; Dentistry,Sociology,General Engineering,Education,Archaeology,Geology, Environmental, Earth &amp; Marine Sciences,Law,History, Philosophy &amp; Theology,Business &amp; Management,Accounting &amp; Finance,Chemistry,Electrical &amp; Electronic Engineering,Politics &amp; International Studies (incl Development Studies),Civil Engineering,Biological Sciences,Mechanical &amp; Aerospace Engineering,Psychology,Architecture,Economics &amp; Econometrics,Languages, Literature &amp; Linguistics,Computer Science,Physics &amp; Astronomy</t>
        </is>
      </c>
      <c r="W380" t="b">
        <v>0</v>
      </c>
      <c r="X380" t="b">
        <v>0</v>
      </c>
      <c r="Y380" t="inlineStr">
        <is>
          <t>02qjrjx09</t>
        </is>
      </c>
    </row>
    <row r="381">
      <c r="A381" t="n">
        <v>4210</v>
      </c>
      <c r="B381" t="inlineStr">
        <is>
          <t>401–500</t>
        </is>
      </c>
      <c r="C381" t="inlineStr">
        <is>
          <t>University of Denver</t>
        </is>
      </c>
      <c r="D381" t="inlineStr">
        <is>
          <t>42.1–44.9</t>
        </is>
      </c>
      <c r="E381" t="n">
        <v>4210</v>
      </c>
      <c r="F381" t="n">
        <v>40.1</v>
      </c>
      <c r="G381" t="n">
        <v>229</v>
      </c>
      <c r="H381" t="n">
        <v>24.7</v>
      </c>
      <c r="I381" t="n">
        <v>566</v>
      </c>
      <c r="J381" t="n">
        <v>69.8</v>
      </c>
      <c r="K381" t="n">
        <v>490</v>
      </c>
      <c r="L381" t="n">
        <v>37.9</v>
      </c>
      <c r="M381" t="n">
        <v>1313</v>
      </c>
      <c r="N381" t="n">
        <v>27.5</v>
      </c>
      <c r="O381" t="n">
        <v>1366</v>
      </c>
      <c r="P381" t="inlineStr">
        <is>
          <t>United States</t>
        </is>
      </c>
      <c r="Q381" t="inlineStr">
        <is>
          <t>10,001</t>
        </is>
      </c>
      <c r="R381" t="n">
        <v>13</v>
      </c>
      <c r="S381" t="inlineStr">
        <is>
          <t>6%</t>
        </is>
      </c>
      <c r="T381" t="inlineStr">
        <is>
          <t>60 : 40</t>
        </is>
      </c>
      <c r="U381" t="inlineStr">
        <is>
          <t>University of Denver</t>
        </is>
      </c>
      <c r="V381" t="inlineStr">
        <is>
          <t>General Engineering,Psychology,Electrical &amp; Electronic Engineering,History, Philosophy &amp; Theology,Art, Performing Arts &amp; Design,Mechanical &amp; Aerospace Engineering,Chemistry,Other Health,Mathematics &amp; Statistics,Accounting &amp; Finance,Sociology,Communication &amp; Media Studies,Law,Physics &amp; Astronomy,Geography,Biological Sciences,Business &amp; Management,Education,Languages, Literature &amp; Linguistics,Economics &amp; Econometrics,Geology, Environmental, Earth &amp; Marine Sciences,Computer Science,Sport Science,Politics &amp; International Studies (incl Development Studies)</t>
        </is>
      </c>
      <c r="W381" t="b">
        <v>0</v>
      </c>
      <c r="X381" t="b">
        <v>0</v>
      </c>
      <c r="Y381" t="inlineStr">
        <is>
          <t>04w7skc03</t>
        </is>
      </c>
    </row>
    <row r="382">
      <c r="A382" t="n">
        <v>4220</v>
      </c>
      <c r="B382" t="inlineStr">
        <is>
          <t>401–500</t>
        </is>
      </c>
      <c r="C382" t="inlineStr">
        <is>
          <t>Dublin City University</t>
        </is>
      </c>
      <c r="D382" t="inlineStr">
        <is>
          <t>42.1–44.9</t>
        </is>
      </c>
      <c r="E382" t="n">
        <v>4220</v>
      </c>
      <c r="F382" t="n">
        <v>23.9</v>
      </c>
      <c r="G382" t="n">
        <v>815</v>
      </c>
      <c r="H382" t="n">
        <v>33.8</v>
      </c>
      <c r="I382" t="n">
        <v>328</v>
      </c>
      <c r="J382" t="n">
        <v>63.2</v>
      </c>
      <c r="K382" t="n">
        <v>603</v>
      </c>
      <c r="L382" t="n">
        <v>42.6</v>
      </c>
      <c r="M382" t="n">
        <v>714</v>
      </c>
      <c r="N382" t="n">
        <v>82.2</v>
      </c>
      <c r="O382" t="n">
        <v>192</v>
      </c>
      <c r="P382" t="inlineStr">
        <is>
          <t>Ireland</t>
        </is>
      </c>
      <c r="Q382" t="inlineStr">
        <is>
          <t>13,956</t>
        </is>
      </c>
      <c r="R382" t="n">
        <v>25.4</v>
      </c>
      <c r="S382" t="inlineStr">
        <is>
          <t>17%</t>
        </is>
      </c>
      <c r="T382" t="inlineStr">
        <is>
          <t>59 : 41</t>
        </is>
      </c>
      <c r="U382" t="inlineStr">
        <is>
          <t>Dublin City University</t>
        </is>
      </c>
      <c r="V382" t="inlineStr">
        <is>
          <t>Education,Other Health,Geology, Environmental, Earth &amp; Marine Sciences,Law,Communication &amp; Media Studies,Economics &amp; Econometrics,Chemistry,Mechanical &amp; Aerospace Engineering,Geography,Computer Science,Sport Science,History, Philosophy &amp; Theology,Electrical &amp; Electronic Engineering,Politics &amp; International Studies (incl Development Studies),Business &amp; Management,Physics &amp; Astronomy,Accounting &amp; Finance,Mathematics &amp; Statistics,Sociology,Biological Sciences,Psychology,Languages, Literature &amp; Linguistics</t>
        </is>
      </c>
      <c r="W382" t="b">
        <v>0</v>
      </c>
      <c r="X382" t="b">
        <v>0</v>
      </c>
      <c r="Y382" t="inlineStr">
        <is>
          <t>04a1a1e81</t>
        </is>
      </c>
    </row>
    <row r="383">
      <c r="A383" t="n">
        <v>4230</v>
      </c>
      <c r="B383" t="inlineStr">
        <is>
          <t>401–500</t>
        </is>
      </c>
      <c r="C383" t="inlineStr">
        <is>
          <t>Duy Tan University</t>
        </is>
      </c>
      <c r="D383" t="inlineStr">
        <is>
          <t>42.1–44.9</t>
        </is>
      </c>
      <c r="E383" t="n">
        <v>4230</v>
      </c>
      <c r="F383" t="n">
        <v>14.4</v>
      </c>
      <c r="G383" t="n">
        <v>1727</v>
      </c>
      <c r="H383" t="n">
        <v>12.6</v>
      </c>
      <c r="I383" t="n">
        <v>1222</v>
      </c>
      <c r="J383" t="n">
        <v>100</v>
      </c>
      <c r="K383" t="n">
        <v>3</v>
      </c>
      <c r="L383" t="n">
        <v>37.7</v>
      </c>
      <c r="M383" t="n">
        <v>1362</v>
      </c>
      <c r="N383" t="n">
        <v>48.6</v>
      </c>
      <c r="O383" t="n">
        <v>703</v>
      </c>
      <c r="P383" t="inlineStr">
        <is>
          <t>Vietnam</t>
        </is>
      </c>
      <c r="Q383" t="inlineStr">
        <is>
          <t>21,670</t>
        </is>
      </c>
      <c r="R383" t="n">
        <v>21.9</v>
      </c>
      <c r="S383" t="inlineStr">
        <is>
          <t>0%</t>
        </is>
      </c>
      <c r="T383" t="inlineStr">
        <is>
          <t>62 : 38</t>
        </is>
      </c>
      <c r="U383" t="inlineStr">
        <is>
          <t>Duy Tan University</t>
        </is>
      </c>
      <c r="V383" t="inlineStr">
        <is>
          <t>Languages, Literature &amp; Linguistics,Law,Biological Sciences,Economics &amp; Econometrics,Medicine &amp; Dentistry,Computer Science,Architecture,Business &amp; Management,Geology, Environmental, Earth &amp; Marine Sciences,Accounting &amp; Finance,Communication &amp; Media Studies,Civil Engineering,Other Health,Electrical &amp; Electronic Engineering</t>
        </is>
      </c>
      <c r="W383" t="b">
        <v>0</v>
      </c>
      <c r="X383" t="b">
        <v>0</v>
      </c>
      <c r="Y383" t="inlineStr">
        <is>
          <t>05ezss144</t>
        </is>
      </c>
    </row>
    <row r="384">
      <c r="A384" t="n">
        <v>4240</v>
      </c>
      <c r="B384" t="inlineStr">
        <is>
          <t>401–500</t>
        </is>
      </c>
      <c r="C384" t="inlineStr">
        <is>
          <t>Edinburgh Napier University</t>
        </is>
      </c>
      <c r="D384" t="inlineStr">
        <is>
          <t>42.1–44.9</t>
        </is>
      </c>
      <c r="E384" t="n">
        <v>4240</v>
      </c>
      <c r="F384" t="n">
        <v>17.9</v>
      </c>
      <c r="G384" t="n">
        <v>1359</v>
      </c>
      <c r="H384" t="n">
        <v>17</v>
      </c>
      <c r="I384" t="n">
        <v>892</v>
      </c>
      <c r="J384" t="n">
        <v>81.3</v>
      </c>
      <c r="K384" t="n">
        <v>290</v>
      </c>
      <c r="L384" t="n">
        <v>37</v>
      </c>
      <c r="M384" t="n">
        <v>1663</v>
      </c>
      <c r="N384" t="n">
        <v>87.8</v>
      </c>
      <c r="O384" t="n">
        <v>139</v>
      </c>
      <c r="P384" t="inlineStr">
        <is>
          <t>United Kingdom</t>
        </is>
      </c>
      <c r="Q384" t="inlineStr">
        <is>
          <t>11,535</t>
        </is>
      </c>
      <c r="R384" t="n">
        <v>20.4</v>
      </c>
      <c r="S384" t="inlineStr">
        <is>
          <t>35%</t>
        </is>
      </c>
      <c r="T384" t="inlineStr">
        <is>
          <t>53 : 47</t>
        </is>
      </c>
      <c r="U384" t="inlineStr">
        <is>
          <t>Edinburgh Napier University</t>
        </is>
      </c>
      <c r="V384" t="inlineStr">
        <is>
          <t>Communication &amp; Media Studies,Mechanical &amp; Aerospace Engineering,Other Health,Art, Performing Arts &amp; Design,Civil Engineering,Education,Languages, Literature &amp; Linguistics,Sport Science,Electrical &amp; Electronic Engineering,Law,Sociology,Computer Science,Business &amp; Management,Biological Sciences,Accounting &amp; Finance,Psychology</t>
        </is>
      </c>
      <c r="W384" t="b">
        <v>0</v>
      </c>
      <c r="X384" t="b">
        <v>0</v>
      </c>
      <c r="Y384" t="inlineStr">
        <is>
          <t>03zjvnn91</t>
        </is>
      </c>
    </row>
    <row r="385">
      <c r="A385" t="n">
        <v>4250</v>
      </c>
      <c r="B385" t="inlineStr">
        <is>
          <t>401–500</t>
        </is>
      </c>
      <c r="C385" t="inlineStr">
        <is>
          <t>University of Electronic Science and Technology of China</t>
        </is>
      </c>
      <c r="D385" t="inlineStr">
        <is>
          <t>42.1–44.9</t>
        </is>
      </c>
      <c r="E385" t="n">
        <v>4250</v>
      </c>
      <c r="F385" t="n">
        <v>29.3</v>
      </c>
      <c r="G385" t="n">
        <v>550</v>
      </c>
      <c r="H385" t="n">
        <v>31.2</v>
      </c>
      <c r="I385" t="n">
        <v>402</v>
      </c>
      <c r="J385" t="n">
        <v>67.09999999999999</v>
      </c>
      <c r="K385" t="n">
        <v>537</v>
      </c>
      <c r="L385" t="n">
        <v>67</v>
      </c>
      <c r="M385" t="n">
        <v>214</v>
      </c>
      <c r="N385" t="n">
        <v>32.4</v>
      </c>
      <c r="O385" t="n">
        <v>1176</v>
      </c>
      <c r="P385" t="inlineStr">
        <is>
          <t>China</t>
        </is>
      </c>
      <c r="Q385" t="inlineStr">
        <is>
          <t>35,232</t>
        </is>
      </c>
      <c r="R385" t="n">
        <v>15.4</v>
      </c>
      <c r="S385" t="inlineStr">
        <is>
          <t>3%</t>
        </is>
      </c>
      <c r="T385" t="inlineStr">
        <is>
          <t>30 : 70</t>
        </is>
      </c>
      <c r="U385" t="inlineStr">
        <is>
          <t>University of Electronic Science and Technology of China</t>
        </is>
      </c>
      <c r="V385" t="inlineStr">
        <is>
          <t>Chemical Engineering,Psychology,Chemistry,General Engineering,Biological Sciences,Languages, Literature &amp; Linguistics,Medicine &amp; Dentistry,Mathematics &amp; Statistics,Business &amp; Management,Electrical &amp; Electronic Engineering,Computer Science,Physics &amp; Astronomy,Economics &amp; Econometrics,Other Health,History, Philosophy &amp; Theology,Geology, Environmental, Earth &amp; Marine Sciences,Mechanical &amp; Aerospace Engineering</t>
        </is>
      </c>
      <c r="W385" t="b">
        <v>0</v>
      </c>
      <c r="X385" t="b">
        <v>0</v>
      </c>
      <c r="Y385" t="inlineStr">
        <is>
          <t>04qr3zq92</t>
        </is>
      </c>
    </row>
    <row r="386">
      <c r="A386" t="n">
        <v>4270</v>
      </c>
      <c r="B386" t="inlineStr">
        <is>
          <t>401–500</t>
        </is>
      </c>
      <c r="C386" t="inlineStr">
        <is>
          <t>University of Ferrara</t>
        </is>
      </c>
      <c r="D386" t="inlineStr">
        <is>
          <t>42.1–44.9</t>
        </is>
      </c>
      <c r="E386" t="n">
        <v>4270</v>
      </c>
      <c r="F386" t="n">
        <v>31.4</v>
      </c>
      <c r="G386" t="n">
        <v>464</v>
      </c>
      <c r="H386" t="n">
        <v>24.7</v>
      </c>
      <c r="I386" t="n">
        <v>567</v>
      </c>
      <c r="J386" t="n">
        <v>70.59999999999999</v>
      </c>
      <c r="K386" t="n">
        <v>478</v>
      </c>
      <c r="L386" t="n">
        <v>43</v>
      </c>
      <c r="M386" t="n">
        <v>673</v>
      </c>
      <c r="N386" t="n">
        <v>42.4</v>
      </c>
      <c r="O386" t="n">
        <v>889</v>
      </c>
      <c r="P386" t="inlineStr">
        <is>
          <t>Italy</t>
        </is>
      </c>
      <c r="Q386" t="inlineStr">
        <is>
          <t>20,507</t>
        </is>
      </c>
      <c r="R386" t="n">
        <v>32.6</v>
      </c>
      <c r="S386" t="inlineStr">
        <is>
          <t>5%</t>
        </is>
      </c>
      <c r="T386" t="inlineStr">
        <is>
          <t>61 : 39</t>
        </is>
      </c>
      <c r="U386" t="inlineStr">
        <is>
          <t>University of Ferrara</t>
        </is>
      </c>
      <c r="V386" t="inlineStr">
        <is>
          <t>Architecture,Education,Geology, Environmental, Earth &amp; Marine Sciences,Electrical &amp; Electronic Engineering,Other Health,Archaeology,Mechanical &amp; Aerospace Engineering,Physics &amp; Astronomy,Languages, Literature &amp; Linguistics,Civil Engineering,Communication &amp; Media Studies,Business &amp; Management,Chemistry,Law,Economics &amp; Econometrics,Sport Science,Computer Science,Mathematics &amp; Statistics,Medicine &amp; Dentistry,Biological Sciences</t>
        </is>
      </c>
      <c r="W386" t="b">
        <v>0</v>
      </c>
      <c r="X386" t="b">
        <v>0</v>
      </c>
      <c r="Y386" t="inlineStr">
        <is>
          <t>041zkgm14</t>
        </is>
      </c>
    </row>
    <row r="387">
      <c r="A387" t="n">
        <v>4280</v>
      </c>
      <c r="B387" t="inlineStr">
        <is>
          <t>401–500</t>
        </is>
      </c>
      <c r="C387" t="inlineStr">
        <is>
          <t>University of Florence</t>
        </is>
      </c>
      <c r="D387" t="inlineStr">
        <is>
          <t>42.1–44.9</t>
        </is>
      </c>
      <c r="E387" t="n">
        <v>4280</v>
      </c>
      <c r="F387" t="n">
        <v>34.8</v>
      </c>
      <c r="G387" t="n">
        <v>351</v>
      </c>
      <c r="H387" t="n">
        <v>32.4</v>
      </c>
      <c r="I387" t="n">
        <v>372</v>
      </c>
      <c r="J387" t="n">
        <v>65.59999999999999</v>
      </c>
      <c r="K387" t="n">
        <v>561</v>
      </c>
      <c r="L387" t="n">
        <v>45</v>
      </c>
      <c r="M387" t="n">
        <v>562</v>
      </c>
      <c r="N387" t="n">
        <v>44.7</v>
      </c>
      <c r="O387" t="n">
        <v>809</v>
      </c>
      <c r="P387" t="inlineStr">
        <is>
          <t>Italy</t>
        </is>
      </c>
      <c r="Q387" t="inlineStr">
        <is>
          <t>39,407</t>
        </is>
      </c>
      <c r="R387" t="n">
        <v>23</v>
      </c>
      <c r="S387" t="inlineStr">
        <is>
          <t>9%</t>
        </is>
      </c>
      <c r="T387" t="inlineStr">
        <is>
          <t>56 : 44</t>
        </is>
      </c>
      <c r="U387" t="inlineStr">
        <is>
          <t>University of Florence</t>
        </is>
      </c>
      <c r="V387" t="inlineStr">
        <is>
          <t>Agriculture &amp; Forestry,Education,History, Philosophy &amp; Theology,Civil Engineering,Architecture,Law,Politics &amp; International Studies (incl Development Studies),Mathematics &amp; Statistics,Geology, Environmental, Earth &amp; Marine Sciences,Languages, Literature &amp; Linguistics,Computer Science,Art, Performing Arts &amp; Design,Biological Sciences,Economics &amp; Econometrics,Geography,Communication &amp; Media Studies,Chemistry,Medicine &amp; Dentistry,Business &amp; Management,Sport Science,Other Health,Sociology,Electrical &amp; Electronic Engineering,Archaeology,Psychology,Mechanical &amp; Aerospace Engineering,Physics &amp; Astronomy,Accounting &amp; Finance</t>
        </is>
      </c>
      <c r="W387" t="b">
        <v>0</v>
      </c>
      <c r="X387" t="b">
        <v>0</v>
      </c>
      <c r="Y387" t="inlineStr">
        <is>
          <t>04jr1s763</t>
        </is>
      </c>
    </row>
    <row r="388">
      <c r="A388" t="n">
        <v>4290</v>
      </c>
      <c r="B388" t="inlineStr">
        <is>
          <t>401–500</t>
        </is>
      </c>
      <c r="C388" t="inlineStr">
        <is>
          <t>Free University of Bozen-Bolzano</t>
        </is>
      </c>
      <c r="D388" t="inlineStr">
        <is>
          <t>42.1–44.9</t>
        </is>
      </c>
      <c r="E388" t="n">
        <v>4290</v>
      </c>
      <c r="F388" t="n">
        <v>23.5</v>
      </c>
      <c r="G388" t="n">
        <v>837</v>
      </c>
      <c r="H388" t="n">
        <v>19.4</v>
      </c>
      <c r="I388" t="n">
        <v>769</v>
      </c>
      <c r="J388" t="n">
        <v>83.3</v>
      </c>
      <c r="K388" t="n">
        <v>257</v>
      </c>
      <c r="L388" t="n">
        <v>38.5</v>
      </c>
      <c r="M388" t="n">
        <v>1185</v>
      </c>
      <c r="N388" t="n">
        <v>74.2</v>
      </c>
      <c r="O388" t="n">
        <v>284</v>
      </c>
      <c r="P388" t="inlineStr">
        <is>
          <t>Italy</t>
        </is>
      </c>
      <c r="Q388" t="inlineStr">
        <is>
          <t>4,236</t>
        </is>
      </c>
      <c r="R388" t="n">
        <v>12.6</v>
      </c>
      <c r="S388" t="inlineStr">
        <is>
          <t>15%</t>
        </is>
      </c>
      <c r="T388" t="inlineStr">
        <is>
          <t>68 : 32</t>
        </is>
      </c>
      <c r="U388" t="inlineStr">
        <is>
          <t>Free University of Bozen-Bolzano</t>
        </is>
      </c>
      <c r="V388" t="inlineStr">
        <is>
          <t>Education,Electrical &amp; Electronic Engineering,General Engineering,Economics &amp; Econometrics,Languages, Literature &amp; Linguistics,Business &amp; Management,Mechanical &amp; Aerospace Engineering,Computer Science,Accounting &amp; Finance,Agriculture &amp; Forestry,Art, Performing Arts &amp; Design,Communication &amp; Media Studies</t>
        </is>
      </c>
      <c r="W388" t="b">
        <v>0</v>
      </c>
      <c r="X388" t="b">
        <v>0</v>
      </c>
      <c r="Y388" t="inlineStr">
        <is>
          <t>012ajp527</t>
        </is>
      </c>
    </row>
    <row r="389">
      <c r="A389" t="n">
        <v>4300</v>
      </c>
      <c r="B389" t="inlineStr">
        <is>
          <t>401–500</t>
        </is>
      </c>
      <c r="C389" t="inlineStr">
        <is>
          <t>University of Genoa</t>
        </is>
      </c>
      <c r="D389" t="inlineStr">
        <is>
          <t>42.1–44.9</t>
        </is>
      </c>
      <c r="E389" t="n">
        <v>4300</v>
      </c>
      <c r="F389" t="n">
        <v>36.4</v>
      </c>
      <c r="G389" t="n">
        <v>315</v>
      </c>
      <c r="H389" t="n">
        <v>28.3</v>
      </c>
      <c r="I389" t="n">
        <v>465</v>
      </c>
      <c r="J389" t="n">
        <v>66.5</v>
      </c>
      <c r="K389" t="n">
        <v>546</v>
      </c>
      <c r="L389" t="n">
        <v>48.3</v>
      </c>
      <c r="M389" t="n">
        <v>448</v>
      </c>
      <c r="N389" t="n">
        <v>43.9</v>
      </c>
      <c r="O389" t="n">
        <v>833</v>
      </c>
      <c r="P389" t="inlineStr">
        <is>
          <t>Italy</t>
        </is>
      </c>
      <c r="Q389" t="inlineStr">
        <is>
          <t>20,447</t>
        </is>
      </c>
      <c r="R389" t="n">
        <v>23.7</v>
      </c>
      <c r="S389" t="inlineStr">
        <is>
          <t>8%</t>
        </is>
      </c>
      <c r="T389" t="inlineStr">
        <is>
          <t>57 : 43</t>
        </is>
      </c>
      <c r="U389" t="inlineStr">
        <is>
          <t>University of Genoa</t>
        </is>
      </c>
      <c r="V389" t="inlineStr">
        <is>
          <t>Sport Science,Electrical &amp; Electronic Engineering,Law,Economics &amp; Econometrics,Business &amp; Management,Civil Engineering,Mathematics &amp; Statistics,Art, Performing Arts &amp; Design,Computer Science,Physics &amp; Astronomy,Languages, Literature &amp; Linguistics,Mechanical &amp; Aerospace Engineering,Psychology,History, Philosophy &amp; Theology,Education,Chemistry,Accounting &amp; Finance,Chemical Engineering,Geology, Environmental, Earth &amp; Marine Sciences,Archaeology,Politics &amp; International Studies (incl Development Studies),Biological Sciences,Other Health,General Engineering,Medicine &amp; Dentistry,Communication &amp; Media Studies,Architecture</t>
        </is>
      </c>
      <c r="W389" t="b">
        <v>0</v>
      </c>
      <c r="X389" t="b">
        <v>0</v>
      </c>
      <c r="Y389" t="inlineStr">
        <is>
          <t>0107c5v14</t>
        </is>
      </c>
    </row>
    <row r="390">
      <c r="A390" t="n">
        <v>4310</v>
      </c>
      <c r="B390" t="inlineStr">
        <is>
          <t>401–500</t>
        </is>
      </c>
      <c r="C390" t="inlineStr">
        <is>
          <t>Georgia State University</t>
        </is>
      </c>
      <c r="D390" t="inlineStr">
        <is>
          <t>42.1–44.9</t>
        </is>
      </c>
      <c r="E390" t="n">
        <v>4310</v>
      </c>
      <c r="F390" t="n">
        <v>34.3</v>
      </c>
      <c r="G390" t="n">
        <v>369</v>
      </c>
      <c r="H390" t="n">
        <v>26.9</v>
      </c>
      <c r="I390" t="n">
        <v>500</v>
      </c>
      <c r="J390" t="n">
        <v>65.2</v>
      </c>
      <c r="K390" t="n">
        <v>569</v>
      </c>
      <c r="L390" t="n">
        <v>38.1</v>
      </c>
      <c r="M390" t="n">
        <v>1272</v>
      </c>
      <c r="N390" t="n">
        <v>43.4</v>
      </c>
      <c r="O390" t="n">
        <v>855</v>
      </c>
      <c r="P390" t="inlineStr">
        <is>
          <t>United States</t>
        </is>
      </c>
      <c r="Q390" t="inlineStr">
        <is>
          <t>34,734</t>
        </is>
      </c>
      <c r="R390" t="n">
        <v>17.3</v>
      </c>
      <c r="S390" t="inlineStr">
        <is>
          <t>5%</t>
        </is>
      </c>
      <c r="T390" t="inlineStr">
        <is>
          <t>58 : 42</t>
        </is>
      </c>
      <c r="U390" t="inlineStr">
        <is>
          <t>Georgia State University</t>
        </is>
      </c>
      <c r="V390" t="inlineStr">
        <is>
          <t>Biological Sciences,Economics &amp; Econometrics,Geography,Mathematics &amp; Statistics,Other Health,Physics &amp; Astronomy,Sport Science,Politics &amp; International Studies (incl Development Studies),Art, Performing Arts &amp; Design,History, Philosophy &amp; Theology,Chemistry,Psychology,Languages, Literature &amp; Linguistics,Education,Accounting &amp; Finance,Law,Sociology,Business &amp; Management,Computer Science,Communication &amp; Media Studies,Medicine &amp; Dentistry,Geology, Environmental, Earth &amp; Marine Sciences</t>
        </is>
      </c>
      <c r="W390" t="b">
        <v>0</v>
      </c>
      <c r="X390" t="b">
        <v>0</v>
      </c>
      <c r="Y390" t="inlineStr">
        <is>
          <t>03qt6ba18</t>
        </is>
      </c>
    </row>
    <row r="391">
      <c r="A391" t="n">
        <v>4320</v>
      </c>
      <c r="B391" t="inlineStr">
        <is>
          <t>401–500</t>
        </is>
      </c>
      <c r="C391" t="inlineStr">
        <is>
          <t>Université Grenoble Alpes</t>
        </is>
      </c>
      <c r="D391" t="inlineStr">
        <is>
          <t>42.1–44.9</t>
        </is>
      </c>
      <c r="E391" t="n">
        <v>4320</v>
      </c>
      <c r="F391" t="n">
        <v>37.6</v>
      </c>
      <c r="G391" t="n">
        <v>285</v>
      </c>
      <c r="H391" t="n">
        <v>35</v>
      </c>
      <c r="I391" t="n">
        <v>310</v>
      </c>
      <c r="J391" t="n">
        <v>56.1</v>
      </c>
      <c r="K391" t="n">
        <v>737</v>
      </c>
      <c r="L391" t="n">
        <v>40.4</v>
      </c>
      <c r="M391" t="n">
        <v>907</v>
      </c>
      <c r="N391" t="n">
        <v>65.5</v>
      </c>
      <c r="O391" t="n">
        <v>395</v>
      </c>
      <c r="P391" t="inlineStr">
        <is>
          <t>France</t>
        </is>
      </c>
      <c r="Q391" t="inlineStr">
        <is>
          <t>50,868</t>
        </is>
      </c>
      <c r="R391" t="n">
        <v>18.2</v>
      </c>
      <c r="S391" t="inlineStr">
        <is>
          <t>17%</t>
        </is>
      </c>
      <c r="T391" t="inlineStr">
        <is>
          <t>52 : 48</t>
        </is>
      </c>
      <c r="U391" t="inlineStr">
        <is>
          <t>Université Grenoble Alpes</t>
        </is>
      </c>
      <c r="V391" t="inlineStr">
        <is>
          <t>Electrical &amp; Electronic Engineering,Mechanical &amp; Aerospace Engineering,Agriculture &amp; Forestry,Archaeology,Medicine &amp; Dentistry,Chemical Engineering,Biological Sciences,History, Philosophy &amp; Theology,General Engineering,Law,Geography,Architecture,Other Health,Communication &amp; Media Studies,Business &amp; Management,Physics &amp; Astronomy,Accounting &amp; Finance,Psychology,Sociology,Civil Engineering,Sport Science,Politics &amp; International Studies (incl Development Studies),Languages, Literature &amp; Linguistics,Geology, Environmental, Earth &amp; Marine Sciences,Economics &amp; Econometrics,Education,Mathematics &amp; Statistics,Art, Performing Arts &amp; Design,Computer Science,Chemistry</t>
        </is>
      </c>
      <c r="W391" t="b">
        <v>0</v>
      </c>
      <c r="X391" t="b">
        <v>0</v>
      </c>
      <c r="Y391" t="inlineStr">
        <is>
          <t>02rx3b187</t>
        </is>
      </c>
    </row>
    <row r="392">
      <c r="A392" t="n">
        <v>4330</v>
      </c>
      <c r="B392" t="inlineStr">
        <is>
          <t>401–500</t>
        </is>
      </c>
      <c r="C392" t="inlineStr">
        <is>
          <t>Hanyang University</t>
        </is>
      </c>
      <c r="D392" t="inlineStr">
        <is>
          <t>42.1–44.9</t>
        </is>
      </c>
      <c r="E392" t="n">
        <v>4330</v>
      </c>
      <c r="F392" t="n">
        <v>41.8</v>
      </c>
      <c r="G392" t="n">
        <v>203</v>
      </c>
      <c r="H392" t="n">
        <v>40.8</v>
      </c>
      <c r="I392" t="n">
        <v>224</v>
      </c>
      <c r="J392" t="n">
        <v>40.8</v>
      </c>
      <c r="K392" t="n">
        <v>1010</v>
      </c>
      <c r="L392" t="n">
        <v>89.8</v>
      </c>
      <c r="M392" t="n">
        <v>70</v>
      </c>
      <c r="N392" t="n">
        <v>63.7</v>
      </c>
      <c r="O392" t="n">
        <v>430</v>
      </c>
      <c r="P392" t="inlineStr">
        <is>
          <t>South Korea</t>
        </is>
      </c>
      <c r="Q392" t="inlineStr">
        <is>
          <t>20,079</t>
        </is>
      </c>
      <c r="R392" t="n">
        <v>14.6</v>
      </c>
      <c r="S392" t="inlineStr">
        <is>
          <t>20%</t>
        </is>
      </c>
      <c r="T392" t="inlineStr"/>
      <c r="U392" t="inlineStr">
        <is>
          <t>Hanyang University</t>
        </is>
      </c>
      <c r="V392" t="inlineStr">
        <is>
          <t>Sociology,Biological Sciences,Sport Science,Mathematics &amp; Statistics,History, Philosophy &amp; Theology,Chemical Engineering,Psychology,Education,Business &amp; Management,Accounting &amp; Finance,Archaeology,Other Health,Art, Performing Arts &amp; Design,Electrical &amp; Electronic Engineering,Politics &amp; International Studies (incl Development Studies),Mechanical &amp; Aerospace Engineering,Geology, Environmental, Earth &amp; Marine Sciences,Law,Computer Science,Architecture,Medicine &amp; Dentistry,Chemistry,Languages, Literature &amp; Linguistics,General Engineering,Communication &amp; Media Studies,Economics &amp; Econometrics,Physics &amp; Astronomy,Civil Engineering</t>
        </is>
      </c>
      <c r="W392" t="b">
        <v>0</v>
      </c>
      <c r="X392" t="b">
        <v>0</v>
      </c>
      <c r="Y392" t="inlineStr">
        <is>
          <t>046865y68</t>
        </is>
      </c>
    </row>
    <row r="393">
      <c r="A393" t="n">
        <v>4350</v>
      </c>
      <c r="B393" t="inlineStr">
        <is>
          <t>401–500</t>
        </is>
      </c>
      <c r="C393" t="inlineStr">
        <is>
          <t>Hunan University</t>
        </is>
      </c>
      <c r="D393" t="inlineStr">
        <is>
          <t>42.1–44.9</t>
        </is>
      </c>
      <c r="E393" t="n">
        <v>4350</v>
      </c>
      <c r="F393" t="n">
        <v>24</v>
      </c>
      <c r="G393" t="n">
        <v>812</v>
      </c>
      <c r="H393" t="n">
        <v>26.4</v>
      </c>
      <c r="I393" t="n">
        <v>517</v>
      </c>
      <c r="J393" t="n">
        <v>87.59999999999999</v>
      </c>
      <c r="K393" t="n">
        <v>192</v>
      </c>
      <c r="L393" t="n">
        <v>59.1</v>
      </c>
      <c r="M393" t="n">
        <v>280</v>
      </c>
      <c r="N393" t="n">
        <v>25.6</v>
      </c>
      <c r="O393" t="n">
        <v>1439</v>
      </c>
      <c r="P393" t="inlineStr">
        <is>
          <t>China</t>
        </is>
      </c>
      <c r="Q393" t="inlineStr">
        <is>
          <t>41,580</t>
        </is>
      </c>
      <c r="R393" t="n">
        <v>18.6</v>
      </c>
      <c r="S393" t="inlineStr">
        <is>
          <t>2%</t>
        </is>
      </c>
      <c r="T393" t="inlineStr">
        <is>
          <t>47 : 53</t>
        </is>
      </c>
      <c r="U393" t="inlineStr">
        <is>
          <t>Hunan University</t>
        </is>
      </c>
      <c r="V393" t="inlineStr">
        <is>
          <t>Architecture,General Engineering,Communication &amp; Media Studies,Business &amp; Management,Law,Chemical Engineering,Education,Geology, Environmental, Earth &amp; Marine Sciences,Computer Science,Biological Sciences,Economics &amp; Econometrics,Chemistry,History, Philosophy &amp; Theology,Civil Engineering,Politics &amp; International Studies (incl Development Studies),Art, Performing Arts &amp; Design,Electrical &amp; Electronic Engineering,Physics &amp; Astronomy,Mechanical &amp; Aerospace Engineering,Accounting &amp; Finance,Languages, Literature &amp; Linguistics,Mathematics &amp; Statistics</t>
        </is>
      </c>
      <c r="W393" t="b">
        <v>0</v>
      </c>
      <c r="X393" t="b">
        <v>0</v>
      </c>
      <c r="Y393" t="inlineStr">
        <is>
          <t>05htk5m33</t>
        </is>
      </c>
    </row>
    <row r="394">
      <c r="A394" t="n">
        <v>4360</v>
      </c>
      <c r="B394" t="inlineStr">
        <is>
          <t>401–500</t>
        </is>
      </c>
      <c r="C394" t="inlineStr">
        <is>
          <t>University of Ibadan</t>
        </is>
      </c>
      <c r="D394" t="inlineStr">
        <is>
          <t>42.1–44.9</t>
        </is>
      </c>
      <c r="E394" t="n">
        <v>4360</v>
      </c>
      <c r="F394" t="n">
        <v>30.1</v>
      </c>
      <c r="G394" t="n">
        <v>522</v>
      </c>
      <c r="H394" t="n">
        <v>15.7</v>
      </c>
      <c r="I394" t="n">
        <v>976</v>
      </c>
      <c r="J394" t="n">
        <v>83.7</v>
      </c>
      <c r="K394" t="n">
        <v>252</v>
      </c>
      <c r="L394" t="n">
        <v>37.4</v>
      </c>
      <c r="M394" t="n">
        <v>1468</v>
      </c>
      <c r="N394" t="n">
        <v>34.5</v>
      </c>
      <c r="O394" t="n">
        <v>1117</v>
      </c>
      <c r="P394" t="inlineStr">
        <is>
          <t>Nigeria</t>
        </is>
      </c>
      <c r="Q394" t="inlineStr">
        <is>
          <t>26,156</t>
        </is>
      </c>
      <c r="R394" t="n">
        <v>17.6</v>
      </c>
      <c r="S394" t="inlineStr">
        <is>
          <t>0%</t>
        </is>
      </c>
      <c r="T394" t="inlineStr">
        <is>
          <t>49 : 51</t>
        </is>
      </c>
      <c r="U394" t="inlineStr">
        <is>
          <t>University of Ibadan</t>
        </is>
      </c>
      <c r="V394" t="inlineStr">
        <is>
          <t>Biological Sciences,Agriculture &amp; Forestry,Architecture,Medicine &amp; Dentistry,Electrical &amp; Electronic Engineering,Psychology,Economics &amp; Econometrics,Civil Engineering,Geology, Environmental, Earth &amp; Marine Sciences,Sociology,Accounting &amp; Finance,Mechanical &amp; Aerospace Engineering,Physics &amp; Astronomy,Sport Science,History, Philosophy &amp; Theology,Education,Veterinary Science,Politics &amp; International Studies (incl Development Studies),Archaeology,Chemical Engineering,Business &amp; Management,Chemistry,Communication &amp; Media Studies,Art, Performing Arts &amp; Design,Other Health,General Engineering,Geography,Languages, Literature &amp; Linguistics,Computer Science,Law,Mathematics &amp; Statistics</t>
        </is>
      </c>
      <c r="W394" t="b">
        <v>0</v>
      </c>
      <c r="X394" t="b">
        <v>0</v>
      </c>
      <c r="Y394" t="inlineStr">
        <is>
          <t>03wx2rr30</t>
        </is>
      </c>
    </row>
    <row r="395">
      <c r="A395" t="n">
        <v>4370</v>
      </c>
      <c r="B395" t="inlineStr">
        <is>
          <t>401–500</t>
        </is>
      </c>
      <c r="C395" t="inlineStr">
        <is>
          <t>Illinois Institute of Technology</t>
        </is>
      </c>
      <c r="D395" t="inlineStr">
        <is>
          <t>42.1–44.9</t>
        </is>
      </c>
      <c r="E395" t="n">
        <v>4370</v>
      </c>
      <c r="F395" t="n">
        <v>43.1</v>
      </c>
      <c r="G395" t="n">
        <v>187</v>
      </c>
      <c r="H395" t="n">
        <v>21.8</v>
      </c>
      <c r="I395" t="n">
        <v>672</v>
      </c>
      <c r="J395" t="n">
        <v>61</v>
      </c>
      <c r="K395" t="n">
        <v>645</v>
      </c>
      <c r="L395" t="n">
        <v>39.7</v>
      </c>
      <c r="M395" t="n">
        <v>1006</v>
      </c>
      <c r="N395" t="n">
        <v>67.3</v>
      </c>
      <c r="O395" t="n">
        <v>380</v>
      </c>
      <c r="P395" t="inlineStr">
        <is>
          <t>United States</t>
        </is>
      </c>
      <c r="Q395" t="inlineStr">
        <is>
          <t>6,386</t>
        </is>
      </c>
      <c r="R395" t="n">
        <v>11.5</v>
      </c>
      <c r="S395" t="inlineStr">
        <is>
          <t>41%</t>
        </is>
      </c>
      <c r="T395" t="inlineStr">
        <is>
          <t>37 : 63</t>
        </is>
      </c>
      <c r="U395" t="inlineStr">
        <is>
          <t>Illinois Institute of Technology</t>
        </is>
      </c>
      <c r="V395" t="inlineStr">
        <is>
          <t>Art, Performing Arts &amp; Design,Mechanical &amp; Aerospace Engineering,Sociology,Languages, Literature &amp; Linguistics,Chemical Engineering,Physics &amp; Astronomy,Economics &amp; Econometrics,Law,General Engineering,Mathematics &amp; Statistics,Computer Science,Education,Communication &amp; Media Studies,Architecture,Civil Engineering,Accounting &amp; Finance,Chemistry,Electrical &amp; Electronic Engineering,Psychology,Business &amp; Management,Biological Sciences</t>
        </is>
      </c>
      <c r="W395" t="b">
        <v>0</v>
      </c>
      <c r="X395" t="b">
        <v>0</v>
      </c>
      <c r="Y395" t="inlineStr">
        <is>
          <t>037t3ry66</t>
        </is>
      </c>
    </row>
    <row r="396">
      <c r="A396" t="n">
        <v>4380</v>
      </c>
      <c r="B396" t="inlineStr">
        <is>
          <t>401–500</t>
        </is>
      </c>
      <c r="C396" t="inlineStr">
        <is>
          <t>University of Innsbruck</t>
        </is>
      </c>
      <c r="D396" t="inlineStr">
        <is>
          <t>42.1–44.9</t>
        </is>
      </c>
      <c r="E396" t="n">
        <v>4380</v>
      </c>
      <c r="F396" t="n">
        <v>33.9</v>
      </c>
      <c r="G396" t="n">
        <v>381</v>
      </c>
      <c r="H396" t="n">
        <v>30.1</v>
      </c>
      <c r="I396" t="n">
        <v>427</v>
      </c>
      <c r="J396" t="n">
        <v>55.9</v>
      </c>
      <c r="K396" t="n">
        <v>743</v>
      </c>
      <c r="L396" t="n">
        <v>52.5</v>
      </c>
      <c r="M396" t="n">
        <v>362</v>
      </c>
      <c r="N396" t="n">
        <v>96.2</v>
      </c>
      <c r="O396" t="n">
        <v>27</v>
      </c>
      <c r="P396" t="inlineStr">
        <is>
          <t>Austria</t>
        </is>
      </c>
      <c r="Q396" t="inlineStr">
        <is>
          <t>13,918</t>
        </is>
      </c>
      <c r="R396" t="n">
        <v>22</v>
      </c>
      <c r="S396" t="inlineStr">
        <is>
          <t>46%</t>
        </is>
      </c>
      <c r="T396" t="inlineStr">
        <is>
          <t>53 : 47</t>
        </is>
      </c>
      <c r="U396" t="inlineStr">
        <is>
          <t>University of Innsbruck</t>
        </is>
      </c>
      <c r="V396" t="inlineStr">
        <is>
          <t>Chemical Engineering,Architecture,Psychology,Computer Science,Communication &amp; Media Studies,Sociology,Physics &amp; Astronomy,Archaeology,Economics &amp; Econometrics,Electrical &amp; Electronic Engineering,Chemistry,Politics &amp; International Studies (incl Development Studies),Languages, Literature &amp; Linguistics,Geology, Environmental, Earth &amp; Marine Sciences,Law,Accounting &amp; Finance,Business &amp; Management,Sport Science,General Engineering,Education,Geography,Mathematics &amp; Statistics,Civil Engineering,History, Philosophy &amp; Theology,Other Health,Biological Sciences</t>
        </is>
      </c>
      <c r="W396" t="b">
        <v>0</v>
      </c>
      <c r="X396" t="b">
        <v>0</v>
      </c>
      <c r="Y396" t="inlineStr">
        <is>
          <t>054pv6659</t>
        </is>
      </c>
    </row>
    <row r="397">
      <c r="A397" t="n">
        <v>4390</v>
      </c>
      <c r="B397" t="inlineStr">
        <is>
          <t>401–500</t>
        </is>
      </c>
      <c r="C397" t="inlineStr">
        <is>
          <t>Institut Agro</t>
        </is>
      </c>
      <c r="D397" t="inlineStr">
        <is>
          <t>42.1–44.9</t>
        </is>
      </c>
      <c r="E397" t="n">
        <v>4390</v>
      </c>
      <c r="F397" t="n">
        <v>35.4</v>
      </c>
      <c r="G397" t="n">
        <v>333</v>
      </c>
      <c r="H397" t="n">
        <v>30.5</v>
      </c>
      <c r="I397" t="n">
        <v>418</v>
      </c>
      <c r="J397" t="n">
        <v>59.1</v>
      </c>
      <c r="K397" t="n">
        <v>684</v>
      </c>
      <c r="L397" t="n">
        <v>46.7</v>
      </c>
      <c r="M397" t="n">
        <v>497</v>
      </c>
      <c r="N397" t="n">
        <v>59.4</v>
      </c>
      <c r="O397" t="n">
        <v>493</v>
      </c>
      <c r="P397" t="inlineStr">
        <is>
          <t>France</t>
        </is>
      </c>
      <c r="Q397" t="inlineStr">
        <is>
          <t>2,148</t>
        </is>
      </c>
      <c r="R397" t="n">
        <v>11.5</v>
      </c>
      <c r="S397" t="inlineStr">
        <is>
          <t>16%</t>
        </is>
      </c>
      <c r="T397" t="inlineStr">
        <is>
          <t>65 : 35</t>
        </is>
      </c>
      <c r="U397" t="inlineStr">
        <is>
          <t>Institut Agro</t>
        </is>
      </c>
      <c r="V397" t="inlineStr">
        <is>
          <t>Civil Engineering,Veterinary Science,Geography,Politics &amp; International Studies (incl Development Studies),General Engineering,Mathematics &amp; Statistics,Electrical &amp; Electronic Engineering,Physics &amp; Astronomy,Economics &amp; Econometrics,Geology, Environmental, Earth &amp; Marine Sciences,Business &amp; Management,Medicine &amp; Dentistry,Communication &amp; Media Studies,Chemical Engineering,Accounting &amp; Finance,Computer Science,Chemistry,Other Health,Mechanical &amp; Aerospace Engineering,Biological Sciences,Sociology,Agriculture &amp; Forestry</t>
        </is>
      </c>
      <c r="W397" t="b">
        <v>0</v>
      </c>
      <c r="X397" t="b">
        <v>0</v>
      </c>
      <c r="Y397" t="inlineStr">
        <is>
          <t>03rnk6m14</t>
        </is>
      </c>
    </row>
    <row r="398">
      <c r="A398" t="n">
        <v>4400</v>
      </c>
      <c r="B398" t="inlineStr">
        <is>
          <t>401–500</t>
        </is>
      </c>
      <c r="C398" t="inlineStr">
        <is>
          <t>University of International Business and Economics</t>
        </is>
      </c>
      <c r="D398" t="inlineStr">
        <is>
          <t>42.1–44.9</t>
        </is>
      </c>
      <c r="E398" t="n">
        <v>4400</v>
      </c>
      <c r="F398" t="n">
        <v>27.2</v>
      </c>
      <c r="G398" t="n">
        <v>642</v>
      </c>
      <c r="H398" t="n">
        <v>15.6</v>
      </c>
      <c r="I398" t="n">
        <v>985</v>
      </c>
      <c r="J398" t="n">
        <v>84</v>
      </c>
      <c r="K398" t="n">
        <v>248</v>
      </c>
      <c r="L398" t="n">
        <v>38.1</v>
      </c>
      <c r="M398" t="n">
        <v>1275</v>
      </c>
      <c r="N398" t="n">
        <v>54.3</v>
      </c>
      <c r="O398" t="n">
        <v>587</v>
      </c>
      <c r="P398" t="inlineStr">
        <is>
          <t>China</t>
        </is>
      </c>
      <c r="Q398" t="inlineStr">
        <is>
          <t>16,061</t>
        </is>
      </c>
      <c r="R398" t="n">
        <v>15.7</v>
      </c>
      <c r="S398" t="inlineStr">
        <is>
          <t>15%</t>
        </is>
      </c>
      <c r="T398" t="inlineStr">
        <is>
          <t>69 : 31</t>
        </is>
      </c>
      <c r="U398" t="inlineStr">
        <is>
          <t>University of International Business and Economics</t>
        </is>
      </c>
      <c r="V398" t="inlineStr">
        <is>
          <t>Economics &amp; Econometrics,Accounting &amp; Finance,Law,Languages, Literature &amp; Linguistics,Politics &amp; International Studies (incl Development Studies),Business &amp; Management</t>
        </is>
      </c>
      <c r="W398" t="b">
        <v>0</v>
      </c>
      <c r="X398" t="b">
        <v>0</v>
      </c>
      <c r="Y398" t="inlineStr">
        <is>
          <t>05khqpb71</t>
        </is>
      </c>
    </row>
    <row r="399">
      <c r="A399" t="n">
        <v>4410</v>
      </c>
      <c r="B399" t="inlineStr">
        <is>
          <t>401–500</t>
        </is>
      </c>
      <c r="C399" t="inlineStr">
        <is>
          <t>Iowa State University</t>
        </is>
      </c>
      <c r="D399" t="inlineStr">
        <is>
          <t>42.1–44.9</t>
        </is>
      </c>
      <c r="E399" t="n">
        <v>4410</v>
      </c>
      <c r="F399" t="n">
        <v>35.5</v>
      </c>
      <c r="G399" t="n">
        <v>332</v>
      </c>
      <c r="H399" t="n">
        <v>36.9</v>
      </c>
      <c r="I399" t="n">
        <v>279</v>
      </c>
      <c r="J399" t="n">
        <v>56.5</v>
      </c>
      <c r="K399" t="n">
        <v>730</v>
      </c>
      <c r="L399" t="n">
        <v>51</v>
      </c>
      <c r="M399" t="n">
        <v>390</v>
      </c>
      <c r="N399" t="n">
        <v>39.5</v>
      </c>
      <c r="O399" t="n">
        <v>969</v>
      </c>
      <c r="P399" t="inlineStr">
        <is>
          <t>United States</t>
        </is>
      </c>
      <c r="Q399" t="inlineStr">
        <is>
          <t>28,767</t>
        </is>
      </c>
      <c r="R399" t="n">
        <v>16.7</v>
      </c>
      <c r="S399" t="inlineStr">
        <is>
          <t>10%</t>
        </is>
      </c>
      <c r="T399" t="inlineStr">
        <is>
          <t>44 : 56</t>
        </is>
      </c>
      <c r="U399" t="inlineStr">
        <is>
          <t>Iowa State University</t>
        </is>
      </c>
      <c r="V399" t="inlineStr">
        <is>
          <t>Mechanical &amp; Aerospace Engineering,History, Philosophy &amp; Theology,Chemical Engineering,Accounting &amp; Finance,Veterinary Science,Mathematics &amp; Statistics,Politics &amp; International Studies (incl Development Studies),Architecture,Other Health,General Engineering,Psychology,Medicine &amp; Dentistry,Sport Science,Geology, Environmental, Earth &amp; Marine Sciences,Physics &amp; Astronomy,Languages, Literature &amp; Linguistics,Civil Engineering,Biological Sciences,Law,Business &amp; Management,Sociology,Education,Art, Performing Arts &amp; Design,Computer Science,Economics &amp; Econometrics,Communication &amp; Media Studies,Chemistry,Electrical &amp; Electronic Engineering,Agriculture &amp; Forestry</t>
        </is>
      </c>
      <c r="W399" t="b">
        <v>0</v>
      </c>
      <c r="X399" t="b">
        <v>0</v>
      </c>
      <c r="Y399" t="inlineStr">
        <is>
          <t>04rswrd78</t>
        </is>
      </c>
    </row>
    <row r="400">
      <c r="A400" t="n">
        <v>4420</v>
      </c>
      <c r="B400" t="inlineStr">
        <is>
          <t>401–500</t>
        </is>
      </c>
      <c r="C400" t="inlineStr">
        <is>
          <t>Jazan University</t>
        </is>
      </c>
      <c r="D400" t="inlineStr">
        <is>
          <t>42.1–44.9</t>
        </is>
      </c>
      <c r="E400" t="n">
        <v>4420</v>
      </c>
      <c r="F400" t="n">
        <v>17.5</v>
      </c>
      <c r="G400" t="n">
        <v>1422</v>
      </c>
      <c r="H400" t="n">
        <v>8.5</v>
      </c>
      <c r="I400" t="n">
        <v>1720</v>
      </c>
      <c r="J400" t="n">
        <v>97</v>
      </c>
      <c r="K400" t="n">
        <v>63</v>
      </c>
      <c r="L400" t="n">
        <v>37.1</v>
      </c>
      <c r="M400" t="n">
        <v>1614</v>
      </c>
      <c r="N400" t="n">
        <v>74.8</v>
      </c>
      <c r="O400" t="n">
        <v>274</v>
      </c>
      <c r="P400" t="inlineStr">
        <is>
          <t>Saudi Arabia</t>
        </is>
      </c>
      <c r="Q400" t="inlineStr">
        <is>
          <t>26,568</t>
        </is>
      </c>
      <c r="R400" t="n">
        <v>13</v>
      </c>
      <c r="S400" t="inlineStr">
        <is>
          <t>3%</t>
        </is>
      </c>
      <c r="T400" t="inlineStr">
        <is>
          <t>64 : 36</t>
        </is>
      </c>
      <c r="U400" t="inlineStr">
        <is>
          <t>Jazan University</t>
        </is>
      </c>
      <c r="V400" t="inlineStr">
        <is>
          <t>General Engineering,Sociology,History, Philosophy &amp; Theology,Medicine &amp; Dentistry,Electrical &amp; Electronic Engineering,Mathematics &amp; Statistics,Archaeology,Education,Agriculture &amp; Forestry,Communication &amp; Media Studies,Languages, Literature &amp; Linguistics,Mechanical &amp; Aerospace Engineering,Computer Science,Law,Art, Performing Arts &amp; Design,Accounting &amp; Finance,Physics &amp; Astronomy,Civil Engineering,Architecture,Economics &amp; Econometrics,Sport Science,Psychology,Other Health,Geology, Environmental, Earth &amp; Marine Sciences,Chemistry,Business &amp; Management,Chemical Engineering,Biological Sciences,Geography</t>
        </is>
      </c>
      <c r="W400" t="b">
        <v>0</v>
      </c>
      <c r="X400" t="b">
        <v>0</v>
      </c>
      <c r="Y400" t="inlineStr">
        <is>
          <t>02bjnq803</t>
        </is>
      </c>
    </row>
    <row r="401">
      <c r="A401" t="n">
        <v>4430</v>
      </c>
      <c r="B401" t="inlineStr">
        <is>
          <t>401–500</t>
        </is>
      </c>
      <c r="C401" t="inlineStr">
        <is>
          <t>Justus Liebig University Giessen</t>
        </is>
      </c>
      <c r="D401" t="inlineStr">
        <is>
          <t>42.1–44.9</t>
        </is>
      </c>
      <c r="E401" t="n">
        <v>4430</v>
      </c>
      <c r="F401" t="n">
        <v>33.1</v>
      </c>
      <c r="G401" t="n">
        <v>405</v>
      </c>
      <c r="H401" t="n">
        <v>37.3</v>
      </c>
      <c r="I401" t="n">
        <v>276</v>
      </c>
      <c r="J401" t="n">
        <v>60.2</v>
      </c>
      <c r="K401" t="n">
        <v>660</v>
      </c>
      <c r="L401" t="n">
        <v>43.7</v>
      </c>
      <c r="M401" t="n">
        <v>632</v>
      </c>
      <c r="N401" t="n">
        <v>51.8</v>
      </c>
      <c r="O401" t="n">
        <v>629</v>
      </c>
      <c r="P401" t="inlineStr">
        <is>
          <t>Germany</t>
        </is>
      </c>
      <c r="Q401" t="inlineStr">
        <is>
          <t>28,278</t>
        </is>
      </c>
      <c r="R401" t="n">
        <v>44.6</v>
      </c>
      <c r="S401" t="inlineStr">
        <is>
          <t>11%</t>
        </is>
      </c>
      <c r="T401" t="inlineStr">
        <is>
          <t>63 : 37</t>
        </is>
      </c>
      <c r="U401" t="inlineStr">
        <is>
          <t>Justus Liebig University Giessen</t>
        </is>
      </c>
      <c r="V401" t="inlineStr">
        <is>
          <t>Archaeology,Veterinary Science,Politics &amp; International Studies (incl Development Studies),Law,Agriculture &amp; Forestry,Geography,History, Philosophy &amp; Theology,Art, Performing Arts &amp; Design,Psychology,Languages, Literature &amp; Linguistics,Computer Science,Education,Sport Science,Biological Sciences,Medicine &amp; Dentistry,Business &amp; Management,Sociology,Accounting &amp; Finance,Economics &amp; Econometrics,Mathematics &amp; Statistics,Chemistry,Physics &amp; Astronomy</t>
        </is>
      </c>
      <c r="W401" t="b">
        <v>0</v>
      </c>
      <c r="X401" t="b">
        <v>0</v>
      </c>
      <c r="Y401" t="inlineStr">
        <is>
          <t>033eqas34</t>
        </is>
      </c>
    </row>
    <row r="402">
      <c r="A402" t="n">
        <v>4440</v>
      </c>
      <c r="B402" t="inlineStr">
        <is>
          <t>401–500</t>
        </is>
      </c>
      <c r="C402" t="inlineStr">
        <is>
          <t>University of Jyväskylä</t>
        </is>
      </c>
      <c r="D402" t="inlineStr">
        <is>
          <t>42.1–44.9</t>
        </is>
      </c>
      <c r="E402" t="n">
        <v>4440</v>
      </c>
      <c r="F402" t="n">
        <v>28.5</v>
      </c>
      <c r="G402" t="n">
        <v>583</v>
      </c>
      <c r="H402" t="n">
        <v>33.3</v>
      </c>
      <c r="I402" t="n">
        <v>341</v>
      </c>
      <c r="J402" t="n">
        <v>68</v>
      </c>
      <c r="K402" t="n">
        <v>514</v>
      </c>
      <c r="L402" t="n">
        <v>38.2</v>
      </c>
      <c r="M402" t="n">
        <v>1247</v>
      </c>
      <c r="N402" t="n">
        <v>51.2</v>
      </c>
      <c r="O402" t="n">
        <v>644</v>
      </c>
      <c r="P402" t="inlineStr">
        <is>
          <t>Finland</t>
        </is>
      </c>
      <c r="Q402" t="inlineStr">
        <is>
          <t>10,444</t>
        </is>
      </c>
      <c r="R402" t="n">
        <v>14.4</v>
      </c>
      <c r="S402" t="inlineStr">
        <is>
          <t>3%</t>
        </is>
      </c>
      <c r="T402" t="inlineStr">
        <is>
          <t>62 : 38</t>
        </is>
      </c>
      <c r="U402" t="inlineStr">
        <is>
          <t>University of Jyväskylä</t>
        </is>
      </c>
      <c r="V402" t="inlineStr">
        <is>
          <t>Accounting &amp; Finance,Politics &amp; International Studies (incl Development Studies),Other Health,Languages, Literature &amp; Linguistics,Sport Science,History, Philosophy &amp; Theology,Biological Sciences,Education,Mathematics &amp; Statistics,Computer Science,Art, Performing Arts &amp; Design,Chemistry,Sociology,Economics &amp; Econometrics,Psychology,Business &amp; Management,Communication &amp; Media Studies,Physics &amp; Astronomy</t>
        </is>
      </c>
      <c r="W402" t="b">
        <v>0</v>
      </c>
      <c r="X402" t="b">
        <v>0</v>
      </c>
      <c r="Y402" t="inlineStr">
        <is>
          <t>05n3dz165</t>
        </is>
      </c>
    </row>
    <row r="403">
      <c r="A403" t="n">
        <v>4450</v>
      </c>
      <c r="B403" t="inlineStr">
        <is>
          <t>401–500</t>
        </is>
      </c>
      <c r="C403" t="inlineStr">
        <is>
          <t>University of Kansas</t>
        </is>
      </c>
      <c r="D403" t="inlineStr">
        <is>
          <t>42.1–44.9</t>
        </is>
      </c>
      <c r="E403" t="n">
        <v>4450</v>
      </c>
      <c r="F403" t="n">
        <v>38.1</v>
      </c>
      <c r="G403" t="n">
        <v>281</v>
      </c>
      <c r="H403" t="n">
        <v>24.4</v>
      </c>
      <c r="I403" t="n">
        <v>574</v>
      </c>
      <c r="J403" t="n">
        <v>67.2</v>
      </c>
      <c r="K403" t="n">
        <v>535</v>
      </c>
      <c r="L403" t="n">
        <v>46.3</v>
      </c>
      <c r="M403" t="n">
        <v>509</v>
      </c>
      <c r="N403" t="n">
        <v>49.2</v>
      </c>
      <c r="O403" t="n">
        <v>687</v>
      </c>
      <c r="P403" t="inlineStr">
        <is>
          <t>United States</t>
        </is>
      </c>
      <c r="Q403" t="inlineStr">
        <is>
          <t>24,435</t>
        </is>
      </c>
      <c r="R403" t="n">
        <v>9.9</v>
      </c>
      <c r="S403" t="inlineStr">
        <is>
          <t>8%</t>
        </is>
      </c>
      <c r="T403" t="inlineStr">
        <is>
          <t>53 : 47</t>
        </is>
      </c>
      <c r="U403" t="inlineStr">
        <is>
          <t>University of Kansas</t>
        </is>
      </c>
      <c r="V403" t="inlineStr">
        <is>
          <t>History, Philosophy &amp; Theology,Economics &amp; Econometrics,Communication &amp; Media Studies,Electrical &amp; Electronic Engineering,Chemical Engineering,Mechanical &amp; Aerospace Engineering,Psychology,Other Health,Agriculture &amp; Forestry,Biological Sciences,Sport Science,Education,Geology, Environmental, Earth &amp; Marine Sciences,Physics &amp; Astronomy,Business &amp; Management,Chemistry,General Engineering,Computer Science,Sociology,Civil Engineering,Accounting &amp; Finance,Art, Performing Arts &amp; Design,Law,Geography,Languages, Literature &amp; Linguistics,Medicine &amp; Dentistry,Politics &amp; International Studies (incl Development Studies),Architecture,Mathematics &amp; Statistics</t>
        </is>
      </c>
      <c r="W403" t="b">
        <v>0</v>
      </c>
      <c r="X403" t="b">
        <v>0</v>
      </c>
      <c r="Y403" t="inlineStr">
        <is>
          <t>001tmjg57</t>
        </is>
      </c>
    </row>
    <row r="404">
      <c r="A404" t="n">
        <v>4460</v>
      </c>
      <c r="B404" t="inlineStr">
        <is>
          <t>401–500</t>
        </is>
      </c>
      <c r="C404" t="inlineStr">
        <is>
          <t>University of Klagenfurt</t>
        </is>
      </c>
      <c r="D404" t="inlineStr">
        <is>
          <t>42.1–44.9</t>
        </is>
      </c>
      <c r="E404" t="n">
        <v>4460</v>
      </c>
      <c r="F404" t="n">
        <v>23.5</v>
      </c>
      <c r="G404" t="n">
        <v>838</v>
      </c>
      <c r="H404" t="n">
        <v>18.2</v>
      </c>
      <c r="I404" t="n">
        <v>836</v>
      </c>
      <c r="J404" t="n">
        <v>74.7</v>
      </c>
      <c r="K404" t="n">
        <v>419</v>
      </c>
      <c r="L404" t="n">
        <v>38.5</v>
      </c>
      <c r="M404" t="n">
        <v>1188</v>
      </c>
      <c r="N404" t="n">
        <v>90.90000000000001</v>
      </c>
      <c r="O404" t="n">
        <v>104</v>
      </c>
      <c r="P404" t="inlineStr">
        <is>
          <t>Austria</t>
        </is>
      </c>
      <c r="Q404" t="inlineStr">
        <is>
          <t>3,562</t>
        </is>
      </c>
      <c r="R404" t="n">
        <v>10</v>
      </c>
      <c r="S404" t="inlineStr">
        <is>
          <t>28%</t>
        </is>
      </c>
      <c r="T404" t="inlineStr">
        <is>
          <t>68 : 32</t>
        </is>
      </c>
      <c r="U404" t="inlineStr">
        <is>
          <t>University of Klagenfurt</t>
        </is>
      </c>
      <c r="V404" t="inlineStr">
        <is>
          <t>Law,Psychology,Economics &amp; Econometrics,Education,History, Philosophy &amp; Theology,Computer Science,Electrical &amp; Electronic Engineering,Mathematics &amp; Statistics,Communication &amp; Media Studies,General Engineering,Languages, Literature &amp; Linguistics,Business &amp; Management,Mechanical &amp; Aerospace Engineering,Geography</t>
        </is>
      </c>
      <c r="W404" t="b">
        <v>0</v>
      </c>
      <c r="X404" t="b">
        <v>0</v>
      </c>
      <c r="Y404" t="inlineStr">
        <is>
          <t>05q9m0937</t>
        </is>
      </c>
    </row>
    <row r="405">
      <c r="A405" t="n">
        <v>4470</v>
      </c>
      <c r="B405" t="inlineStr">
        <is>
          <t>401–500</t>
        </is>
      </c>
      <c r="C405" t="inlineStr">
        <is>
          <t>Koç University</t>
        </is>
      </c>
      <c r="D405" t="inlineStr">
        <is>
          <t>42.1–44.9</t>
        </is>
      </c>
      <c r="E405" t="n">
        <v>4470</v>
      </c>
      <c r="F405" t="n">
        <v>30.7</v>
      </c>
      <c r="G405" t="n">
        <v>490</v>
      </c>
      <c r="H405" t="n">
        <v>42.3</v>
      </c>
      <c r="I405" t="n">
        <v>208</v>
      </c>
      <c r="J405" t="n">
        <v>56.1</v>
      </c>
      <c r="K405" t="n">
        <v>739</v>
      </c>
      <c r="L405" t="n">
        <v>100</v>
      </c>
      <c r="M405" t="n">
        <v>2</v>
      </c>
      <c r="N405" t="n">
        <v>49.3</v>
      </c>
      <c r="O405" t="n">
        <v>684</v>
      </c>
      <c r="P405" t="inlineStr">
        <is>
          <t>Turkey</t>
        </is>
      </c>
      <c r="Q405" t="inlineStr">
        <is>
          <t>5,882</t>
        </is>
      </c>
      <c r="R405" t="n">
        <v>19.7</v>
      </c>
      <c r="S405" t="inlineStr">
        <is>
          <t>8%</t>
        </is>
      </c>
      <c r="T405" t="inlineStr">
        <is>
          <t>48 : 52</t>
        </is>
      </c>
      <c r="U405" t="inlineStr">
        <is>
          <t>Koç University koc</t>
        </is>
      </c>
      <c r="V405" t="inlineStr">
        <is>
          <t>Medicine &amp; Dentistry,Politics &amp; International Studies (incl Development Studies),General Engineering,Languages, Literature &amp; Linguistics,Law,History, Philosophy &amp; Theology,Business &amp; Management,Psychology,Electrical &amp; Electronic Engineering,Communication &amp; Media Studies,Art, Performing Arts &amp; Design,Other Health,Physics &amp; Astronomy,Computer Science,Chemistry,Accounting &amp; Finance,Mechanical &amp; Aerospace Engineering,Archaeology,Chemical Engineering,Biological Sciences,Sociology,Economics &amp; Econometrics,Mathematics &amp; Statistics</t>
        </is>
      </c>
      <c r="W405" t="b">
        <v>0</v>
      </c>
      <c r="X405" t="b">
        <v>0</v>
      </c>
      <c r="Y405" t="inlineStr">
        <is>
          <t>00jzwgz36</t>
        </is>
      </c>
    </row>
    <row r="406">
      <c r="A406" t="n">
        <v>4480</v>
      </c>
      <c r="B406" t="inlineStr">
        <is>
          <t>401–500</t>
        </is>
      </c>
      <c r="C406" t="inlineStr">
        <is>
          <t>University of KwaZulu-Natal</t>
        </is>
      </c>
      <c r="D406" t="inlineStr">
        <is>
          <t>42.1–44.9</t>
        </is>
      </c>
      <c r="E406" t="n">
        <v>4480</v>
      </c>
      <c r="F406" t="n">
        <v>30.4</v>
      </c>
      <c r="G406" t="n">
        <v>507</v>
      </c>
      <c r="H406" t="n">
        <v>34.4</v>
      </c>
      <c r="I406" t="n">
        <v>317</v>
      </c>
      <c r="J406" t="n">
        <v>63.9</v>
      </c>
      <c r="K406" t="n">
        <v>592</v>
      </c>
      <c r="L406" t="n">
        <v>38.2</v>
      </c>
      <c r="M406" t="n">
        <v>1248</v>
      </c>
      <c r="N406" t="n">
        <v>51.5</v>
      </c>
      <c r="O406" t="n">
        <v>637</v>
      </c>
      <c r="P406" t="inlineStr">
        <is>
          <t>South Africa</t>
        </is>
      </c>
      <c r="Q406" t="inlineStr">
        <is>
          <t>35,795</t>
        </is>
      </c>
      <c r="R406" t="n">
        <v>30.1</v>
      </c>
      <c r="S406" t="inlineStr">
        <is>
          <t>2%</t>
        </is>
      </c>
      <c r="T406" t="inlineStr">
        <is>
          <t>60 : 40</t>
        </is>
      </c>
      <c r="U406" t="inlineStr">
        <is>
          <t>University of KwaZulu-Natal UKZN Kwazulu Natal Kwa zulu</t>
        </is>
      </c>
      <c r="V406" t="inlineStr">
        <is>
          <t>Computer Science,Agriculture &amp; Forestry,Geography,Business &amp; Management,Sport Science,Electrical &amp; Electronic Engineering,Physics &amp; Astronomy,Art, Performing Arts &amp; Design,Economics &amp; Econometrics,Law,Sociology,Languages, Literature &amp; Linguistics,Civil Engineering,Chemistry,Communication &amp; Media Studies,Other Health,Mechanical &amp; Aerospace Engineering,Architecture,Accounting &amp; Finance,General Engineering,Politics &amp; International Studies (incl Development Studies),History, Philosophy &amp; Theology,Chemical Engineering,Geology, Environmental, Earth &amp; Marine Sciences,Medicine &amp; Dentistry,Mathematics &amp; Statistics,Education,Biological Sciences,Psychology</t>
        </is>
      </c>
      <c r="W406" t="b">
        <v>0</v>
      </c>
      <c r="X406" t="b">
        <v>0</v>
      </c>
      <c r="Y406" t="inlineStr">
        <is>
          <t>04qzfn040</t>
        </is>
      </c>
    </row>
    <row r="407">
      <c r="A407" t="n">
        <v>4490</v>
      </c>
      <c r="B407" t="inlineStr">
        <is>
          <t>401–500</t>
        </is>
      </c>
      <c r="C407" t="inlineStr">
        <is>
          <t>University of Lagos</t>
        </is>
      </c>
      <c r="D407" t="inlineStr">
        <is>
          <t>42.1–44.9</t>
        </is>
      </c>
      <c r="E407" t="n">
        <v>4490</v>
      </c>
      <c r="F407" t="n">
        <v>18.5</v>
      </c>
      <c r="G407" t="n">
        <v>1271</v>
      </c>
      <c r="H407" t="n">
        <v>14</v>
      </c>
      <c r="I407" t="n">
        <v>1105</v>
      </c>
      <c r="J407" t="n">
        <v>97.7</v>
      </c>
      <c r="K407" t="n">
        <v>50</v>
      </c>
      <c r="L407" t="n">
        <v>40.9</v>
      </c>
      <c r="M407" t="n">
        <v>854</v>
      </c>
      <c r="N407" t="n">
        <v>34</v>
      </c>
      <c r="O407" t="n">
        <v>1131</v>
      </c>
      <c r="P407" t="inlineStr">
        <is>
          <t>Nigeria</t>
        </is>
      </c>
      <c r="Q407" t="inlineStr">
        <is>
          <t>36,237</t>
        </is>
      </c>
      <c r="R407" t="n">
        <v>21.5</v>
      </c>
      <c r="S407" t="inlineStr">
        <is>
          <t>0%</t>
        </is>
      </c>
      <c r="T407" t="inlineStr">
        <is>
          <t>48 : 52</t>
        </is>
      </c>
      <c r="U407" t="inlineStr">
        <is>
          <t>University of Lagos</t>
        </is>
      </c>
      <c r="V407" t="inlineStr">
        <is>
          <t>Geography,Civil Engineering,Biological Sciences,Communication &amp; Media Studies,Languages, Literature &amp; Linguistics,Other Health,Electrical &amp; Electronic Engineering,Physics &amp; Astronomy,Chemical Engineering,Law,Medicine &amp; Dentistry,Education,Chemistry,Mathematics &amp; Statistics,Art, Performing Arts &amp; Design,Business &amp; Management,General Engineering,Accounting &amp; Finance,Politics &amp; International Studies (incl Development Studies),Architecture,Mechanical &amp; Aerospace Engineering,Sport Science,Computer Science,Sociology,Psychology,Geology, Environmental, Earth &amp; Marine Sciences,History, Philosophy &amp; Theology,Economics &amp; Econometrics</t>
        </is>
      </c>
      <c r="W407" t="b">
        <v>0</v>
      </c>
      <c r="X407" t="b">
        <v>0</v>
      </c>
      <c r="Y407" t="inlineStr">
        <is>
          <t>05rk03822</t>
        </is>
      </c>
    </row>
    <row r="408">
      <c r="A408" t="n">
        <v>4500</v>
      </c>
      <c r="B408" t="inlineStr">
        <is>
          <t>401–500</t>
        </is>
      </c>
      <c r="C408" t="inlineStr">
        <is>
          <t>Leibniz University Hannover</t>
        </is>
      </c>
      <c r="D408" t="inlineStr">
        <is>
          <t>42.1–44.9</t>
        </is>
      </c>
      <c r="E408" t="n">
        <v>4500</v>
      </c>
      <c r="F408" t="n">
        <v>39.1</v>
      </c>
      <c r="G408" t="n">
        <v>260</v>
      </c>
      <c r="H408" t="n">
        <v>39.2</v>
      </c>
      <c r="I408" t="n">
        <v>251</v>
      </c>
      <c r="J408" t="n">
        <v>46.2</v>
      </c>
      <c r="K408" t="n">
        <v>920</v>
      </c>
      <c r="L408" t="n">
        <v>48.9</v>
      </c>
      <c r="M408" t="n">
        <v>431</v>
      </c>
      <c r="N408" t="n">
        <v>54.7</v>
      </c>
      <c r="O408" t="n">
        <v>583</v>
      </c>
      <c r="P408" t="inlineStr">
        <is>
          <t>Germany</t>
        </is>
      </c>
      <c r="Q408" t="inlineStr">
        <is>
          <t>21,677</t>
        </is>
      </c>
      <c r="R408" t="n">
        <v>43.7</v>
      </c>
      <c r="S408" t="inlineStr">
        <is>
          <t>18%</t>
        </is>
      </c>
      <c r="T408" t="inlineStr">
        <is>
          <t>42 : 58</t>
        </is>
      </c>
      <c r="U408" t="inlineStr">
        <is>
          <t>Leibniz University Hannover</t>
        </is>
      </c>
      <c r="V408" t="inlineStr">
        <is>
          <t>Economics &amp; Econometrics,Education,Mechanical &amp; Aerospace Engineering,Sociology,General Engineering,Civil Engineering,Geography,Sport Science,Geology, Environmental, Earth &amp; Marine Sciences,Mathematics &amp; Statistics,Art, Performing Arts &amp; Design,History, Philosophy &amp; Theology,Business &amp; Management,Agriculture &amp; Forestry,Languages, Literature &amp; Linguistics,Politics &amp; International Studies (incl Development Studies),Law,Computer Science,Architecture,Biological Sciences,Physics &amp; Astronomy,Chemistry,Accounting &amp; Finance,Electrical &amp; Electronic Engineering</t>
        </is>
      </c>
      <c r="W408" t="b">
        <v>0</v>
      </c>
      <c r="X408" t="b">
        <v>0</v>
      </c>
      <c r="Y408" t="inlineStr">
        <is>
          <t>0304hq317</t>
        </is>
      </c>
    </row>
    <row r="409">
      <c r="A409" t="n">
        <v>4510</v>
      </c>
      <c r="B409" t="inlineStr">
        <is>
          <t>401–500</t>
        </is>
      </c>
      <c r="C409" t="inlineStr">
        <is>
          <t>Lincoln University</t>
        </is>
      </c>
      <c r="D409" t="inlineStr">
        <is>
          <t>42.1–44.9</t>
        </is>
      </c>
      <c r="E409" t="n">
        <v>4510</v>
      </c>
      <c r="F409" t="n">
        <v>29.7</v>
      </c>
      <c r="G409" t="n">
        <v>534</v>
      </c>
      <c r="H409" t="n">
        <v>22.6</v>
      </c>
      <c r="I409" t="n">
        <v>642</v>
      </c>
      <c r="J409" t="n">
        <v>59.9</v>
      </c>
      <c r="K409" t="n">
        <v>669</v>
      </c>
      <c r="L409" t="n">
        <v>51.7</v>
      </c>
      <c r="M409" t="n">
        <v>377</v>
      </c>
      <c r="N409" t="n">
        <v>96.40000000000001</v>
      </c>
      <c r="O409" t="n">
        <v>26</v>
      </c>
      <c r="P409" t="inlineStr">
        <is>
          <t>New Zealand</t>
        </is>
      </c>
      <c r="Q409" t="inlineStr">
        <is>
          <t>2,492</t>
        </is>
      </c>
      <c r="R409" t="n">
        <v>13.3</v>
      </c>
      <c r="S409" t="inlineStr">
        <is>
          <t>44%</t>
        </is>
      </c>
      <c r="T409" t="inlineStr">
        <is>
          <t>51 : 49</t>
        </is>
      </c>
      <c r="U409" t="inlineStr">
        <is>
          <t>Lincoln University</t>
        </is>
      </c>
      <c r="V409" t="inlineStr">
        <is>
          <t>Sport Science,Accounting &amp; Finance,Economics &amp; Econometrics,Biological Sciences,Business &amp; Management,Geology, Environmental, Earth &amp; Marine Sciences,Computer Science,Agriculture &amp; Forestry,Sociology,Architecture</t>
        </is>
      </c>
      <c r="W409" t="b">
        <v>0</v>
      </c>
      <c r="X409" t="b">
        <v>0</v>
      </c>
      <c r="Y409" t="inlineStr">
        <is>
          <t>04ps1r162</t>
        </is>
      </c>
    </row>
    <row r="410">
      <c r="A410" t="n">
        <v>4510</v>
      </c>
      <c r="B410" t="inlineStr">
        <is>
          <t>401–500</t>
        </is>
      </c>
      <c r="C410" t="inlineStr">
        <is>
          <t>University of Lincoln</t>
        </is>
      </c>
      <c r="D410" t="inlineStr">
        <is>
          <t>42.1–44.9</t>
        </is>
      </c>
      <c r="E410" t="n">
        <v>4510</v>
      </c>
      <c r="F410" t="n">
        <v>17.8</v>
      </c>
      <c r="G410" t="n">
        <v>1377</v>
      </c>
      <c r="H410" t="n">
        <v>17.4</v>
      </c>
      <c r="I410" t="n">
        <v>869</v>
      </c>
      <c r="J410" t="n">
        <v>85.8</v>
      </c>
      <c r="K410" t="n">
        <v>224</v>
      </c>
      <c r="L410" t="n">
        <v>37.5</v>
      </c>
      <c r="M410" t="n">
        <v>1433</v>
      </c>
      <c r="N410" t="n">
        <v>75.40000000000001</v>
      </c>
      <c r="O410" t="n">
        <v>265</v>
      </c>
      <c r="P410" t="inlineStr">
        <is>
          <t>United Kingdom</t>
        </is>
      </c>
      <c r="Q410" t="inlineStr">
        <is>
          <t>14,480</t>
        </is>
      </c>
      <c r="R410" t="n">
        <v>15.7</v>
      </c>
      <c r="S410" t="inlineStr">
        <is>
          <t>13%</t>
        </is>
      </c>
      <c r="T410" t="inlineStr">
        <is>
          <t>55 : 45</t>
        </is>
      </c>
      <c r="U410" t="inlineStr">
        <is>
          <t>University of Lincoln</t>
        </is>
      </c>
      <c r="V410" t="inlineStr">
        <is>
          <t>Mechanical &amp; Aerospace Engineering,Veterinary Science,General Engineering,Business &amp; Management,Other Health,Politics &amp; International Studies (incl Development Studies),Sport Science,Physics &amp; Astronomy,History, Philosophy &amp; Theology,Economics &amp; Econometrics,Art, Performing Arts &amp; Design,Computer Science,Geology, Environmental, Earth &amp; Marine Sciences,Electrical &amp; Electronic Engineering,Chemistry,Sociology,Agriculture &amp; Forestry,Accounting &amp; Finance,Law,Psychology,Architecture,Education,Biological Sciences,Communication &amp; Media Studies,Civil Engineering,Geography,Mathematics &amp; Statistics,Languages, Literature &amp; Linguistics</t>
        </is>
      </c>
      <c r="W410" t="b">
        <v>0</v>
      </c>
      <c r="X410" t="b">
        <v>0</v>
      </c>
      <c r="Y410" t="inlineStr">
        <is>
          <t>03yeq9x20</t>
        </is>
      </c>
    </row>
    <row r="411">
      <c r="A411" t="n">
        <v>4530</v>
      </c>
      <c r="B411" t="inlineStr">
        <is>
          <t>401–500</t>
        </is>
      </c>
      <c r="C411" t="inlineStr">
        <is>
          <t>Liverpool John Moores University</t>
        </is>
      </c>
      <c r="D411" t="inlineStr">
        <is>
          <t>42.1–44.9</t>
        </is>
      </c>
      <c r="E411" t="n">
        <v>4530</v>
      </c>
      <c r="F411" t="n">
        <v>20.9</v>
      </c>
      <c r="G411" t="n">
        <v>1044</v>
      </c>
      <c r="H411" t="n">
        <v>19</v>
      </c>
      <c r="I411" t="n">
        <v>796</v>
      </c>
      <c r="J411" t="n">
        <v>81.2</v>
      </c>
      <c r="K411" t="n">
        <v>293</v>
      </c>
      <c r="L411" t="n">
        <v>37.4</v>
      </c>
      <c r="M411" t="n">
        <v>1476</v>
      </c>
      <c r="N411" t="n">
        <v>77.2</v>
      </c>
      <c r="O411" t="n">
        <v>248</v>
      </c>
      <c r="P411" t="inlineStr">
        <is>
          <t>United Kingdom</t>
        </is>
      </c>
      <c r="Q411" t="inlineStr">
        <is>
          <t>21,725</t>
        </is>
      </c>
      <c r="R411" t="n">
        <v>17.4</v>
      </c>
      <c r="S411" t="inlineStr">
        <is>
          <t>16%</t>
        </is>
      </c>
      <c r="T411" t="inlineStr">
        <is>
          <t>54 : 46</t>
        </is>
      </c>
      <c r="U411" t="inlineStr">
        <is>
          <t>Liverpool John Moores University</t>
        </is>
      </c>
      <c r="V411" t="inlineStr">
        <is>
          <t>Sport Science,Art, Performing Arts &amp; Design,Education,Civil Engineering,Electrical &amp; Electronic Engineering,Other Health,Architecture,Geology, Environmental, Earth &amp; Marine Sciences,Biological Sciences,Veterinary Science,Sociology,Computer Science,Accounting &amp; Finance,Business &amp; Management,Geography,Mechanical &amp; Aerospace Engineering,Psychology,Chemistry,Languages, Literature &amp; Linguistics,Physics &amp; Astronomy,Law,Mathematics &amp; Statistics,History, Philosophy &amp; Theology,Politics &amp; International Studies (incl Development Studies),General Engineering,Communication &amp; Media Studies</t>
        </is>
      </c>
      <c r="W411" t="b">
        <v>0</v>
      </c>
      <c r="X411" t="b">
        <v>0</v>
      </c>
      <c r="Y411" t="inlineStr">
        <is>
          <t>04zfme737</t>
        </is>
      </c>
    </row>
    <row r="412">
      <c r="A412" t="n">
        <v>4540</v>
      </c>
      <c r="B412" t="inlineStr">
        <is>
          <t>401–500</t>
        </is>
      </c>
      <c r="C412" t="inlineStr">
        <is>
          <t>Mahatma Gandhi University</t>
        </is>
      </c>
      <c r="D412" t="inlineStr">
        <is>
          <t>42.1–44.9</t>
        </is>
      </c>
      <c r="E412" t="n">
        <v>4540</v>
      </c>
      <c r="F412" t="n">
        <v>42.5</v>
      </c>
      <c r="G412" t="n">
        <v>193</v>
      </c>
      <c r="H412" t="n">
        <v>31.5</v>
      </c>
      <c r="I412" t="n">
        <v>396</v>
      </c>
      <c r="J412" t="n">
        <v>58.1</v>
      </c>
      <c r="K412" t="n">
        <v>701</v>
      </c>
      <c r="L412" t="n">
        <v>37.9</v>
      </c>
      <c r="M412" t="n">
        <v>1326</v>
      </c>
      <c r="N412" t="n">
        <v>21.9</v>
      </c>
      <c r="O412" t="n">
        <v>1613</v>
      </c>
      <c r="P412" t="inlineStr">
        <is>
          <t>India</t>
        </is>
      </c>
      <c r="Q412" t="inlineStr">
        <is>
          <t>1,855</t>
        </is>
      </c>
      <c r="R412" t="n">
        <v>14.6</v>
      </c>
      <c r="S412" t="inlineStr">
        <is>
          <t>2%</t>
        </is>
      </c>
      <c r="T412" t="inlineStr">
        <is>
          <t>61 : 39</t>
        </is>
      </c>
      <c r="U412" t="inlineStr">
        <is>
          <t>Mahatma Gandhi University</t>
        </is>
      </c>
      <c r="V412" t="inlineStr">
        <is>
          <t>Business &amp; Management,Mathematics &amp; Statistics,Education,Languages, Literature &amp; Linguistics,Physics &amp; Astronomy,History, Philosophy &amp; Theology,Psychology,Biological Sciences,Chemistry,Computer Science,Economics &amp; Econometrics,Geology, Environmental, Earth &amp; Marine Sciences,Law,Other Health,Politics &amp; International Studies (incl Development Studies)</t>
        </is>
      </c>
      <c r="W412" t="b">
        <v>0</v>
      </c>
      <c r="X412" t="b">
        <v>0</v>
      </c>
      <c r="Y412" t="inlineStr">
        <is>
          <t>00h4spn88</t>
        </is>
      </c>
    </row>
    <row r="413">
      <c r="A413" t="n">
        <v>4550</v>
      </c>
      <c r="B413" t="inlineStr">
        <is>
          <t>401–500</t>
        </is>
      </c>
      <c r="C413" t="inlineStr">
        <is>
          <t>University of Marburg</t>
        </is>
      </c>
      <c r="D413" t="inlineStr">
        <is>
          <t>42.1–44.9</t>
        </is>
      </c>
      <c r="E413" t="n">
        <v>4550</v>
      </c>
      <c r="F413" t="n">
        <v>36</v>
      </c>
      <c r="G413" t="n">
        <v>324</v>
      </c>
      <c r="H413" t="n">
        <v>30.1</v>
      </c>
      <c r="I413" t="n">
        <v>428</v>
      </c>
      <c r="J413" t="n">
        <v>64.09999999999999</v>
      </c>
      <c r="K413" t="n">
        <v>589</v>
      </c>
      <c r="L413" t="n">
        <v>36.9</v>
      </c>
      <c r="M413" t="n">
        <v>1767</v>
      </c>
      <c r="N413" t="n">
        <v>53.9</v>
      </c>
      <c r="O413" t="n">
        <v>592</v>
      </c>
      <c r="P413" t="inlineStr">
        <is>
          <t>Germany</t>
        </is>
      </c>
      <c r="Q413" t="inlineStr">
        <is>
          <t>23,383</t>
        </is>
      </c>
      <c r="R413" t="n">
        <v>31.2</v>
      </c>
      <c r="S413" t="inlineStr">
        <is>
          <t>12%</t>
        </is>
      </c>
      <c r="T413" t="inlineStr">
        <is>
          <t>56 : 44</t>
        </is>
      </c>
      <c r="U413" t="inlineStr">
        <is>
          <t>University of Marburg</t>
        </is>
      </c>
      <c r="V413" t="inlineStr">
        <is>
          <t>History, Philosophy &amp; Theology,Languages, Literature &amp; Linguistics,Mathematics &amp; Statistics,Medicine &amp; Dentistry,Other Health,Sport Science,Chemistry,Politics &amp; International Studies (incl Development Studies),Accounting &amp; Finance,Biological Sciences,Geography,Economics &amp; Econometrics,Law,Archaeology,Computer Science,Physics &amp; Astronomy,Education,Communication &amp; Media Studies,Psychology,Art, Performing Arts &amp; Design,Sociology,Business &amp; Management</t>
        </is>
      </c>
      <c r="W413" t="b">
        <v>0</v>
      </c>
      <c r="X413" t="b">
        <v>0</v>
      </c>
      <c r="Y413" t="inlineStr">
        <is>
          <t>01rdrb571</t>
        </is>
      </c>
    </row>
    <row r="414">
      <c r="A414" t="n">
        <v>4560</v>
      </c>
      <c r="B414" t="inlineStr">
        <is>
          <t>401–500</t>
        </is>
      </c>
      <c r="C414" t="inlineStr">
        <is>
          <t>Maynooth University</t>
        </is>
      </c>
      <c r="D414" t="inlineStr">
        <is>
          <t>42.1–44.9</t>
        </is>
      </c>
      <c r="E414" t="n">
        <v>4560</v>
      </c>
      <c r="F414" t="n">
        <v>21.7</v>
      </c>
      <c r="G414" t="n">
        <v>976</v>
      </c>
      <c r="H414" t="n">
        <v>28.9</v>
      </c>
      <c r="I414" t="n">
        <v>450</v>
      </c>
      <c r="J414" t="n">
        <v>71.7</v>
      </c>
      <c r="K414" t="n">
        <v>462</v>
      </c>
      <c r="L414" t="n">
        <v>39.5</v>
      </c>
      <c r="M414" t="n">
        <v>1033</v>
      </c>
      <c r="N414" t="n">
        <v>82.5</v>
      </c>
      <c r="O414" t="n">
        <v>189</v>
      </c>
      <c r="P414" t="inlineStr">
        <is>
          <t>Ireland</t>
        </is>
      </c>
      <c r="Q414" t="inlineStr">
        <is>
          <t>11,454</t>
        </is>
      </c>
      <c r="R414" t="n">
        <v>28.5</v>
      </c>
      <c r="S414" t="inlineStr">
        <is>
          <t>15%</t>
        </is>
      </c>
      <c r="T414" t="inlineStr">
        <is>
          <t>55 : 45</t>
        </is>
      </c>
      <c r="U414" t="inlineStr">
        <is>
          <t>Maynooth University</t>
        </is>
      </c>
      <c r="V414" t="inlineStr">
        <is>
          <t>Geology, Environmental, Earth &amp; Marine Sciences,Education,Languages, Literature &amp; Linguistics,Politics &amp; International Studies (incl Development Studies),Biological Sciences,General Engineering,Sociology,Computer Science,Mathematics &amp; Statistics,Accounting &amp; Finance,Economics &amp; Econometrics,History, Philosophy &amp; Theology,Communication &amp; Media Studies,Law,Business &amp; Management,Physics &amp; Astronomy,Geography,Psychology,Chemistry,Electrical &amp; Electronic Engineering</t>
        </is>
      </c>
      <c r="W414" t="b">
        <v>0</v>
      </c>
      <c r="X414" t="b">
        <v>0</v>
      </c>
      <c r="Y414" t="inlineStr">
        <is>
          <t>048nfjm95</t>
        </is>
      </c>
    </row>
    <row r="415">
      <c r="A415" t="n">
        <v>4570</v>
      </c>
      <c r="B415" t="inlineStr">
        <is>
          <t>401–500</t>
        </is>
      </c>
      <c r="C415" t="inlineStr">
        <is>
          <t>Middlesex University</t>
        </is>
      </c>
      <c r="D415" t="inlineStr">
        <is>
          <t>42.1–44.9</t>
        </is>
      </c>
      <c r="E415" t="n">
        <v>4570</v>
      </c>
      <c r="F415" t="n">
        <v>21.3</v>
      </c>
      <c r="G415" t="n">
        <v>1014</v>
      </c>
      <c r="H415" t="n">
        <v>19.6</v>
      </c>
      <c r="I415" t="n">
        <v>758</v>
      </c>
      <c r="J415" t="n">
        <v>75.3</v>
      </c>
      <c r="K415" t="n">
        <v>404</v>
      </c>
      <c r="L415" t="n">
        <v>37.2</v>
      </c>
      <c r="M415" t="n">
        <v>1573</v>
      </c>
      <c r="N415" t="n">
        <v>91</v>
      </c>
      <c r="O415" t="n">
        <v>102</v>
      </c>
      <c r="P415" t="inlineStr">
        <is>
          <t>United Kingdom</t>
        </is>
      </c>
      <c r="Q415" t="inlineStr">
        <is>
          <t>15,905</t>
        </is>
      </c>
      <c r="R415" t="n">
        <v>18.7</v>
      </c>
      <c r="S415" t="inlineStr">
        <is>
          <t>50%</t>
        </is>
      </c>
      <c r="T415" t="inlineStr">
        <is>
          <t>58 : 42</t>
        </is>
      </c>
      <c r="U415" t="inlineStr">
        <is>
          <t>Middlesex University</t>
        </is>
      </c>
      <c r="V415" t="inlineStr">
        <is>
          <t>Electrical &amp; Electronic Engineering,Education,Business &amp; Management,Other Health,Politics &amp; International Studies (incl Development Studies),General Engineering,Biological Sciences,Psychology,Veterinary Science,Chemistry,Economics &amp; Econometrics,Architecture,Law,Art, Performing Arts &amp; Design,Sport Science,Mathematics &amp; Statistics,Computer Science,Accounting &amp; Finance,Communication &amp; Media Studies,Sociology</t>
        </is>
      </c>
      <c r="W415" t="b">
        <v>0</v>
      </c>
      <c r="X415" t="b">
        <v>0</v>
      </c>
      <c r="Y415" t="inlineStr">
        <is>
          <t>01rv4p989</t>
        </is>
      </c>
    </row>
    <row r="416">
      <c r="A416" t="n">
        <v>4580</v>
      </c>
      <c r="B416" t="inlineStr">
        <is>
          <t>401–500</t>
        </is>
      </c>
      <c r="C416" t="inlineStr">
        <is>
          <t>University of Modena and Reggio Emilia</t>
        </is>
      </c>
      <c r="D416" t="inlineStr">
        <is>
          <t>42.1–44.9</t>
        </is>
      </c>
      <c r="E416" t="n">
        <v>4580</v>
      </c>
      <c r="F416" t="n">
        <v>32.7</v>
      </c>
      <c r="G416" t="n">
        <v>416</v>
      </c>
      <c r="H416" t="n">
        <v>23.2</v>
      </c>
      <c r="I416" t="n">
        <v>617</v>
      </c>
      <c r="J416" t="n">
        <v>72.09999999999999</v>
      </c>
      <c r="K416" t="n">
        <v>455</v>
      </c>
      <c r="L416" t="n">
        <v>49.1</v>
      </c>
      <c r="M416" t="n">
        <v>428</v>
      </c>
      <c r="N416" t="n">
        <v>37.6</v>
      </c>
      <c r="O416" t="n">
        <v>1026</v>
      </c>
      <c r="P416" t="inlineStr">
        <is>
          <t>Italy</t>
        </is>
      </c>
      <c r="Q416" t="inlineStr">
        <is>
          <t>21,409</t>
        </is>
      </c>
      <c r="R416" t="n">
        <v>26.9</v>
      </c>
      <c r="S416" t="inlineStr">
        <is>
          <t>5%</t>
        </is>
      </c>
      <c r="T416" t="inlineStr">
        <is>
          <t>53 : 47</t>
        </is>
      </c>
      <c r="U416" t="inlineStr">
        <is>
          <t>University of Modena and Reggio Emilia</t>
        </is>
      </c>
      <c r="V416" t="inlineStr">
        <is>
          <t>History, Philosophy &amp; Theology,Mathematics &amp; Statistics,Languages, Literature &amp; Linguistics,General Engineering,Psychology,Computer Science,Agriculture &amp; Forestry,Accounting &amp; Finance,Electrical &amp; Electronic Engineering,Physics &amp; Astronomy,Education,Law,Other Health,Chemistry,Geography,Business &amp; Management,Civil Engineering,Communication &amp; Media Studies,Medicine &amp; Dentistry,Geology, Environmental, Earth &amp; Marine Sciences,Economics &amp; Econometrics,Biological Sciences,Chemical Engineering,Mechanical &amp; Aerospace Engineering,Sociology</t>
        </is>
      </c>
      <c r="W416" t="b">
        <v>0</v>
      </c>
      <c r="X416" t="b">
        <v>0</v>
      </c>
      <c r="Y416" t="inlineStr">
        <is>
          <t>02d4c4y02</t>
        </is>
      </c>
    </row>
    <row r="417">
      <c r="A417" t="n">
        <v>4590</v>
      </c>
      <c r="B417" t="inlineStr">
        <is>
          <t>401–500</t>
        </is>
      </c>
      <c r="C417" t="inlineStr">
        <is>
          <t>Muhimbili University of Health and Allied Sciences</t>
        </is>
      </c>
      <c r="D417" t="inlineStr">
        <is>
          <t>42.1–44.9</t>
        </is>
      </c>
      <c r="E417" t="n">
        <v>4590</v>
      </c>
      <c r="F417" t="n">
        <v>17</v>
      </c>
      <c r="G417" t="n">
        <v>1491</v>
      </c>
      <c r="H417" t="n">
        <v>11</v>
      </c>
      <c r="I417" t="n">
        <v>1394</v>
      </c>
      <c r="J417" t="n">
        <v>99.90000000000001</v>
      </c>
      <c r="K417" t="n">
        <v>10</v>
      </c>
      <c r="L417" t="n">
        <v>39.1</v>
      </c>
      <c r="M417" t="n">
        <v>1096</v>
      </c>
      <c r="N417" t="n">
        <v>49.2</v>
      </c>
      <c r="O417" t="n">
        <v>688</v>
      </c>
      <c r="P417" t="inlineStr">
        <is>
          <t>Tanzania</t>
        </is>
      </c>
      <c r="Q417" t="inlineStr">
        <is>
          <t>3,626</t>
        </is>
      </c>
      <c r="R417" t="n">
        <v>11.3</v>
      </c>
      <c r="S417" t="inlineStr">
        <is>
          <t>3%</t>
        </is>
      </c>
      <c r="T417" t="inlineStr">
        <is>
          <t>41 : 59</t>
        </is>
      </c>
      <c r="U417" t="inlineStr">
        <is>
          <t>Muhimbili University of Health and Allied Sciences</t>
        </is>
      </c>
      <c r="V417" t="inlineStr">
        <is>
          <t>Other Health,Medicine &amp; Dentistry</t>
        </is>
      </c>
      <c r="W417" t="b">
        <v>0</v>
      </c>
      <c r="X417" t="b">
        <v>0</v>
      </c>
      <c r="Y417" t="inlineStr">
        <is>
          <t>027pr6c67</t>
        </is>
      </c>
    </row>
    <row r="418">
      <c r="A418" t="n">
        <v>4600</v>
      </c>
      <c r="B418" t="inlineStr">
        <is>
          <t>401–500</t>
        </is>
      </c>
      <c r="C418" t="inlineStr">
        <is>
          <t>Murdoch University</t>
        </is>
      </c>
      <c r="D418" t="inlineStr">
        <is>
          <t>42.1–44.9</t>
        </is>
      </c>
      <c r="E418" t="n">
        <v>4600</v>
      </c>
      <c r="F418" t="n">
        <v>21.6</v>
      </c>
      <c r="G418" t="n">
        <v>983</v>
      </c>
      <c r="H418" t="n">
        <v>27.8</v>
      </c>
      <c r="I418" t="n">
        <v>479</v>
      </c>
      <c r="J418" t="n">
        <v>70.59999999999999</v>
      </c>
      <c r="K418" t="n">
        <v>479</v>
      </c>
      <c r="L418" t="n">
        <v>46.7</v>
      </c>
      <c r="M418" t="n">
        <v>500</v>
      </c>
      <c r="N418" t="n">
        <v>93.2</v>
      </c>
      <c r="O418" t="n">
        <v>78</v>
      </c>
      <c r="P418" t="inlineStr">
        <is>
          <t>Australia</t>
        </is>
      </c>
      <c r="Q418" t="inlineStr">
        <is>
          <t>16,641</t>
        </is>
      </c>
      <c r="R418" t="n">
        <v>36.5</v>
      </c>
      <c r="S418" t="inlineStr">
        <is>
          <t>40%</t>
        </is>
      </c>
      <c r="T418" t="inlineStr">
        <is>
          <t>61 : 39</t>
        </is>
      </c>
      <c r="U418" t="inlineStr">
        <is>
          <t>Murdoch University Murdoch</t>
        </is>
      </c>
      <c r="V418" t="inlineStr">
        <is>
          <t>Economics &amp; Econometrics,Law,Biological Sciences,Education,Communication &amp; Media Studies,Languages, Literature &amp; Linguistics,Physics &amp; Astronomy,Chemical Engineering,Chemistry,Sociology,Other Health,Sport Science,Art, Performing Arts &amp; Design,General Engineering,Geology, Environmental, Earth &amp; Marine Sciences,History, Philosophy &amp; Theology,Electrical &amp; Electronic Engineering,Psychology,Accounting &amp; Finance,Mathematics &amp; Statistics,Business &amp; Management,Veterinary Science,Computer Science,Politics &amp; International Studies (incl Development Studies),Agriculture &amp; Forestry</t>
        </is>
      </c>
      <c r="W418" t="b">
        <v>0</v>
      </c>
      <c r="X418" t="b">
        <v>0</v>
      </c>
      <c r="Y418" t="inlineStr">
        <is>
          <t>00r4sry34</t>
        </is>
      </c>
    </row>
    <row r="419">
      <c r="A419" t="n">
        <v>4610</v>
      </c>
      <c r="B419" t="inlineStr">
        <is>
          <t>401–500</t>
        </is>
      </c>
      <c r="C419" t="inlineStr">
        <is>
          <t>National and Kapodistrian University of Athens</t>
        </is>
      </c>
      <c r="D419" t="inlineStr">
        <is>
          <t>42.1–44.9</t>
        </is>
      </c>
      <c r="E419" t="n">
        <v>4610</v>
      </c>
      <c r="F419" t="n">
        <v>22.1</v>
      </c>
      <c r="G419" t="n">
        <v>944</v>
      </c>
      <c r="H419" t="n">
        <v>20.1</v>
      </c>
      <c r="I419" t="n">
        <v>740</v>
      </c>
      <c r="J419" t="n">
        <v>82.40000000000001</v>
      </c>
      <c r="K419" t="n">
        <v>276</v>
      </c>
      <c r="L419" t="n">
        <v>67.90000000000001</v>
      </c>
      <c r="M419" t="n">
        <v>211</v>
      </c>
      <c r="N419" t="n">
        <v>56.3</v>
      </c>
      <c r="O419" t="n">
        <v>546</v>
      </c>
      <c r="P419" t="inlineStr">
        <is>
          <t>Greece</t>
        </is>
      </c>
      <c r="Q419" t="inlineStr">
        <is>
          <t>66,649</t>
        </is>
      </c>
      <c r="R419" t="n">
        <v>31</v>
      </c>
      <c r="S419" t="inlineStr">
        <is>
          <t>11%</t>
        </is>
      </c>
      <c r="T419" t="inlineStr">
        <is>
          <t>59 : 41</t>
        </is>
      </c>
      <c r="U419" t="inlineStr">
        <is>
          <t>National and Kapodistrian University of Athens</t>
        </is>
      </c>
      <c r="V419" t="inlineStr">
        <is>
          <t>Computer Science,Law,Economics &amp; Econometrics,Veterinary Science,Physics &amp; Astronomy,Medicine &amp; Dentistry,Electrical &amp; Electronic Engineering,Chemistry,Archaeology,Education,Biological Sciences,Politics &amp; International Studies (incl Development Studies),Art, Performing Arts &amp; Design,Civil Engineering,Mathematics &amp; Statistics,Accounting &amp; Finance,Chemical Engineering,Geology, Environmental, Earth &amp; Marine Sciences,History, Philosophy &amp; Theology,Agriculture &amp; Forestry,Psychology,Languages, Literature &amp; Linguistics,Mechanical &amp; Aerospace Engineering,Sociology,Architecture,Other Health,Sport Science,Geography,Business &amp; Management,General Engineering,Communication &amp; Media Studies</t>
        </is>
      </c>
      <c r="W419" t="b">
        <v>0</v>
      </c>
      <c r="X419" t="b">
        <v>0</v>
      </c>
      <c r="Y419" t="inlineStr">
        <is>
          <t>04gnjpq42</t>
        </is>
      </c>
    </row>
    <row r="420">
      <c r="A420" t="n">
        <v>4620</v>
      </c>
      <c r="B420" t="inlineStr">
        <is>
          <t>401–500</t>
        </is>
      </c>
      <c r="C420" t="inlineStr">
        <is>
          <t>National Research Nuclear University MEPhI</t>
        </is>
      </c>
      <c r="D420" t="inlineStr">
        <is>
          <t>42.1–44.9</t>
        </is>
      </c>
      <c r="E420" t="n">
        <v>4620</v>
      </c>
      <c r="F420" t="n">
        <v>45.3</v>
      </c>
      <c r="G420" t="n">
        <v>156</v>
      </c>
      <c r="H420" t="n">
        <v>41.7</v>
      </c>
      <c r="I420" t="n">
        <v>216</v>
      </c>
      <c r="J420" t="n">
        <v>29.1</v>
      </c>
      <c r="K420" t="n">
        <v>1232</v>
      </c>
      <c r="L420" t="n">
        <v>100</v>
      </c>
      <c r="M420" t="n">
        <v>6</v>
      </c>
      <c r="N420" t="n">
        <v>70</v>
      </c>
      <c r="O420" t="n">
        <v>344</v>
      </c>
      <c r="P420" t="inlineStr">
        <is>
          <t>Russian Federation</t>
        </is>
      </c>
      <c r="Q420" t="inlineStr">
        <is>
          <t>5,016</t>
        </is>
      </c>
      <c r="R420" t="n">
        <v>9.199999999999999</v>
      </c>
      <c r="S420" t="inlineStr">
        <is>
          <t>31%</t>
        </is>
      </c>
      <c r="T420" t="inlineStr">
        <is>
          <t>40 : 60</t>
        </is>
      </c>
      <c r="U420" t="inlineStr">
        <is>
          <t>National Research Nuclear University MEPhI</t>
        </is>
      </c>
      <c r="V420" t="inlineStr">
        <is>
          <t>Biological Sciences,Chemical Engineering,Mechanical &amp; Aerospace Engineering,History, Philosophy &amp; Theology,Physics &amp; Astronomy,Mathematics &amp; Statistics,Education,Other Health,Art, Performing Arts &amp; Design,Computer Science,Geology, Environmental, Earth &amp; Marine Sciences,Accounting &amp; Finance,Electrical &amp; Electronic Engineering,Economics &amp; Econometrics,Law,Chemistry,Medicine &amp; Dentistry,Business &amp; Management,Politics &amp; International Studies (incl Development Studies),General Engineering,Civil Engineering</t>
        </is>
      </c>
      <c r="W420" t="b">
        <v>0</v>
      </c>
      <c r="X420" t="b">
        <v>0</v>
      </c>
      <c r="Y420" t="inlineStr">
        <is>
          <t>00se1zw92</t>
        </is>
      </c>
    </row>
    <row r="421">
      <c r="A421" t="n">
        <v>4630</v>
      </c>
      <c r="B421" t="inlineStr">
        <is>
          <t>401–500</t>
        </is>
      </c>
      <c r="C421" t="inlineStr">
        <is>
          <t>University of Nebraska-Lincoln</t>
        </is>
      </c>
      <c r="D421" t="inlineStr">
        <is>
          <t>42.1–44.9</t>
        </is>
      </c>
      <c r="E421" t="n">
        <v>4630</v>
      </c>
      <c r="F421" t="n">
        <v>34</v>
      </c>
      <c r="G421" t="n">
        <v>378</v>
      </c>
      <c r="H421" t="n">
        <v>31</v>
      </c>
      <c r="I421" t="n">
        <v>410</v>
      </c>
      <c r="J421" t="n">
        <v>60.5</v>
      </c>
      <c r="K421" t="n">
        <v>657</v>
      </c>
      <c r="L421" t="n">
        <v>39.6</v>
      </c>
      <c r="M421" t="n">
        <v>1023</v>
      </c>
      <c r="N421" t="n">
        <v>56.1</v>
      </c>
      <c r="O421" t="n">
        <v>554</v>
      </c>
      <c r="P421" t="inlineStr">
        <is>
          <t>United States</t>
        </is>
      </c>
      <c r="Q421" t="inlineStr">
        <is>
          <t>24,909</t>
        </is>
      </c>
      <c r="R421" t="n">
        <v>16.8</v>
      </c>
      <c r="S421" t="inlineStr">
        <is>
          <t>10%</t>
        </is>
      </c>
      <c r="T421" t="inlineStr">
        <is>
          <t>49 : 51</t>
        </is>
      </c>
      <c r="U421" t="inlineStr">
        <is>
          <t>University of Nebraska-Lincoln</t>
        </is>
      </c>
      <c r="V421" t="inlineStr">
        <is>
          <t>Art, Performing Arts &amp; Design,Electrical &amp; Electronic Engineering,Veterinary Science,Sociology,Architecture,Education,Sport Science,Politics &amp; International Studies (incl Development Studies),Medicine &amp; Dentistry,Mathematics &amp; Statistics,Mechanical &amp; Aerospace Engineering,Communication &amp; Media Studies,Chemical Engineering,Accounting &amp; Finance,Geology, Environmental, Earth &amp; Marine Sciences,Languages, Literature &amp; Linguistics,Other Health,Psychology,Economics &amp; Econometrics,Civil Engineering,Chemistry,History, Philosophy &amp; Theology,General Engineering,Physics &amp; Astronomy,Archaeology,Law,Biological Sciences,Business &amp; Management,Computer Science,Agriculture &amp; Forestry,Geography</t>
        </is>
      </c>
      <c r="W421" t="b">
        <v>0</v>
      </c>
      <c r="X421" t="b">
        <v>0</v>
      </c>
      <c r="Y421" t="inlineStr">
        <is>
          <t>043mer456</t>
        </is>
      </c>
    </row>
    <row r="422">
      <c r="A422" t="n">
        <v>4640</v>
      </c>
      <c r="B422" t="inlineStr">
        <is>
          <t>401–500</t>
        </is>
      </c>
      <c r="C422" t="inlineStr">
        <is>
          <t>University of Nebraska Medical Center</t>
        </is>
      </c>
      <c r="D422" t="inlineStr">
        <is>
          <t>42.1–44.9</t>
        </is>
      </c>
      <c r="E422" t="n">
        <v>4640</v>
      </c>
      <c r="F422" t="n">
        <v>34.9</v>
      </c>
      <c r="G422" t="n">
        <v>347</v>
      </c>
      <c r="H422" t="n">
        <v>12.6</v>
      </c>
      <c r="I422" t="n">
        <v>1224</v>
      </c>
      <c r="J422" t="n">
        <v>83.2</v>
      </c>
      <c r="K422" t="n">
        <v>263</v>
      </c>
      <c r="L422" t="n">
        <v>40.2</v>
      </c>
      <c r="M422" t="n">
        <v>931</v>
      </c>
      <c r="N422" t="n">
        <v>46.3</v>
      </c>
      <c r="O422" t="n">
        <v>766</v>
      </c>
      <c r="P422" t="inlineStr">
        <is>
          <t>United States</t>
        </is>
      </c>
      <c r="Q422" t="inlineStr">
        <is>
          <t>3,181</t>
        </is>
      </c>
      <c r="R422" t="n">
        <v>2</v>
      </c>
      <c r="S422" t="inlineStr">
        <is>
          <t>9%</t>
        </is>
      </c>
      <c r="T422" t="inlineStr">
        <is>
          <t>69 : 31</t>
        </is>
      </c>
      <c r="U422" t="inlineStr">
        <is>
          <t>University of Nebraska Medical Center</t>
        </is>
      </c>
      <c r="V422" t="inlineStr">
        <is>
          <t>Psychology,Medicine &amp; Dentistry,Other Health,Education,Biological Sciences</t>
        </is>
      </c>
      <c r="W422" t="b">
        <v>0</v>
      </c>
      <c r="X422" t="b">
        <v>0</v>
      </c>
      <c r="Y422" t="inlineStr">
        <is>
          <t>00thqtb16</t>
        </is>
      </c>
    </row>
    <row r="423">
      <c r="A423" t="n">
        <v>4650</v>
      </c>
      <c r="B423" t="inlineStr">
        <is>
          <t>401–500</t>
        </is>
      </c>
      <c r="C423" t="inlineStr">
        <is>
          <t>Norwegian University of Science and Technology</t>
        </is>
      </c>
      <c r="D423" t="inlineStr">
        <is>
          <t>42.1–44.9</t>
        </is>
      </c>
      <c r="E423" t="n">
        <v>4650</v>
      </c>
      <c r="F423" t="n">
        <v>30</v>
      </c>
      <c r="G423" t="n">
        <v>526</v>
      </c>
      <c r="H423" t="n">
        <v>34.7</v>
      </c>
      <c r="I423" t="n">
        <v>315</v>
      </c>
      <c r="J423" t="n">
        <v>60.1</v>
      </c>
      <c r="K423" t="n">
        <v>666</v>
      </c>
      <c r="L423" t="n">
        <v>42.9</v>
      </c>
      <c r="M423" t="n">
        <v>692</v>
      </c>
      <c r="N423" t="n">
        <v>67.5</v>
      </c>
      <c r="O423" t="n">
        <v>376</v>
      </c>
      <c r="P423" t="inlineStr">
        <is>
          <t>Norway</t>
        </is>
      </c>
      <c r="Q423" t="inlineStr">
        <is>
          <t>37,707</t>
        </is>
      </c>
      <c r="R423" t="n">
        <v>15.8</v>
      </c>
      <c r="S423" t="inlineStr">
        <is>
          <t>9%</t>
        </is>
      </c>
      <c r="T423" t="inlineStr">
        <is>
          <t>48 : 52</t>
        </is>
      </c>
      <c r="U423" t="inlineStr">
        <is>
          <t>Norwegian University of Science and Technology</t>
        </is>
      </c>
      <c r="V423" t="inlineStr">
        <is>
          <t>Geology, Environmental, Earth &amp; Marine Sciences,Computer Science,Psychology,Civil Engineering,History, Philosophy &amp; Theology,Education,Sociology,Mathematics &amp; Statistics,General Engineering,Politics &amp; International Studies (incl Development Studies),Medicine &amp; Dentistry,Communication &amp; Media Studies,Accounting &amp; Finance,Electrical &amp; Electronic Engineering,Other Health,Art, Performing Arts &amp; Design,Architecture,Chemical Engineering,Chemistry,Archaeology,Economics &amp; Econometrics,Mechanical &amp; Aerospace Engineering,Geography,Business &amp; Management,Biological Sciences,Sport Science,Physics &amp; Astronomy,Languages, Literature &amp; Linguistics</t>
        </is>
      </c>
      <c r="W423" t="b">
        <v>0</v>
      </c>
      <c r="X423" t="b">
        <v>0</v>
      </c>
      <c r="Y423" t="inlineStr">
        <is>
          <t>05xg72x27</t>
        </is>
      </c>
    </row>
    <row r="424">
      <c r="A424" t="n">
        <v>4660</v>
      </c>
      <c r="B424" t="inlineStr">
        <is>
          <t>401–500</t>
        </is>
      </c>
      <c r="C424" t="inlineStr">
        <is>
          <t>Nova Southeastern University</t>
        </is>
      </c>
      <c r="D424" t="inlineStr">
        <is>
          <t>42.1–44.9</t>
        </is>
      </c>
      <c r="E424" t="n">
        <v>4660</v>
      </c>
      <c r="F424" t="n">
        <v>39.4</v>
      </c>
      <c r="G424" t="n">
        <v>251</v>
      </c>
      <c r="H424" t="n">
        <v>10.6</v>
      </c>
      <c r="I424" t="n">
        <v>1443</v>
      </c>
      <c r="J424" t="n">
        <v>87.5</v>
      </c>
      <c r="K424" t="n">
        <v>194</v>
      </c>
      <c r="L424" t="n">
        <v>36.9</v>
      </c>
      <c r="M424" t="n">
        <v>1776</v>
      </c>
      <c r="N424" t="n">
        <v>28.9</v>
      </c>
      <c r="O424" t="n">
        <v>1307</v>
      </c>
      <c r="P424" t="inlineStr">
        <is>
          <t>United States</t>
        </is>
      </c>
      <c r="Q424" t="inlineStr">
        <is>
          <t>17,952</t>
        </is>
      </c>
      <c r="R424" t="n">
        <v>16.3</v>
      </c>
      <c r="S424" t="inlineStr">
        <is>
          <t>4%</t>
        </is>
      </c>
      <c r="T424" t="inlineStr">
        <is>
          <t>70 : 30</t>
        </is>
      </c>
      <c r="U424" t="inlineStr">
        <is>
          <t>Nova Southeastern University</t>
        </is>
      </c>
      <c r="V424" t="inlineStr">
        <is>
          <t>Computer Science,Communication &amp; Media Studies,Accounting &amp; Finance,Psychology,Art, Performing Arts &amp; Design,Politics &amp; International Studies (incl Development Studies),Economics &amp; Econometrics,Physics &amp; Astronomy,Chemistry,Sociology,Sport Science,Education,Geology, Environmental, Earth &amp; Marine Sciences,Languages, Literature &amp; Linguistics,Medicine &amp; Dentistry,History, Philosophy &amp; Theology,General Engineering,Business &amp; Management,Mathematics &amp; Statistics,Other Health,Biological Sciences,Law</t>
        </is>
      </c>
      <c r="W424" t="b">
        <v>0</v>
      </c>
      <c r="X424" t="b">
        <v>0</v>
      </c>
      <c r="Y424" t="inlineStr">
        <is>
          <t>042bbge36</t>
        </is>
      </c>
    </row>
    <row r="425">
      <c r="A425" t="n">
        <v>4670</v>
      </c>
      <c r="B425" t="inlineStr">
        <is>
          <t>401–500</t>
        </is>
      </c>
      <c r="C425" t="inlineStr">
        <is>
          <t>Örebro University</t>
        </is>
      </c>
      <c r="D425" t="inlineStr">
        <is>
          <t>42.1–44.9</t>
        </is>
      </c>
      <c r="E425" t="n">
        <v>4670</v>
      </c>
      <c r="F425" t="n">
        <v>17.7</v>
      </c>
      <c r="G425" t="n">
        <v>1395</v>
      </c>
      <c r="H425" t="n">
        <v>21.8</v>
      </c>
      <c r="I425" t="n">
        <v>674</v>
      </c>
      <c r="J425" t="n">
        <v>87.09999999999999</v>
      </c>
      <c r="K425" t="n">
        <v>202</v>
      </c>
      <c r="L425" t="n">
        <v>37.7</v>
      </c>
      <c r="M425" t="n">
        <v>1374</v>
      </c>
      <c r="N425" t="n">
        <v>55.1</v>
      </c>
      <c r="O425" t="n">
        <v>571</v>
      </c>
      <c r="P425" t="inlineStr">
        <is>
          <t>Sweden</t>
        </is>
      </c>
      <c r="Q425" t="inlineStr">
        <is>
          <t>10,005</t>
        </is>
      </c>
      <c r="R425" t="n">
        <v>15.2</v>
      </c>
      <c r="S425" t="inlineStr">
        <is>
          <t>5%</t>
        </is>
      </c>
      <c r="T425" t="inlineStr">
        <is>
          <t>61 : 39</t>
        </is>
      </c>
      <c r="U425" t="inlineStr">
        <is>
          <t>Örebro University</t>
        </is>
      </c>
      <c r="V425" t="inlineStr">
        <is>
          <t>Geology, Environmental, Earth &amp; Marine Sciences,Economics &amp; Econometrics,Civil Engineering,Other Health,Education,Sport Science,Psychology,Computer Science,Mathematics &amp; Statistics,Electrical &amp; Electronic Engineering,Law,Politics &amp; International Studies (incl Development Studies),Art, Performing Arts &amp; Design,Accounting &amp; Finance,Languages, Literature &amp; Linguistics,Business &amp; Management,History, Philosophy &amp; Theology,Sociology,Communication &amp; Media Studies,Chemistry,Medicine &amp; Dentistry,Mechanical &amp; Aerospace Engineering,General Engineering,Biological Sciences</t>
        </is>
      </c>
      <c r="W425" t="b">
        <v>0</v>
      </c>
      <c r="X425" t="b">
        <v>0</v>
      </c>
      <c r="Y425" t="inlineStr">
        <is>
          <t>05kytsw45</t>
        </is>
      </c>
    </row>
    <row r="426">
      <c r="A426" t="n">
        <v>4680</v>
      </c>
      <c r="B426" t="inlineStr">
        <is>
          <t>401–500</t>
        </is>
      </c>
      <c r="C426" t="inlineStr">
        <is>
          <t>University of Passau</t>
        </is>
      </c>
      <c r="D426" t="inlineStr">
        <is>
          <t>42.1–44.9</t>
        </is>
      </c>
      <c r="E426" t="n">
        <v>4680</v>
      </c>
      <c r="F426" t="n">
        <v>35.6</v>
      </c>
      <c r="G426" t="n">
        <v>330</v>
      </c>
      <c r="H426" t="n">
        <v>38.1</v>
      </c>
      <c r="I426" t="n">
        <v>262</v>
      </c>
      <c r="J426" t="n">
        <v>54.5</v>
      </c>
      <c r="K426" t="n">
        <v>771</v>
      </c>
      <c r="L426" t="n">
        <v>43</v>
      </c>
      <c r="M426" t="n">
        <v>681</v>
      </c>
      <c r="N426" t="n">
        <v>53.6</v>
      </c>
      <c r="O426" t="n">
        <v>595</v>
      </c>
      <c r="P426" t="inlineStr">
        <is>
          <t>Germany</t>
        </is>
      </c>
      <c r="Q426" t="inlineStr">
        <is>
          <t>9,703</t>
        </is>
      </c>
      <c r="R426" t="n">
        <v>69.2</v>
      </c>
      <c r="S426" t="inlineStr">
        <is>
          <t>12%</t>
        </is>
      </c>
      <c r="T426" t="inlineStr">
        <is>
          <t>61 : 39</t>
        </is>
      </c>
      <c r="U426" t="inlineStr">
        <is>
          <t>University of Passau</t>
        </is>
      </c>
      <c r="V426" t="inlineStr">
        <is>
          <t>Computer Science,Business &amp; Management,Mathematics &amp; Statistics,Politics &amp; International Studies (incl Development Studies),Accounting &amp; Finance,Sport Science,Geography,Economics &amp; Econometrics,History, Philosophy &amp; Theology,Languages, Literature &amp; Linguistics,Communication &amp; Media Studies,Law,Psychology,Sociology,Education</t>
        </is>
      </c>
      <c r="W426" t="b">
        <v>0</v>
      </c>
      <c r="X426" t="b">
        <v>0</v>
      </c>
      <c r="Y426" t="inlineStr">
        <is>
          <t>05ydjnb78</t>
        </is>
      </c>
    </row>
    <row r="427">
      <c r="A427" t="n">
        <v>4690</v>
      </c>
      <c r="B427" t="inlineStr">
        <is>
          <t>401–500</t>
        </is>
      </c>
      <c r="C427" t="inlineStr">
        <is>
          <t>University of Pisa</t>
        </is>
      </c>
      <c r="D427" t="inlineStr">
        <is>
          <t>42.1–44.9</t>
        </is>
      </c>
      <c r="E427" t="n">
        <v>4690</v>
      </c>
      <c r="F427" t="n">
        <v>28.8</v>
      </c>
      <c r="G427" t="n">
        <v>573</v>
      </c>
      <c r="H427" t="n">
        <v>30.2</v>
      </c>
      <c r="I427" t="n">
        <v>426</v>
      </c>
      <c r="J427" t="n">
        <v>69.2</v>
      </c>
      <c r="K427" t="n">
        <v>501</v>
      </c>
      <c r="L427" t="n">
        <v>41.7</v>
      </c>
      <c r="M427" t="n">
        <v>781</v>
      </c>
      <c r="N427" t="n">
        <v>40.6</v>
      </c>
      <c r="O427" t="n">
        <v>943</v>
      </c>
      <c r="P427" t="inlineStr">
        <is>
          <t>Italy</t>
        </is>
      </c>
      <c r="Q427" t="inlineStr">
        <is>
          <t>33,791</t>
        </is>
      </c>
      <c r="R427" t="n">
        <v>21.9</v>
      </c>
      <c r="S427" t="inlineStr">
        <is>
          <t>6%</t>
        </is>
      </c>
      <c r="T427" t="inlineStr">
        <is>
          <t>51 : 49</t>
        </is>
      </c>
      <c r="U427" t="inlineStr">
        <is>
          <t>University of Pisa</t>
        </is>
      </c>
      <c r="V427" t="inlineStr">
        <is>
          <t>Chemistry,General Engineering,Other Health,Archaeology,Civil Engineering,Communication &amp; Media Studies,Languages, Literature &amp; Linguistics,Art, Performing Arts &amp; Design,Veterinary Science,Computer Science,Geology, Environmental, Earth &amp; Marine Sciences,Mathematics &amp; Statistics,Medicine &amp; Dentistry,Psychology,Chemical Engineering,Business &amp; Management,Biological Sciences,Law,Mechanical &amp; Aerospace Engineering,History, Philosophy &amp; Theology,Electrical &amp; Electronic Engineering,Accounting &amp; Finance,Sport Science,Politics &amp; International Studies (incl Development Studies),Education,Physics &amp; Astronomy,Economics &amp; Econometrics,Sociology,Agriculture &amp; Forestry</t>
        </is>
      </c>
      <c r="W427" t="b">
        <v>0</v>
      </c>
      <c r="X427" t="b">
        <v>0</v>
      </c>
      <c r="Y427" t="inlineStr">
        <is>
          <t>03ad39j10</t>
        </is>
      </c>
    </row>
    <row r="428">
      <c r="A428" t="n">
        <v>4700</v>
      </c>
      <c r="B428" t="inlineStr">
        <is>
          <t>401–500</t>
        </is>
      </c>
      <c r="C428" t="inlineStr">
        <is>
          <t>University of Plymouth</t>
        </is>
      </c>
      <c r="D428" t="inlineStr">
        <is>
          <t>42.1–44.9</t>
        </is>
      </c>
      <c r="E428" t="n">
        <v>4700</v>
      </c>
      <c r="F428" t="n">
        <v>22.2</v>
      </c>
      <c r="G428" t="n">
        <v>935</v>
      </c>
      <c r="H428" t="n">
        <v>22.7</v>
      </c>
      <c r="I428" t="n">
        <v>638</v>
      </c>
      <c r="J428" t="n">
        <v>79.59999999999999</v>
      </c>
      <c r="K428" t="n">
        <v>326</v>
      </c>
      <c r="L428" t="n">
        <v>37.2</v>
      </c>
      <c r="M428" t="n">
        <v>1579</v>
      </c>
      <c r="N428" t="n">
        <v>73</v>
      </c>
      <c r="O428" t="n">
        <v>302</v>
      </c>
      <c r="P428" t="inlineStr">
        <is>
          <t>United Kingdom</t>
        </is>
      </c>
      <c r="Q428" t="inlineStr">
        <is>
          <t>15,605</t>
        </is>
      </c>
      <c r="R428" t="n">
        <v>17.7</v>
      </c>
      <c r="S428" t="inlineStr">
        <is>
          <t>16%</t>
        </is>
      </c>
      <c r="T428" t="inlineStr">
        <is>
          <t>58 : 42</t>
        </is>
      </c>
      <c r="U428" t="inlineStr">
        <is>
          <t>University of Plymouth</t>
        </is>
      </c>
      <c r="V428" t="inlineStr">
        <is>
          <t>Chemistry,Mathematics &amp; Statistics,Sport Science,Civil Engineering,History, Philosophy &amp; Theology,Computer Science,Mechanical &amp; Aerospace Engineering,Biological Sciences,Geology, Environmental, Earth &amp; Marine Sciences,Politics &amp; International Studies (incl Development Studies),Economics &amp; Econometrics,Art, Performing Arts &amp; Design,Education,Other Health,Accounting &amp; Finance,Psychology,Electrical &amp; Electronic Engineering,Geography,Business &amp; Management,Languages, Literature &amp; Linguistics,Architecture,Law,Medicine &amp; Dentistry,Agriculture &amp; Forestry,Communication &amp; Media Studies,Sociology</t>
        </is>
      </c>
      <c r="W428" t="b">
        <v>0</v>
      </c>
      <c r="X428" t="b">
        <v>0</v>
      </c>
      <c r="Y428" t="inlineStr">
        <is>
          <t>008n7pv89</t>
        </is>
      </c>
    </row>
    <row r="429">
      <c r="A429" t="n">
        <v>4710</v>
      </c>
      <c r="B429" t="inlineStr">
        <is>
          <t>401–500</t>
        </is>
      </c>
      <c r="C429" t="inlineStr">
        <is>
          <t>Pontificia Universidad Católica de Chile</t>
        </is>
      </c>
      <c r="D429" t="inlineStr">
        <is>
          <t>42.1–44.9</t>
        </is>
      </c>
      <c r="E429" t="n">
        <v>4710</v>
      </c>
      <c r="F429" t="n">
        <v>24.2</v>
      </c>
      <c r="G429" t="n">
        <v>801</v>
      </c>
      <c r="H429" t="n">
        <v>31.9</v>
      </c>
      <c r="I429" t="n">
        <v>389</v>
      </c>
      <c r="J429" t="n">
        <v>66.2</v>
      </c>
      <c r="K429" t="n">
        <v>553</v>
      </c>
      <c r="L429" t="n">
        <v>70.3</v>
      </c>
      <c r="M429" t="n">
        <v>192</v>
      </c>
      <c r="N429" t="n">
        <v>56.2</v>
      </c>
      <c r="O429" t="n">
        <v>551</v>
      </c>
      <c r="P429" t="inlineStr">
        <is>
          <t>Chile</t>
        </is>
      </c>
      <c r="Q429" t="inlineStr">
        <is>
          <t>31,578</t>
        </is>
      </c>
      <c r="R429" t="n">
        <v>16</v>
      </c>
      <c r="S429" t="inlineStr">
        <is>
          <t>4%</t>
        </is>
      </c>
      <c r="T429" t="inlineStr"/>
      <c r="U429" t="inlineStr">
        <is>
          <t>Pontificia Universidad Católica de Chile</t>
        </is>
      </c>
      <c r="V429" t="inlineStr">
        <is>
          <t>Sociology,Geography,Communication &amp; Media Studies,Psychology,Art, Performing Arts &amp; Design,Electrical &amp; Electronic Engineering,Mathematics &amp; Statistics,History, Philosophy &amp; Theology,Education,Veterinary Science,Business &amp; Management,Chemical Engineering,Economics &amp; Econometrics,Mechanical &amp; Aerospace Engineering,Other Health,Chemistry,Languages, Literature &amp; Linguistics,Computer Science,Law,Architecture,Civil Engineering,Archaeology,General Engineering,Sport Science,Medicine &amp; Dentistry,Agriculture &amp; Forestry,Physics &amp; Astronomy,Accounting &amp; Finance,Biological Sciences,Politics &amp; International Studies (incl Development Studies),Geology, Environmental, Earth &amp; Marine Sciences</t>
        </is>
      </c>
      <c r="W429" t="b">
        <v>0</v>
      </c>
      <c r="X429" t="b">
        <v>0</v>
      </c>
      <c r="Y429" t="inlineStr">
        <is>
          <t>04teye511</t>
        </is>
      </c>
    </row>
    <row r="430">
      <c r="A430" t="n">
        <v>4720</v>
      </c>
      <c r="B430" t="inlineStr">
        <is>
          <t>401–500</t>
        </is>
      </c>
      <c r="C430" t="inlineStr">
        <is>
          <t>University of Porto</t>
        </is>
      </c>
      <c r="D430" t="inlineStr">
        <is>
          <t>42.1–44.9</t>
        </is>
      </c>
      <c r="E430" t="n">
        <v>4720</v>
      </c>
      <c r="F430" t="n">
        <v>26.6</v>
      </c>
      <c r="G430" t="n">
        <v>667</v>
      </c>
      <c r="H430" t="n">
        <v>32.3</v>
      </c>
      <c r="I430" t="n">
        <v>377</v>
      </c>
      <c r="J430" t="n">
        <v>63.7</v>
      </c>
      <c r="K430" t="n">
        <v>597</v>
      </c>
      <c r="L430" t="n">
        <v>41.9</v>
      </c>
      <c r="M430" t="n">
        <v>766</v>
      </c>
      <c r="N430" t="n">
        <v>57.9</v>
      </c>
      <c r="O430" t="n">
        <v>514</v>
      </c>
      <c r="P430" t="inlineStr">
        <is>
          <t>Portugal</t>
        </is>
      </c>
      <c r="Q430" t="inlineStr">
        <is>
          <t>33,484</t>
        </is>
      </c>
      <c r="R430" t="n">
        <v>16.2</v>
      </c>
      <c r="S430" t="inlineStr">
        <is>
          <t>16%</t>
        </is>
      </c>
      <c r="T430" t="inlineStr">
        <is>
          <t>55 : 45</t>
        </is>
      </c>
      <c r="U430" t="inlineStr">
        <is>
          <t>University of Porto</t>
        </is>
      </c>
      <c r="V430" t="inlineStr">
        <is>
          <t>Sociology,Computer Science,Agriculture &amp; Forestry,Chemical Engineering,Medicine &amp; Dentistry,Veterinary Science,Economics &amp; Econometrics,Sport Science,Geology, Environmental, Earth &amp; Marine Sciences,Mechanical &amp; Aerospace Engineering,Languages, Literature &amp; Linguistics,Psychology,Civil Engineering,Accounting &amp; Finance,Mathematics &amp; Statistics,Electrical &amp; Electronic Engineering,Geography,Architecture,Chemistry,Politics &amp; International Studies (incl Development Studies),Physics &amp; Astronomy,General Engineering,Business &amp; Management,Art, Performing Arts &amp; Design,Biological Sciences,Other Health,History, Philosophy &amp; Theology,Communication &amp; Media Studies,Law,Archaeology,Education</t>
        </is>
      </c>
      <c r="W430" t="b">
        <v>0</v>
      </c>
      <c r="X430" t="b">
        <v>0</v>
      </c>
      <c r="Y430" t="inlineStr">
        <is>
          <t>043pwc612</t>
        </is>
      </c>
    </row>
    <row r="431">
      <c r="A431" t="n">
        <v>4730</v>
      </c>
      <c r="B431" t="inlineStr">
        <is>
          <t>401–500</t>
        </is>
      </c>
      <c r="C431" t="inlineStr">
        <is>
          <t>University of Portsmouth</t>
        </is>
      </c>
      <c r="D431" t="inlineStr">
        <is>
          <t>42.1–44.9</t>
        </is>
      </c>
      <c r="E431" t="n">
        <v>4730</v>
      </c>
      <c r="F431" t="n">
        <v>18.8</v>
      </c>
      <c r="G431" t="n">
        <v>1241</v>
      </c>
      <c r="H431" t="n">
        <v>19.2</v>
      </c>
      <c r="I431" t="n">
        <v>786</v>
      </c>
      <c r="J431" t="n">
        <v>76.3</v>
      </c>
      <c r="K431" t="n">
        <v>385</v>
      </c>
      <c r="L431" t="n">
        <v>37.6</v>
      </c>
      <c r="M431" t="n">
        <v>1401</v>
      </c>
      <c r="N431" t="n">
        <v>91.40000000000001</v>
      </c>
      <c r="O431" t="n">
        <v>98</v>
      </c>
      <c r="P431" t="inlineStr">
        <is>
          <t>United Kingdom</t>
        </is>
      </c>
      <c r="Q431" t="inlineStr">
        <is>
          <t>22,490</t>
        </is>
      </c>
      <c r="R431" t="n">
        <v>16.4</v>
      </c>
      <c r="S431" t="inlineStr">
        <is>
          <t>29%</t>
        </is>
      </c>
      <c r="T431" t="inlineStr">
        <is>
          <t>47 : 53</t>
        </is>
      </c>
      <c r="U431" t="inlineStr">
        <is>
          <t>University of Portsmouth</t>
        </is>
      </c>
      <c r="V431" t="inlineStr">
        <is>
          <t>Politics &amp; International Studies (incl Development Studies),Law,Psychology,Languages, Literature &amp; Linguistics,Computer Science,Communication &amp; Media Studies,Physics &amp; Astronomy,Economics &amp; Econometrics,Geography,Sport Science,Mathematics &amp; Statistics,Geology, Environmental, Earth &amp; Marine Sciences,Other Health,Business &amp; Management,General Engineering,Electrical &amp; Electronic Engineering,Art, Performing Arts &amp; Design,Biological Sciences,Chemical Engineering,Sociology,Civil Engineering,History, Philosophy &amp; Theology,Accounting &amp; Finance,Architecture,Education,Mechanical &amp; Aerospace Engineering</t>
        </is>
      </c>
      <c r="W431" t="b">
        <v>0</v>
      </c>
      <c r="X431" t="b">
        <v>0</v>
      </c>
      <c r="Y431" t="inlineStr">
        <is>
          <t>03ykbk197</t>
        </is>
      </c>
    </row>
    <row r="432">
      <c r="A432" t="n">
        <v>4740</v>
      </c>
      <c r="B432" t="inlineStr">
        <is>
          <t>401–500</t>
        </is>
      </c>
      <c r="C432" t="inlineStr">
        <is>
          <t>Qazvin University of Medical Sciences</t>
        </is>
      </c>
      <c r="D432" t="inlineStr">
        <is>
          <t>42.1–44.9</t>
        </is>
      </c>
      <c r="E432" t="n">
        <v>4740</v>
      </c>
      <c r="F432" t="n">
        <v>30.6</v>
      </c>
      <c r="G432" t="n">
        <v>499</v>
      </c>
      <c r="H432" t="n">
        <v>10.3</v>
      </c>
      <c r="I432" t="n">
        <v>1478</v>
      </c>
      <c r="J432" t="n">
        <v>99.90000000000001</v>
      </c>
      <c r="K432" t="n">
        <v>11</v>
      </c>
      <c r="L432" t="n">
        <v>37</v>
      </c>
      <c r="M432" t="n">
        <v>1697</v>
      </c>
      <c r="N432" t="n">
        <v>22.6</v>
      </c>
      <c r="O432" t="n">
        <v>1590</v>
      </c>
      <c r="P432" t="inlineStr">
        <is>
          <t>Iran</t>
        </is>
      </c>
      <c r="Q432" t="inlineStr">
        <is>
          <t>2,598</t>
        </is>
      </c>
      <c r="R432" t="n">
        <v>9.199999999999999</v>
      </c>
      <c r="S432" t="inlineStr">
        <is>
          <t>1%</t>
        </is>
      </c>
      <c r="T432" t="inlineStr">
        <is>
          <t>57 : 43</t>
        </is>
      </c>
      <c r="U432" t="inlineStr">
        <is>
          <t>Qazvin University of Medical Sciences</t>
        </is>
      </c>
      <c r="V432" t="inlineStr">
        <is>
          <t>Medicine &amp; Dentistry,Other Health</t>
        </is>
      </c>
      <c r="W432" t="b">
        <v>0</v>
      </c>
      <c r="X432" t="b">
        <v>0</v>
      </c>
      <c r="Y432" t="inlineStr">
        <is>
          <t>04sexa105</t>
        </is>
      </c>
    </row>
    <row r="433">
      <c r="A433" t="n">
        <v>4760</v>
      </c>
      <c r="B433" t="inlineStr">
        <is>
          <t>401–500</t>
        </is>
      </c>
      <c r="C433" t="inlineStr">
        <is>
          <t>Quaid-i-Azam University</t>
        </is>
      </c>
      <c r="D433" t="inlineStr">
        <is>
          <t>42.1–44.9</t>
        </is>
      </c>
      <c r="E433" t="n">
        <v>4760</v>
      </c>
      <c r="F433" t="n">
        <v>26.9</v>
      </c>
      <c r="G433" t="n">
        <v>654</v>
      </c>
      <c r="H433" t="n">
        <v>22.9</v>
      </c>
      <c r="I433" t="n">
        <v>629</v>
      </c>
      <c r="J433" t="n">
        <v>78.7</v>
      </c>
      <c r="K433" t="n">
        <v>349</v>
      </c>
      <c r="L433" t="n">
        <v>38.2</v>
      </c>
      <c r="M433" t="n">
        <v>1255</v>
      </c>
      <c r="N433" t="n">
        <v>48.6</v>
      </c>
      <c r="O433" t="n">
        <v>704</v>
      </c>
      <c r="P433" t="inlineStr">
        <is>
          <t>Pakistan</t>
        </is>
      </c>
      <c r="Q433" t="inlineStr">
        <is>
          <t>9,250</t>
        </is>
      </c>
      <c r="R433" t="n">
        <v>16.5</v>
      </c>
      <c r="S433" t="inlineStr">
        <is>
          <t>1%</t>
        </is>
      </c>
      <c r="T433" t="inlineStr">
        <is>
          <t>51 : 49</t>
        </is>
      </c>
      <c r="U433" t="inlineStr">
        <is>
          <t>Quaid-i-Azam University</t>
        </is>
      </c>
      <c r="V433" t="inlineStr">
        <is>
          <t>Business &amp; Management,Geology, Environmental, Earth &amp; Marine Sciences,Biological Sciences,Archaeology,Accounting &amp; Finance,Economics &amp; Econometrics,Geography,Mathematics &amp; Statistics,Psychology,Communication &amp; Media Studies,General Engineering,Law,Chemistry,Computer Science,Sociology,Politics &amp; International Studies (incl Development Studies),Physics &amp; Astronomy,History, Philosophy &amp; Theology,Other Health,Medicine &amp; Dentistry,Languages, Literature &amp; Linguistics</t>
        </is>
      </c>
      <c r="W433" t="b">
        <v>0</v>
      </c>
      <c r="X433" t="b">
        <v>0</v>
      </c>
      <c r="Y433" t="inlineStr">
        <is>
          <t>04s9hft57</t>
        </is>
      </c>
    </row>
    <row r="434">
      <c r="A434" t="n">
        <v>4770</v>
      </c>
      <c r="B434" t="inlineStr">
        <is>
          <t>401–500</t>
        </is>
      </c>
      <c r="C434" t="inlineStr">
        <is>
          <t>Sabancı University</t>
        </is>
      </c>
      <c r="D434" t="inlineStr">
        <is>
          <t>42.1–44.9</t>
        </is>
      </c>
      <c r="E434" t="n">
        <v>4770</v>
      </c>
      <c r="F434" t="n">
        <v>25.5</v>
      </c>
      <c r="G434" t="n">
        <v>713</v>
      </c>
      <c r="H434" t="n">
        <v>37.7</v>
      </c>
      <c r="I434" t="n">
        <v>269</v>
      </c>
      <c r="J434" t="n">
        <v>57</v>
      </c>
      <c r="K434" t="n">
        <v>720</v>
      </c>
      <c r="L434" t="n">
        <v>73.40000000000001</v>
      </c>
      <c r="M434" t="n">
        <v>168</v>
      </c>
      <c r="N434" t="n">
        <v>59.7</v>
      </c>
      <c r="O434" t="n">
        <v>486</v>
      </c>
      <c r="P434" t="inlineStr">
        <is>
          <t>Turkey</t>
        </is>
      </c>
      <c r="Q434" t="inlineStr">
        <is>
          <t>3,819</t>
        </is>
      </c>
      <c r="R434" t="n">
        <v>20</v>
      </c>
      <c r="S434" t="inlineStr">
        <is>
          <t>10%</t>
        </is>
      </c>
      <c r="T434" t="inlineStr">
        <is>
          <t>38 : 62</t>
        </is>
      </c>
      <c r="U434" t="inlineStr">
        <is>
          <t>Sabancı University</t>
        </is>
      </c>
      <c r="V434" t="inlineStr">
        <is>
          <t>Mechanical &amp; Aerospace Engineering,Business &amp; Management,Biological Sciences,Accounting &amp; Finance,Psychology,Art, Performing Arts &amp; Design,General Engineering,Mathematics &amp; Statistics,Economics &amp; Econometrics,Computer Science,Physics &amp; Astronomy,History, Philosophy &amp; Theology,Chemistry,Sociology,Electrical &amp; Electronic Engineering,Politics &amp; International Studies (incl Development Studies)</t>
        </is>
      </c>
      <c r="W434" t="b">
        <v>0</v>
      </c>
      <c r="X434" t="b">
        <v>0</v>
      </c>
      <c r="Y434" t="inlineStr">
        <is>
          <t>049asqa32</t>
        </is>
      </c>
    </row>
    <row r="435">
      <c r="A435" t="n">
        <v>4780</v>
      </c>
      <c r="B435" t="inlineStr">
        <is>
          <t>401–500</t>
        </is>
      </c>
      <c r="C435" t="inlineStr">
        <is>
          <t>Sharif University of Technology</t>
        </is>
      </c>
      <c r="D435" t="inlineStr">
        <is>
          <t>42.1–44.9</t>
        </is>
      </c>
      <c r="E435" t="n">
        <v>4780</v>
      </c>
      <c r="F435" t="n">
        <v>33.5</v>
      </c>
      <c r="G435" t="n">
        <v>395</v>
      </c>
      <c r="H435" t="n">
        <v>36.3</v>
      </c>
      <c r="I435" t="n">
        <v>289</v>
      </c>
      <c r="J435" t="n">
        <v>60.4</v>
      </c>
      <c r="K435" t="n">
        <v>659</v>
      </c>
      <c r="L435" t="n">
        <v>89.5</v>
      </c>
      <c r="M435" t="n">
        <v>74</v>
      </c>
      <c r="N435" t="n">
        <v>31.6</v>
      </c>
      <c r="O435" t="n">
        <v>1208</v>
      </c>
      <c r="P435" t="inlineStr">
        <is>
          <t>Iran</t>
        </is>
      </c>
      <c r="Q435" t="inlineStr">
        <is>
          <t>9,219</t>
        </is>
      </c>
      <c r="R435" t="n">
        <v>22.5</v>
      </c>
      <c r="S435" t="inlineStr">
        <is>
          <t>2%</t>
        </is>
      </c>
      <c r="T435" t="inlineStr">
        <is>
          <t>25 : 75</t>
        </is>
      </c>
      <c r="U435" t="inlineStr">
        <is>
          <t>Sharif University of Technology</t>
        </is>
      </c>
      <c r="V435" t="inlineStr">
        <is>
          <t>Computer Science,Chemical Engineering,General Engineering,Economics &amp; Econometrics,History, Philosophy &amp; Theology,Mathematics &amp; Statistics,Languages, Literature &amp; Linguistics,Civil Engineering,Business &amp; Management,Electrical &amp; Electronic Engineering,Accounting &amp; Finance,Chemistry,Physics &amp; Astronomy,Mechanical &amp; Aerospace Engineering</t>
        </is>
      </c>
      <c r="W435" t="b">
        <v>0</v>
      </c>
      <c r="X435" t="b">
        <v>0</v>
      </c>
      <c r="Y435" t="inlineStr">
        <is>
          <t>024c2fq17</t>
        </is>
      </c>
    </row>
    <row r="436">
      <c r="A436" t="n">
        <v>4790</v>
      </c>
      <c r="B436" t="inlineStr">
        <is>
          <t>401–500</t>
        </is>
      </c>
      <c r="C436" t="inlineStr">
        <is>
          <t>Shenzhen University</t>
        </is>
      </c>
      <c r="D436" t="inlineStr">
        <is>
          <t>42.1–44.9</t>
        </is>
      </c>
      <c r="E436" t="n">
        <v>4790</v>
      </c>
      <c r="F436" t="n">
        <v>23</v>
      </c>
      <c r="G436" t="n">
        <v>877</v>
      </c>
      <c r="H436" t="n">
        <v>27.9</v>
      </c>
      <c r="I436" t="n">
        <v>477</v>
      </c>
      <c r="J436" t="n">
        <v>86</v>
      </c>
      <c r="K436" t="n">
        <v>219</v>
      </c>
      <c r="L436" t="n">
        <v>50.5</v>
      </c>
      <c r="M436" t="n">
        <v>402</v>
      </c>
      <c r="N436" t="n">
        <v>34.5</v>
      </c>
      <c r="O436" t="n">
        <v>1119</v>
      </c>
      <c r="P436" t="inlineStr">
        <is>
          <t>China</t>
        </is>
      </c>
      <c r="Q436" t="inlineStr">
        <is>
          <t>38,240</t>
        </is>
      </c>
      <c r="R436" t="n">
        <v>14.1</v>
      </c>
      <c r="S436" t="inlineStr">
        <is>
          <t>1%</t>
        </is>
      </c>
      <c r="T436" t="inlineStr">
        <is>
          <t>46 : 54</t>
        </is>
      </c>
      <c r="U436" t="inlineStr">
        <is>
          <t>Shenzhen University SZU</t>
        </is>
      </c>
      <c r="V436" t="inlineStr">
        <is>
          <t>Geology, Environmental, Earth &amp; Marine Sciences,Computer Science,History, Philosophy &amp; Theology,Architecture,Chemical Engineering,Economics &amp; Econometrics,Sport Science,Languages, Literature &amp; Linguistics,Art, Performing Arts &amp; Design,Sociology,Chemistry,Politics &amp; International Studies (incl Development Studies),Education,Electrical &amp; Electronic Engineering,Law,Civil Engineering,Mathematics &amp; Statistics,Medicine &amp; Dentistry,General Engineering,Physics &amp; Astronomy,Psychology,Geography,Other Health,Business &amp; Management,Communication &amp; Media Studies,Mechanical &amp; Aerospace Engineering,Biological Sciences,Accounting &amp; Finance</t>
        </is>
      </c>
      <c r="W436" t="b">
        <v>0</v>
      </c>
      <c r="X436" t="b">
        <v>0</v>
      </c>
      <c r="Y436" t="inlineStr">
        <is>
          <t>01vy4gh70</t>
        </is>
      </c>
    </row>
    <row r="437">
      <c r="A437" t="n">
        <v>4800</v>
      </c>
      <c r="B437" t="inlineStr">
        <is>
          <t>401–500</t>
        </is>
      </c>
      <c r="C437" t="inlineStr">
        <is>
          <t>University of Siena</t>
        </is>
      </c>
      <c r="D437" t="inlineStr">
        <is>
          <t>42.1–44.9</t>
        </is>
      </c>
      <c r="E437" t="n">
        <v>4800</v>
      </c>
      <c r="F437" t="n">
        <v>21.5</v>
      </c>
      <c r="G437" t="n">
        <v>1004</v>
      </c>
      <c r="H437" t="n">
        <v>25.3</v>
      </c>
      <c r="I437" t="n">
        <v>551</v>
      </c>
      <c r="J437" t="n">
        <v>79.90000000000001</v>
      </c>
      <c r="K437" t="n">
        <v>320</v>
      </c>
      <c r="L437" t="n">
        <v>41.7</v>
      </c>
      <c r="M437" t="n">
        <v>783</v>
      </c>
      <c r="N437" t="n">
        <v>43.5</v>
      </c>
      <c r="O437" t="n">
        <v>852</v>
      </c>
      <c r="P437" t="inlineStr">
        <is>
          <t>Italy</t>
        </is>
      </c>
      <c r="Q437" t="inlineStr">
        <is>
          <t>12,948</t>
        </is>
      </c>
      <c r="R437" t="n">
        <v>18.7</v>
      </c>
      <c r="S437" t="inlineStr">
        <is>
          <t>9%</t>
        </is>
      </c>
      <c r="T437" t="inlineStr">
        <is>
          <t>63 : 37</t>
        </is>
      </c>
      <c r="U437" t="inlineStr">
        <is>
          <t>University of Siena</t>
        </is>
      </c>
      <c r="V437" t="inlineStr">
        <is>
          <t>Sociology,Business &amp; Management,Politics &amp; International Studies (incl Development Studies),Archaeology,General Engineering,Geology, Environmental, Earth &amp; Marine Sciences,History, Philosophy &amp; Theology,Economics &amp; Econometrics,Education,Physics &amp; Astronomy,Biological Sciences,Medicine &amp; Dentistry,Accounting &amp; Finance,Agriculture &amp; Forestry,Chemistry,Law,Mathematics &amp; Statistics,Computer Science,Languages, Literature &amp; Linguistics,Communication &amp; Media Studies,Electrical &amp; Electronic Engineering,Geography,Other Health</t>
        </is>
      </c>
      <c r="W437" t="b">
        <v>0</v>
      </c>
      <c r="X437" t="b">
        <v>0</v>
      </c>
      <c r="Y437" t="inlineStr">
        <is>
          <t>01tevnk56</t>
        </is>
      </c>
    </row>
    <row r="438">
      <c r="A438" t="n">
        <v>4810</v>
      </c>
      <c r="B438" t="inlineStr">
        <is>
          <t>401–500</t>
        </is>
      </c>
      <c r="C438" t="inlineStr">
        <is>
          <t>South China University of Technology</t>
        </is>
      </c>
      <c r="D438" t="inlineStr">
        <is>
          <t>42.1–44.9</t>
        </is>
      </c>
      <c r="E438" t="n">
        <v>4810</v>
      </c>
      <c r="F438" t="n">
        <v>28.2</v>
      </c>
      <c r="G438" t="n">
        <v>596</v>
      </c>
      <c r="H438" t="n">
        <v>35.6</v>
      </c>
      <c r="I438" t="n">
        <v>304</v>
      </c>
      <c r="J438" t="n">
        <v>70.7</v>
      </c>
      <c r="K438" t="n">
        <v>477</v>
      </c>
      <c r="L438" t="n">
        <v>80.7</v>
      </c>
      <c r="M438" t="n">
        <v>108</v>
      </c>
      <c r="N438" t="n">
        <v>34.4</v>
      </c>
      <c r="O438" t="n">
        <v>1123</v>
      </c>
      <c r="P438" t="inlineStr">
        <is>
          <t>China</t>
        </is>
      </c>
      <c r="Q438" t="inlineStr">
        <is>
          <t>40,082</t>
        </is>
      </c>
      <c r="R438" t="n">
        <v>12.7</v>
      </c>
      <c r="S438" t="inlineStr">
        <is>
          <t>5%</t>
        </is>
      </c>
      <c r="T438" t="inlineStr">
        <is>
          <t>39 : 61</t>
        </is>
      </c>
      <c r="U438" t="inlineStr">
        <is>
          <t>South China University of Technology</t>
        </is>
      </c>
      <c r="V438" t="inlineStr">
        <is>
          <t>Biological Sciences,Architecture,Civil Engineering,Art, Performing Arts &amp; Design,Mathematics &amp; Statistics,Mechanical &amp; Aerospace Engineering,Chemical Engineering,Accounting &amp; Finance,General Engineering,Chemistry,Business &amp; Management,Languages, Literature &amp; Linguistics,Geology, Environmental, Earth &amp; Marine Sciences,Sociology,Physics &amp; Astronomy,Economics &amp; Econometrics,Electrical &amp; Electronic Engineering,Agriculture &amp; Forestry,Medicine &amp; Dentistry,History, Philosophy &amp; Theology,Law,Politics &amp; International Studies (incl Development Studies),Computer Science,Communication &amp; Media Studies,Sport Science,Other Health</t>
        </is>
      </c>
      <c r="W438" t="b">
        <v>0</v>
      </c>
      <c r="X438" t="b">
        <v>0</v>
      </c>
      <c r="Y438" t="inlineStr">
        <is>
          <t>0530pts50</t>
        </is>
      </c>
    </row>
    <row r="439">
      <c r="A439" t="n">
        <v>4820</v>
      </c>
      <c r="B439" t="inlineStr">
        <is>
          <t>401–500</t>
        </is>
      </c>
      <c r="C439" t="inlineStr">
        <is>
          <t>Southeast University</t>
        </is>
      </c>
      <c r="D439" t="inlineStr">
        <is>
          <t>42.1–44.9</t>
        </is>
      </c>
      <c r="E439" t="n">
        <v>4820</v>
      </c>
      <c r="F439" t="n">
        <v>34.8</v>
      </c>
      <c r="G439" t="n">
        <v>355</v>
      </c>
      <c r="H439" t="n">
        <v>42.3</v>
      </c>
      <c r="I439" t="n">
        <v>209</v>
      </c>
      <c r="J439" t="n">
        <v>47.2</v>
      </c>
      <c r="K439" t="n">
        <v>902</v>
      </c>
      <c r="L439" t="n">
        <v>93.7</v>
      </c>
      <c r="M439" t="n">
        <v>47</v>
      </c>
      <c r="N439" t="n">
        <v>37.8</v>
      </c>
      <c r="O439" t="n">
        <v>1019</v>
      </c>
      <c r="P439" t="inlineStr">
        <is>
          <t>China</t>
        </is>
      </c>
      <c r="Q439" t="inlineStr">
        <is>
          <t>37,484</t>
        </is>
      </c>
      <c r="R439" t="n">
        <v>12.3</v>
      </c>
      <c r="S439" t="inlineStr">
        <is>
          <t>4%</t>
        </is>
      </c>
      <c r="T439" t="inlineStr">
        <is>
          <t>36 : 64</t>
        </is>
      </c>
      <c r="U439" t="inlineStr">
        <is>
          <t>Southeast University</t>
        </is>
      </c>
      <c r="V439" t="inlineStr">
        <is>
          <t>Chemical Engineering,Electrical &amp; Electronic Engineering,Languages, Literature &amp; Linguistics,Biological Sciences,General Engineering,Politics &amp; International Studies (incl Development Studies),Sport Science,Mathematics &amp; Statistics,Geology, Environmental, Earth &amp; Marine Sciences,Other Health,Law,Education,Communication &amp; Media Studies,Computer Science,Business &amp; Management,Architecture,Psychology,Accounting &amp; Finance,History, Philosophy &amp; Theology,Physics &amp; Astronomy,Mechanical &amp; Aerospace Engineering,Economics &amp; Econometrics,Medicine &amp; Dentistry,Art, Performing Arts &amp; Design,Sociology,Civil Engineering,Chemistry</t>
        </is>
      </c>
      <c r="W439" t="b">
        <v>0</v>
      </c>
      <c r="X439" t="b">
        <v>0</v>
      </c>
      <c r="Y439" t="inlineStr">
        <is>
          <t>00cf0ab87</t>
        </is>
      </c>
    </row>
    <row r="440">
      <c r="A440" t="n">
        <v>4830</v>
      </c>
      <c r="B440" t="inlineStr">
        <is>
          <t>401–500</t>
        </is>
      </c>
      <c r="C440" t="inlineStr">
        <is>
          <t>Southern Medical University</t>
        </is>
      </c>
      <c r="D440" t="inlineStr">
        <is>
          <t>42.1–44.9</t>
        </is>
      </c>
      <c r="E440" t="n">
        <v>4830</v>
      </c>
      <c r="F440" t="n">
        <v>38.6</v>
      </c>
      <c r="G440" t="n">
        <v>271</v>
      </c>
      <c r="H440" t="n">
        <v>37.7</v>
      </c>
      <c r="I440" t="n">
        <v>270</v>
      </c>
      <c r="J440" t="n">
        <v>58</v>
      </c>
      <c r="K440" t="n">
        <v>703</v>
      </c>
      <c r="L440" t="n">
        <v>43.8</v>
      </c>
      <c r="M440" t="n">
        <v>628</v>
      </c>
      <c r="N440" t="n">
        <v>25</v>
      </c>
      <c r="O440" t="n">
        <v>1465</v>
      </c>
      <c r="P440" t="inlineStr">
        <is>
          <t>China</t>
        </is>
      </c>
      <c r="Q440" t="inlineStr">
        <is>
          <t>20,432</t>
        </is>
      </c>
      <c r="R440" t="n">
        <v>10.7</v>
      </c>
      <c r="S440" t="inlineStr">
        <is>
          <t>6%</t>
        </is>
      </c>
      <c r="T440" t="inlineStr"/>
      <c r="U440" t="inlineStr">
        <is>
          <t>Southern Medical University</t>
        </is>
      </c>
      <c r="V440" t="inlineStr">
        <is>
          <t>Biological Sciences,Psychology,Other Health,Languages, Literature &amp; Linguistics,Mathematics &amp; Statistics,General Engineering,Business &amp; Management,Law,Medicine &amp; Dentistry,Economics &amp; Econometrics</t>
        </is>
      </c>
      <c r="W440" t="b">
        <v>0</v>
      </c>
      <c r="X440" t="b">
        <v>0</v>
      </c>
      <c r="Y440" t="inlineStr">
        <is>
          <t>01vjw4z39</t>
        </is>
      </c>
    </row>
    <row r="441">
      <c r="A441" t="n">
        <v>4850</v>
      </c>
      <c r="B441" t="inlineStr">
        <is>
          <t>401–500</t>
        </is>
      </c>
      <c r="C441" t="inlineStr">
        <is>
          <t>University of Strathclyde</t>
        </is>
      </c>
      <c r="D441" t="inlineStr">
        <is>
          <t>42.1–44.9</t>
        </is>
      </c>
      <c r="E441" t="n">
        <v>4850</v>
      </c>
      <c r="F441" t="n">
        <v>32</v>
      </c>
      <c r="G441" t="n">
        <v>446</v>
      </c>
      <c r="H441" t="n">
        <v>33.9</v>
      </c>
      <c r="I441" t="n">
        <v>325</v>
      </c>
      <c r="J441" t="n">
        <v>56.1</v>
      </c>
      <c r="K441" t="n">
        <v>740</v>
      </c>
      <c r="L441" t="n">
        <v>47.8</v>
      </c>
      <c r="M441" t="n">
        <v>463</v>
      </c>
      <c r="N441" t="n">
        <v>89.7</v>
      </c>
      <c r="O441" t="n">
        <v>114</v>
      </c>
      <c r="P441" t="inlineStr">
        <is>
          <t>United Kingdom</t>
        </is>
      </c>
      <c r="Q441" t="inlineStr">
        <is>
          <t>19,840</t>
        </is>
      </c>
      <c r="R441" t="n">
        <v>17</v>
      </c>
      <c r="S441" t="inlineStr">
        <is>
          <t>29%</t>
        </is>
      </c>
      <c r="T441" t="inlineStr">
        <is>
          <t>50 : 50</t>
        </is>
      </c>
      <c r="U441" t="inlineStr">
        <is>
          <t>University of Strathclyde</t>
        </is>
      </c>
      <c r="V441" t="inlineStr">
        <is>
          <t>Geology, Environmental, Earth &amp; Marine Sciences,Physics &amp; Astronomy,Civil Engineering,Law,Mathematics &amp; Statistics,Mechanical &amp; Aerospace Engineering,Other Health,Chemistry,Chemical Engineering,History, Philosophy &amp; Theology,Sport Science,Psychology,Sociology,Agriculture &amp; Forestry,Art, Performing Arts &amp; Design,Architecture,Geography,Education,Economics &amp; Econometrics,Electrical &amp; Electronic Engineering,General Engineering,Politics &amp; International Studies (incl Development Studies),Languages, Literature &amp; Linguistics,Biological Sciences,Computer Science,Accounting &amp; Finance,Communication &amp; Media Studies,Business &amp; Management</t>
        </is>
      </c>
      <c r="W441" t="b">
        <v>0</v>
      </c>
      <c r="X441" t="b">
        <v>0</v>
      </c>
      <c r="Y441" t="inlineStr">
        <is>
          <t>00n3w3b69</t>
        </is>
      </c>
    </row>
    <row r="442">
      <c r="A442" t="n">
        <v>4860</v>
      </c>
      <c r="B442" t="inlineStr">
        <is>
          <t>401–500</t>
        </is>
      </c>
      <c r="C442" t="inlineStr">
        <is>
          <t>Sumy State University</t>
        </is>
      </c>
      <c r="D442" t="inlineStr">
        <is>
          <t>42.1–44.9</t>
        </is>
      </c>
      <c r="E442" t="n">
        <v>4860</v>
      </c>
      <c r="F442" t="n">
        <v>19.5</v>
      </c>
      <c r="G442" t="n">
        <v>1175</v>
      </c>
      <c r="H442" t="n">
        <v>12.3</v>
      </c>
      <c r="I442" t="n">
        <v>1259</v>
      </c>
      <c r="J442" t="n">
        <v>94.5</v>
      </c>
      <c r="K442" t="n">
        <v>97</v>
      </c>
      <c r="L442" t="n">
        <v>39.9</v>
      </c>
      <c r="M442" t="n">
        <v>985</v>
      </c>
      <c r="N442" t="n">
        <v>57.2</v>
      </c>
      <c r="O442" t="n">
        <v>527</v>
      </c>
      <c r="P442" t="inlineStr">
        <is>
          <t>Ukraine</t>
        </is>
      </c>
      <c r="Q442" t="inlineStr">
        <is>
          <t>8,703</t>
        </is>
      </c>
      <c r="R442" t="n">
        <v>11.4</v>
      </c>
      <c r="S442" t="inlineStr">
        <is>
          <t>21%</t>
        </is>
      </c>
      <c r="T442" t="inlineStr">
        <is>
          <t>44 : 56</t>
        </is>
      </c>
      <c r="U442" t="inlineStr">
        <is>
          <t>Sumy State University</t>
        </is>
      </c>
      <c r="V442" t="inlineStr">
        <is>
          <t>Accounting &amp; Finance,Biological Sciences,Education,Geology, Environmental, Earth &amp; Marine Sciences,Business &amp; Management,Sport Science,Economics &amp; Econometrics,General Engineering,Psychology,Languages, Literature &amp; Linguistics,Politics &amp; International Studies (incl Development Studies),Law,Medicine &amp; Dentistry,Physics &amp; Astronomy,Mechanical &amp; Aerospace Engineering,History, Philosophy &amp; Theology,Computer Science,Chemistry,Civil Engineering,Sociology,Other Health,Electrical &amp; Electronic Engineering,Communication &amp; Media Studies,Mathematics &amp; Statistics,Chemical Engineering</t>
        </is>
      </c>
      <c r="W442" t="b">
        <v>0</v>
      </c>
      <c r="X442" t="b">
        <v>0</v>
      </c>
      <c r="Y442" t="inlineStr">
        <is>
          <t>01w60n236</t>
        </is>
      </c>
    </row>
    <row r="443">
      <c r="A443" t="n">
        <v>4870</v>
      </c>
      <c r="B443" t="inlineStr">
        <is>
          <t>401–500</t>
        </is>
      </c>
      <c r="C443" t="inlineStr">
        <is>
          <t>Syracuse University</t>
        </is>
      </c>
      <c r="D443" t="inlineStr">
        <is>
          <t>42.1–44.9</t>
        </is>
      </c>
      <c r="E443" t="n">
        <v>4870</v>
      </c>
      <c r="F443" t="n">
        <v>34.9</v>
      </c>
      <c r="G443" t="n">
        <v>349</v>
      </c>
      <c r="H443" t="n">
        <v>28</v>
      </c>
      <c r="I443" t="n">
        <v>475</v>
      </c>
      <c r="J443" t="n">
        <v>64.3</v>
      </c>
      <c r="K443" t="n">
        <v>585</v>
      </c>
      <c r="L443" t="n">
        <v>37.2</v>
      </c>
      <c r="M443" t="n">
        <v>1583</v>
      </c>
      <c r="N443" t="n">
        <v>50.7</v>
      </c>
      <c r="O443" t="n">
        <v>654</v>
      </c>
      <c r="P443" t="inlineStr">
        <is>
          <t>United States</t>
        </is>
      </c>
      <c r="Q443" t="inlineStr">
        <is>
          <t>20,620</t>
        </is>
      </c>
      <c r="R443" t="n">
        <v>14.9</v>
      </c>
      <c r="S443" t="inlineStr">
        <is>
          <t>23%</t>
        </is>
      </c>
      <c r="T443" t="inlineStr">
        <is>
          <t>52 : 48</t>
        </is>
      </c>
      <c r="U443" t="inlineStr">
        <is>
          <t>Syracuse University</t>
        </is>
      </c>
      <c r="V443" t="inlineStr">
        <is>
          <t>Economics &amp; Econometrics,Chemical Engineering,Physics &amp; Astronomy,History, Philosophy &amp; Theology,Law,Geology, Environmental, Earth &amp; Marine Sciences,Art, Performing Arts &amp; Design,Electrical &amp; Electronic Engineering,Communication &amp; Media Studies,Architecture,Civil Engineering,Mathematics &amp; Statistics,Education,Biological Sciences,Sociology,Languages, Literature &amp; Linguistics,Mechanical &amp; Aerospace Engineering,Accounting &amp; Finance,Agriculture &amp; Forestry,Politics &amp; International Studies (incl Development Studies),Other Health,Chemistry,Computer Science,Sport Science,Geography,Business &amp; Management,General Engineering,Psychology</t>
        </is>
      </c>
      <c r="W443" t="b">
        <v>0</v>
      </c>
      <c r="X443" t="b">
        <v>0</v>
      </c>
      <c r="Y443" t="inlineStr">
        <is>
          <t>025r5qe02</t>
        </is>
      </c>
    </row>
    <row r="444">
      <c r="A444" t="n">
        <v>4880</v>
      </c>
      <c r="B444" t="inlineStr">
        <is>
          <t>401–500</t>
        </is>
      </c>
      <c r="C444" t="inlineStr">
        <is>
          <t>Universiti Teknologi Petronas</t>
        </is>
      </c>
      <c r="D444" t="inlineStr">
        <is>
          <t>42.1–44.9</t>
        </is>
      </c>
      <c r="E444" t="n">
        <v>4880</v>
      </c>
      <c r="F444" t="n">
        <v>26.8</v>
      </c>
      <c r="G444" t="n">
        <v>662</v>
      </c>
      <c r="H444" t="n">
        <v>33.8</v>
      </c>
      <c r="I444" t="n">
        <v>329</v>
      </c>
      <c r="J444" t="n">
        <v>58.9</v>
      </c>
      <c r="K444" t="n">
        <v>689</v>
      </c>
      <c r="L444" t="n">
        <v>77.59999999999999</v>
      </c>
      <c r="M444" t="n">
        <v>138</v>
      </c>
      <c r="N444" t="n">
        <v>76.7</v>
      </c>
      <c r="O444" t="n">
        <v>257</v>
      </c>
      <c r="P444" t="inlineStr">
        <is>
          <t>Malaysia</t>
        </is>
      </c>
      <c r="Q444" t="inlineStr">
        <is>
          <t>5,021</t>
        </is>
      </c>
      <c r="R444" t="n">
        <v>13.6</v>
      </c>
      <c r="S444" t="inlineStr">
        <is>
          <t>16%</t>
        </is>
      </c>
      <c r="T444" t="inlineStr">
        <is>
          <t>38 : 62</t>
        </is>
      </c>
      <c r="U444" t="inlineStr">
        <is>
          <t>Universiti Teknologi Petronas UTP Petronas University of Technology University Technology Petronas</t>
        </is>
      </c>
      <c r="V444" t="inlineStr">
        <is>
          <t>Civil Engineering,Business &amp; Management,Geology, Environmental, Earth &amp; Marine Sciences,Chemistry,General Engineering,Mechanical &amp; Aerospace Engineering,Electrical &amp; Electronic Engineering,Computer Science,Chemical Engineering</t>
        </is>
      </c>
      <c r="W444" t="b">
        <v>0</v>
      </c>
      <c r="X444" t="b">
        <v>0</v>
      </c>
      <c r="Y444" t="inlineStr">
        <is>
          <t>048g2sh07</t>
        </is>
      </c>
    </row>
    <row r="445">
      <c r="A445" t="n">
        <v>4890</v>
      </c>
      <c r="B445" t="inlineStr">
        <is>
          <t>401–500</t>
        </is>
      </c>
      <c r="C445" t="inlineStr">
        <is>
          <t>Tianjin University</t>
        </is>
      </c>
      <c r="D445" t="inlineStr">
        <is>
          <t>42.1–44.9</t>
        </is>
      </c>
      <c r="E445" t="n">
        <v>4890</v>
      </c>
      <c r="F445" t="n">
        <v>35.3</v>
      </c>
      <c r="G445" t="n">
        <v>335</v>
      </c>
      <c r="H445" t="n">
        <v>42.8</v>
      </c>
      <c r="I445" t="n">
        <v>201</v>
      </c>
      <c r="J445" t="n">
        <v>51.6</v>
      </c>
      <c r="K445" t="n">
        <v>825</v>
      </c>
      <c r="L445" t="n">
        <v>89.90000000000001</v>
      </c>
      <c r="M445" t="n">
        <v>67</v>
      </c>
      <c r="N445" t="n">
        <v>41.5</v>
      </c>
      <c r="O445" t="n">
        <v>925</v>
      </c>
      <c r="P445" t="inlineStr">
        <is>
          <t>China</t>
        </is>
      </c>
      <c r="Q445" t="inlineStr">
        <is>
          <t>27,353</t>
        </is>
      </c>
      <c r="R445" t="n">
        <v>8.699999999999999</v>
      </c>
      <c r="S445" t="inlineStr">
        <is>
          <t>12%</t>
        </is>
      </c>
      <c r="T445" t="inlineStr"/>
      <c r="U445" t="inlineStr">
        <is>
          <t>Tianjin University</t>
        </is>
      </c>
      <c r="V445" t="inlineStr">
        <is>
          <t>Accounting &amp; Finance,Biological Sciences,Mechanical &amp; Aerospace Engineering,Geology, Environmental, Earth &amp; Marine Sciences,Education,Agriculture &amp; Forestry,Architecture,General Engineering,Mathematics &amp; Statistics,Languages, Literature &amp; Linguistics,Chemical Engineering,Chemistry,Business &amp; Management,Law,Electrical &amp; Electronic Engineering,Politics &amp; International Studies (incl Development Studies),Economics &amp; Econometrics,Veterinary Science,Computer Science,Sport Science,Civil Engineering</t>
        </is>
      </c>
      <c r="W445" t="b">
        <v>0</v>
      </c>
      <c r="X445" t="b">
        <v>0</v>
      </c>
      <c r="Y445" t="inlineStr">
        <is>
          <t>012tb2g32</t>
        </is>
      </c>
    </row>
    <row r="446">
      <c r="A446" t="n">
        <v>4900</v>
      </c>
      <c r="B446" t="inlineStr">
        <is>
          <t>401–500</t>
        </is>
      </c>
      <c r="C446" t="inlineStr">
        <is>
          <t>Ton Duc Thang University</t>
        </is>
      </c>
      <c r="D446" t="inlineStr">
        <is>
          <t>42.1–44.9</t>
        </is>
      </c>
      <c r="E446" t="n">
        <v>4900</v>
      </c>
      <c r="F446" t="n">
        <v>13.5</v>
      </c>
      <c r="G446" t="n">
        <v>1771</v>
      </c>
      <c r="H446" t="n">
        <v>16</v>
      </c>
      <c r="I446" t="n">
        <v>958</v>
      </c>
      <c r="J446" t="n">
        <v>99.2</v>
      </c>
      <c r="K446" t="n">
        <v>23</v>
      </c>
      <c r="L446" t="n">
        <v>39.8</v>
      </c>
      <c r="M446" t="n">
        <v>1000</v>
      </c>
      <c r="N446" t="n">
        <v>58.4</v>
      </c>
      <c r="O446" t="n">
        <v>507</v>
      </c>
      <c r="P446" t="inlineStr">
        <is>
          <t>Vietnam</t>
        </is>
      </c>
      <c r="Q446" t="inlineStr">
        <is>
          <t>27,878</t>
        </is>
      </c>
      <c r="R446" t="n">
        <v>25.3</v>
      </c>
      <c r="S446" t="inlineStr">
        <is>
          <t>1%</t>
        </is>
      </c>
      <c r="T446" t="inlineStr">
        <is>
          <t>56 : 44</t>
        </is>
      </c>
      <c r="U446" t="inlineStr">
        <is>
          <t>Ton Duc Thang University TDTU</t>
        </is>
      </c>
      <c r="V446" t="inlineStr">
        <is>
          <t>Art, Performing Arts &amp; Design,Sociology,Accounting &amp; Finance,Chemical Engineering,Law,Computer Science,Geology, Environmental, Earth &amp; Marine Sciences,Languages, Literature &amp; Linguistics,Civil Engineering,Sport Science,Education,Biological Sciences,Business &amp; Management,General Engineering,Architecture,Other Health,Mathematics &amp; Statistics,Electrical &amp; Electronic Engineering</t>
        </is>
      </c>
      <c r="W446" t="b">
        <v>0</v>
      </c>
      <c r="X446" t="b">
        <v>0</v>
      </c>
      <c r="Y446" t="inlineStr">
        <is>
          <t>01drq0835</t>
        </is>
      </c>
    </row>
    <row r="447">
      <c r="A447" t="n">
        <v>4910</v>
      </c>
      <c r="B447" t="inlineStr">
        <is>
          <t>401–500</t>
        </is>
      </c>
      <c r="C447" t="inlineStr">
        <is>
          <t>University of Trento</t>
        </is>
      </c>
      <c r="D447" t="inlineStr">
        <is>
          <t>42.1–44.9</t>
        </is>
      </c>
      <c r="E447" t="n">
        <v>4910</v>
      </c>
      <c r="F447" t="n">
        <v>27</v>
      </c>
      <c r="G447" t="n">
        <v>653</v>
      </c>
      <c r="H447" t="n">
        <v>32.3</v>
      </c>
      <c r="I447" t="n">
        <v>378</v>
      </c>
      <c r="J447" t="n">
        <v>66.5</v>
      </c>
      <c r="K447" t="n">
        <v>548</v>
      </c>
      <c r="L447" t="n">
        <v>41.1</v>
      </c>
      <c r="M447" t="n">
        <v>836</v>
      </c>
      <c r="N447" t="n">
        <v>56.9</v>
      </c>
      <c r="O447" t="n">
        <v>535</v>
      </c>
      <c r="P447" t="inlineStr">
        <is>
          <t>Italy</t>
        </is>
      </c>
      <c r="Q447" t="inlineStr">
        <is>
          <t>14,219</t>
        </is>
      </c>
      <c r="R447" t="n">
        <v>19.2</v>
      </c>
      <c r="S447" t="inlineStr">
        <is>
          <t>8%</t>
        </is>
      </c>
      <c r="T447" t="inlineStr">
        <is>
          <t>52 : 48</t>
        </is>
      </c>
      <c r="U447" t="inlineStr">
        <is>
          <t>University of Trento</t>
        </is>
      </c>
      <c r="V447" t="inlineStr">
        <is>
          <t>Sociology,Business &amp; Management,Electrical &amp; Electronic Engineering,Politics &amp; International Studies (incl Development Studies),Archaeology,Agriculture &amp; Forestry,Mathematics &amp; Statistics,History, Philosophy &amp; Theology,Economics &amp; Econometrics,Mechanical &amp; Aerospace Engineering,Languages, Literature &amp; Linguistics,Physics &amp; Astronomy,Biological Sciences,Sport Science,Computer Science,Accounting &amp; Finance,Civil Engineering,Chemical Engineering,Psychology,Law,Architecture,Medicine &amp; Dentistry</t>
        </is>
      </c>
      <c r="W447" t="b">
        <v>0</v>
      </c>
      <c r="X447" t="b">
        <v>0</v>
      </c>
      <c r="Y447" t="inlineStr">
        <is>
          <t>05trd4x28</t>
        </is>
      </c>
    </row>
    <row r="448">
      <c r="A448" t="n">
        <v>4930</v>
      </c>
      <c r="B448" t="inlineStr">
        <is>
          <t>401–500</t>
        </is>
      </c>
      <c r="C448" t="inlineStr">
        <is>
          <t>University of Turin</t>
        </is>
      </c>
      <c r="D448" t="inlineStr">
        <is>
          <t>42.1–44.9</t>
        </is>
      </c>
      <c r="E448" t="n">
        <v>4930</v>
      </c>
      <c r="F448" t="n">
        <v>21.5</v>
      </c>
      <c r="G448" t="n">
        <v>1005</v>
      </c>
      <c r="H448" t="n">
        <v>29.7</v>
      </c>
      <c r="I448" t="n">
        <v>434</v>
      </c>
      <c r="J448" t="n">
        <v>77.5</v>
      </c>
      <c r="K448" t="n">
        <v>368</v>
      </c>
      <c r="L448" t="n">
        <v>43.9</v>
      </c>
      <c r="M448" t="n">
        <v>620</v>
      </c>
      <c r="N448" t="n">
        <v>41.4</v>
      </c>
      <c r="O448" t="n">
        <v>928</v>
      </c>
      <c r="P448" t="inlineStr">
        <is>
          <t>Italy</t>
        </is>
      </c>
      <c r="Q448" t="inlineStr">
        <is>
          <t>58,463</t>
        </is>
      </c>
      <c r="R448" t="n">
        <v>28.4</v>
      </c>
      <c r="S448" t="inlineStr">
        <is>
          <t>6%</t>
        </is>
      </c>
      <c r="T448" t="inlineStr">
        <is>
          <t>61 : 39</t>
        </is>
      </c>
      <c r="U448" t="inlineStr">
        <is>
          <t>University of Turin</t>
        </is>
      </c>
      <c r="V448" t="inlineStr">
        <is>
          <t>Art, Performing Arts &amp; Design,Mathematics &amp; Statistics,Sport Science,Medicine &amp; Dentistry,Psychology,Accounting &amp; Finance,Chemistry,History, Philosophy &amp; Theology,Sociology,Archaeology,Law,Business &amp; Management,Computer Science,Geology, Environmental, Earth &amp; Marine Sciences,Veterinary Science,Architecture,Languages, Literature &amp; Linguistics,Physics &amp; Astronomy,Agriculture &amp; Forestry,Politics &amp; International Studies (incl Development Studies),Geography,Other Health,Education,Economics &amp; Econometrics,Biological Sciences,Communication &amp; Media Studies</t>
        </is>
      </c>
      <c r="W448" t="b">
        <v>0</v>
      </c>
      <c r="X448" t="b">
        <v>0</v>
      </c>
      <c r="Y448" t="inlineStr">
        <is>
          <t>048tbm396</t>
        </is>
      </c>
    </row>
    <row r="449">
      <c r="A449" t="n">
        <v>4940</v>
      </c>
      <c r="B449" t="inlineStr">
        <is>
          <t>401–500</t>
        </is>
      </c>
      <c r="C449" t="inlineStr">
        <is>
          <t>TU Wien</t>
        </is>
      </c>
      <c r="D449" t="inlineStr">
        <is>
          <t>42.1–44.9</t>
        </is>
      </c>
      <c r="E449" t="n">
        <v>4940</v>
      </c>
      <c r="F449" t="n">
        <v>40.1</v>
      </c>
      <c r="G449" t="n">
        <v>233</v>
      </c>
      <c r="H449" t="n">
        <v>37.4</v>
      </c>
      <c r="I449" t="n">
        <v>274</v>
      </c>
      <c r="J449" t="n">
        <v>38.1</v>
      </c>
      <c r="K449" t="n">
        <v>1067</v>
      </c>
      <c r="L449" t="n">
        <v>62</v>
      </c>
      <c r="M449" t="n">
        <v>251</v>
      </c>
      <c r="N449" t="n">
        <v>87.59999999999999</v>
      </c>
      <c r="O449" t="n">
        <v>143</v>
      </c>
      <c r="P449" t="inlineStr">
        <is>
          <t>Austria</t>
        </is>
      </c>
      <c r="Q449" t="inlineStr">
        <is>
          <t>10,327</t>
        </is>
      </c>
      <c r="R449" t="n">
        <v>17.7</v>
      </c>
      <c r="S449" t="inlineStr">
        <is>
          <t>31%</t>
        </is>
      </c>
      <c r="T449" t="inlineStr">
        <is>
          <t>31 : 69</t>
        </is>
      </c>
      <c r="U449" t="inlineStr">
        <is>
          <t>TU Wien</t>
        </is>
      </c>
      <c r="V449" t="inlineStr">
        <is>
          <t>Chemistry,General Engineering,Architecture,Chemical Engineering,Geology, Environmental, Earth &amp; Marine Sciences,Electrical &amp; Electronic Engineering,Physics &amp; Astronomy,Civil Engineering</t>
        </is>
      </c>
      <c r="W449" t="b">
        <v>0</v>
      </c>
      <c r="X449" t="b">
        <v>0</v>
      </c>
      <c r="Y449" t="inlineStr">
        <is>
          <t>04d836q62</t>
        </is>
      </c>
    </row>
    <row r="450">
      <c r="A450" t="n">
        <v>4950</v>
      </c>
      <c r="B450" t="inlineStr">
        <is>
          <t>401–500</t>
        </is>
      </c>
      <c r="C450" t="inlineStr">
        <is>
          <t>Umeå University</t>
        </is>
      </c>
      <c r="D450" t="inlineStr">
        <is>
          <t>42.1–44.9</t>
        </is>
      </c>
      <c r="E450" t="n">
        <v>4950</v>
      </c>
      <c r="F450" t="n">
        <v>21.9</v>
      </c>
      <c r="G450" t="n">
        <v>967</v>
      </c>
      <c r="H450" t="n">
        <v>29.6</v>
      </c>
      <c r="I450" t="n">
        <v>437</v>
      </c>
      <c r="J450" t="n">
        <v>78.40000000000001</v>
      </c>
      <c r="K450" t="n">
        <v>355</v>
      </c>
      <c r="L450" t="n">
        <v>38.5</v>
      </c>
      <c r="M450" t="n">
        <v>1192</v>
      </c>
      <c r="N450" t="n">
        <v>64.5</v>
      </c>
      <c r="O450" t="n">
        <v>414</v>
      </c>
      <c r="P450" t="inlineStr">
        <is>
          <t>Sweden</t>
        </is>
      </c>
      <c r="Q450" t="inlineStr">
        <is>
          <t>18,218</t>
        </is>
      </c>
      <c r="R450" t="n">
        <v>12.6</v>
      </c>
      <c r="S450" t="inlineStr">
        <is>
          <t>11%</t>
        </is>
      </c>
      <c r="T450" t="inlineStr">
        <is>
          <t>61 : 39</t>
        </is>
      </c>
      <c r="U450" t="inlineStr">
        <is>
          <t>Umeå University</t>
        </is>
      </c>
      <c r="V450" t="inlineStr">
        <is>
          <t>Art, Performing Arts &amp; Design,Computer Science,Sport Science,Law,Physics &amp; Astronomy,Medicine &amp; Dentistry,Electrical &amp; Electronic Engineering,Economics &amp; Econometrics,General Engineering,Psychology,Sociology,Accounting &amp; Finance,Education,Chemistry,Communication &amp; Media Studies,Agriculture &amp; Forestry,Architecture,Other Health,Veterinary Science,Politics &amp; International Studies (incl Development Studies),Archaeology,Business &amp; Management,Mechanical &amp; Aerospace Engineering,Geology, Environmental, Earth &amp; Marine Sciences,Languages, Literature &amp; Linguistics,Chemical Engineering,Mathematics &amp; Statistics,History, Philosophy &amp; Theology,Civil Engineering,Biological Sciences,Geography</t>
        </is>
      </c>
      <c r="W450" t="b">
        <v>0</v>
      </c>
      <c r="X450" t="b">
        <v>0</v>
      </c>
      <c r="Y450" t="inlineStr">
        <is>
          <t>05kb8h459</t>
        </is>
      </c>
    </row>
    <row r="451">
      <c r="A451" t="n">
        <v>4960</v>
      </c>
      <c r="B451" t="inlineStr">
        <is>
          <t>401–500</t>
        </is>
      </c>
      <c r="C451" t="inlineStr">
        <is>
          <t>Urmia University of Medical Sciences</t>
        </is>
      </c>
      <c r="D451" t="inlineStr">
        <is>
          <t>42.1–44.9</t>
        </is>
      </c>
      <c r="E451" t="n">
        <v>4960</v>
      </c>
      <c r="F451" t="n">
        <v>35</v>
      </c>
      <c r="G451" t="n">
        <v>344</v>
      </c>
      <c r="H451" t="n">
        <v>10</v>
      </c>
      <c r="I451" t="n">
        <v>1524</v>
      </c>
      <c r="J451" t="n">
        <v>90.40000000000001</v>
      </c>
      <c r="K451" t="n">
        <v>142</v>
      </c>
      <c r="L451" t="n">
        <v>36.9</v>
      </c>
      <c r="M451" t="n">
        <v>1797</v>
      </c>
      <c r="N451" t="n">
        <v>19.7</v>
      </c>
      <c r="O451" t="n">
        <v>1698</v>
      </c>
      <c r="P451" t="inlineStr">
        <is>
          <t>Iran</t>
        </is>
      </c>
      <c r="Q451" t="inlineStr">
        <is>
          <t>4,644</t>
        </is>
      </c>
      <c r="R451" t="n">
        <v>12</v>
      </c>
      <c r="S451" t="inlineStr">
        <is>
          <t>2%</t>
        </is>
      </c>
      <c r="T451" t="inlineStr">
        <is>
          <t>51 : 49</t>
        </is>
      </c>
      <c r="U451" t="inlineStr">
        <is>
          <t>Urmia University of Medical Sciences</t>
        </is>
      </c>
      <c r="V451" t="inlineStr">
        <is>
          <t>Medicine &amp; Dentistry</t>
        </is>
      </c>
      <c r="W451" t="b">
        <v>0</v>
      </c>
      <c r="X451" t="b">
        <v>0</v>
      </c>
      <c r="Y451" t="inlineStr">
        <is>
          <t>03jbsdf87</t>
        </is>
      </c>
    </row>
    <row r="452">
      <c r="A452" t="n">
        <v>4970</v>
      </c>
      <c r="B452" t="inlineStr">
        <is>
          <t>401–500</t>
        </is>
      </c>
      <c r="C452" t="inlineStr">
        <is>
          <t>Universiti Utara Malaysia</t>
        </is>
      </c>
      <c r="D452" t="inlineStr">
        <is>
          <t>42.1–44.9</t>
        </is>
      </c>
      <c r="E452" t="n">
        <v>4970</v>
      </c>
      <c r="F452" t="n">
        <v>33.4</v>
      </c>
      <c r="G452" t="n">
        <v>397</v>
      </c>
      <c r="H452" t="n">
        <v>25.7</v>
      </c>
      <c r="I452" t="n">
        <v>535</v>
      </c>
      <c r="J452" t="n">
        <v>60.2</v>
      </c>
      <c r="K452" t="n">
        <v>661</v>
      </c>
      <c r="L452" t="n">
        <v>41.2</v>
      </c>
      <c r="M452" t="n">
        <v>827</v>
      </c>
      <c r="N452" t="n">
        <v>74.8</v>
      </c>
      <c r="O452" t="n">
        <v>276</v>
      </c>
      <c r="P452" t="inlineStr">
        <is>
          <t>Malaysia</t>
        </is>
      </c>
      <c r="Q452" t="inlineStr">
        <is>
          <t>12,457</t>
        </is>
      </c>
      <c r="R452" t="n">
        <v>11.6</v>
      </c>
      <c r="S452" t="inlineStr">
        <is>
          <t>30%</t>
        </is>
      </c>
      <c r="T452" t="inlineStr">
        <is>
          <t>79 : 21</t>
        </is>
      </c>
      <c r="U452" t="inlineStr">
        <is>
          <t>Universiti Utara Malaysia</t>
        </is>
      </c>
      <c r="V452" t="inlineStr">
        <is>
          <t>Communication &amp; Media Studies,Sociology,Computer Science,Economics &amp; Econometrics,Languages, Literature &amp; Linguistics,Mathematics &amp; Statistics,Education,Psychology,Art, Performing Arts &amp; Design,Politics &amp; International Studies (incl Development Studies),Law,Accounting &amp; Finance,Business &amp; Management,Geography,History, Philosophy &amp; Theology</t>
        </is>
      </c>
      <c r="W452" t="b">
        <v>0</v>
      </c>
      <c r="X452" t="b">
        <v>0</v>
      </c>
      <c r="Y452" t="inlineStr">
        <is>
          <t>01ss10648</t>
        </is>
      </c>
    </row>
    <row r="453">
      <c r="A453" t="n">
        <v>4980</v>
      </c>
      <c r="B453" t="inlineStr">
        <is>
          <t>401–500</t>
        </is>
      </c>
      <c r="C453" t="inlineStr">
        <is>
          <t>Victoria University of Wellington</t>
        </is>
      </c>
      <c r="D453" t="inlineStr">
        <is>
          <t>42.1–44.9</t>
        </is>
      </c>
      <c r="E453" t="n">
        <v>4980</v>
      </c>
      <c r="F453" t="n">
        <v>27.8</v>
      </c>
      <c r="G453" t="n">
        <v>612</v>
      </c>
      <c r="H453" t="n">
        <v>34</v>
      </c>
      <c r="I453" t="n">
        <v>324</v>
      </c>
      <c r="J453" t="n">
        <v>53.2</v>
      </c>
      <c r="K453" t="n">
        <v>792</v>
      </c>
      <c r="L453" t="n">
        <v>53.7</v>
      </c>
      <c r="M453" t="n">
        <v>341</v>
      </c>
      <c r="N453" t="n">
        <v>87.40000000000001</v>
      </c>
      <c r="O453" t="n">
        <v>147</v>
      </c>
      <c r="P453" t="inlineStr">
        <is>
          <t>New Zealand</t>
        </is>
      </c>
      <c r="Q453" t="inlineStr">
        <is>
          <t>17,883</t>
        </is>
      </c>
      <c r="R453" t="n">
        <v>18.8</v>
      </c>
      <c r="S453" t="inlineStr">
        <is>
          <t>20%</t>
        </is>
      </c>
      <c r="T453" t="inlineStr">
        <is>
          <t>58 : 42</t>
        </is>
      </c>
      <c r="U453" t="inlineStr">
        <is>
          <t>Victoria University of Wellington</t>
        </is>
      </c>
      <c r="V453" t="inlineStr">
        <is>
          <t>Art, Performing Arts &amp; Design,Geology, Environmental, Earth &amp; Marine Sciences,Physics &amp; Astronomy,History, Philosophy &amp; Theology,Law,Accounting &amp; Finance,Economics &amp; Econometrics,Electrical &amp; Electronic Engineering,Politics &amp; International Studies (incl Development Studies),Computer Science,Biological Sciences,Mathematics &amp; Statistics,Geography,Communication &amp; Media Studies,Sociology,Other Health,Architecture,Education,Psychology,Chemistry,Business &amp; Management,Languages, Literature &amp; Linguistics</t>
        </is>
      </c>
      <c r="W453" t="b">
        <v>0</v>
      </c>
      <c r="X453" t="b">
        <v>0</v>
      </c>
      <c r="Y453" t="inlineStr">
        <is>
          <t>0040r6f76</t>
        </is>
      </c>
    </row>
    <row r="454">
      <c r="A454" t="n">
        <v>4990</v>
      </c>
      <c r="B454" t="inlineStr">
        <is>
          <t>401–500</t>
        </is>
      </c>
      <c r="C454" t="inlineStr">
        <is>
          <t>University of Waikato</t>
        </is>
      </c>
      <c r="D454" t="inlineStr">
        <is>
          <t>42.1–44.9</t>
        </is>
      </c>
      <c r="E454" t="n">
        <v>4990</v>
      </c>
      <c r="F454" t="n">
        <v>21.6</v>
      </c>
      <c r="G454" t="n">
        <v>986</v>
      </c>
      <c r="H454" t="n">
        <v>28.1</v>
      </c>
      <c r="I454" t="n">
        <v>473</v>
      </c>
      <c r="J454" t="n">
        <v>66.40000000000001</v>
      </c>
      <c r="K454" t="n">
        <v>551</v>
      </c>
      <c r="L454" t="n">
        <v>40.8</v>
      </c>
      <c r="M454" t="n">
        <v>867</v>
      </c>
      <c r="N454" t="n">
        <v>95.40000000000001</v>
      </c>
      <c r="O454" t="n">
        <v>39</v>
      </c>
      <c r="P454" t="inlineStr">
        <is>
          <t>New Zealand</t>
        </is>
      </c>
      <c r="Q454" t="inlineStr">
        <is>
          <t>10,472</t>
        </is>
      </c>
      <c r="R454" t="n">
        <v>17.6</v>
      </c>
      <c r="S454" t="inlineStr">
        <is>
          <t>31%</t>
        </is>
      </c>
      <c r="T454" t="inlineStr">
        <is>
          <t>59 : 41</t>
        </is>
      </c>
      <c r="U454" t="inlineStr">
        <is>
          <t>University of Waikato UoW</t>
        </is>
      </c>
      <c r="V454" t="inlineStr">
        <is>
          <t>Civil Engineering,Communication &amp; Media Studies,Accounting &amp; Finance,General Engineering,Geology, Environmental, Earth &amp; Marine Sciences,Mechanical &amp; Aerospace Engineering,Geography,Art, Performing Arts &amp; Design,Business &amp; Management,Chemical Engineering,Psychology,History, Philosophy &amp; Theology,Electrical &amp; Electronic Engineering,Chemistry,Sociology,Sport Science,Other Health,Computer Science,Biological Sciences,Languages, Literature &amp; Linguistics,Mathematics &amp; Statistics,Education,Physics &amp; Astronomy,Economics &amp; Econometrics,Agriculture &amp; Forestry,Law,Politics &amp; International Studies (incl Development Studies)</t>
        </is>
      </c>
      <c r="W454" t="b">
        <v>0</v>
      </c>
      <c r="X454" t="b">
        <v>0</v>
      </c>
      <c r="Y454" t="inlineStr">
        <is>
          <t>013fsnh78</t>
        </is>
      </c>
    </row>
    <row r="455">
      <c r="A455" t="n">
        <v>5000</v>
      </c>
      <c r="B455" t="inlineStr">
        <is>
          <t>401–500</t>
        </is>
      </c>
      <c r="C455" t="inlineStr">
        <is>
          <t>University of the West of England</t>
        </is>
      </c>
      <c r="D455" t="inlineStr">
        <is>
          <t>42.1–44.9</t>
        </is>
      </c>
      <c r="E455" t="n">
        <v>5000</v>
      </c>
      <c r="F455" t="n">
        <v>18.3</v>
      </c>
      <c r="G455" t="n">
        <v>1307</v>
      </c>
      <c r="H455" t="n">
        <v>14.6</v>
      </c>
      <c r="I455" t="n">
        <v>1064</v>
      </c>
      <c r="J455" t="n">
        <v>92.90000000000001</v>
      </c>
      <c r="K455" t="n">
        <v>111</v>
      </c>
      <c r="L455" t="n">
        <v>37.6</v>
      </c>
      <c r="M455" t="n">
        <v>1410</v>
      </c>
      <c r="N455" t="n">
        <v>72.90000000000001</v>
      </c>
      <c r="O455" t="n">
        <v>305</v>
      </c>
      <c r="P455" t="inlineStr">
        <is>
          <t>United Kingdom</t>
        </is>
      </c>
      <c r="Q455" t="inlineStr">
        <is>
          <t>24,585</t>
        </is>
      </c>
      <c r="R455" t="n">
        <v>15.9</v>
      </c>
      <c r="S455" t="inlineStr">
        <is>
          <t>23%</t>
        </is>
      </c>
      <c r="T455" t="inlineStr">
        <is>
          <t>53 : 47</t>
        </is>
      </c>
      <c r="U455" t="inlineStr">
        <is>
          <t>University of the West of England</t>
        </is>
      </c>
      <c r="V455" t="inlineStr">
        <is>
          <t>History, Philosophy &amp; Theology,Sociology,Biological Sciences,Business &amp; Management,Mechanical &amp; Aerospace Engineering,Geography,Civil Engineering,Mathematics &amp; Statistics,Accounting &amp; Finance,Economics &amp; Econometrics,General Engineering,Education,Languages, Literature &amp; Linguistics,Communication &amp; Media Studies,Computer Science,Politics &amp; International Studies (incl Development Studies),Law,Art, Performing Arts &amp; Design,Architecture,Electrical &amp; Electronic Engineering,Geology, Environmental, Earth &amp; Marine Sciences,Other Health,Psychology</t>
        </is>
      </c>
      <c r="W455" t="b">
        <v>0</v>
      </c>
      <c r="X455" t="b">
        <v>0</v>
      </c>
      <c r="Y455" t="inlineStr">
        <is>
          <t>02nwg5t34</t>
        </is>
      </c>
    </row>
    <row r="456">
      <c r="A456" t="n">
        <v>5010</v>
      </c>
      <c r="B456" t="inlineStr">
        <is>
          <t>401–500</t>
        </is>
      </c>
      <c r="C456" t="inlineStr">
        <is>
          <t>William &amp; Mary</t>
        </is>
      </c>
      <c r="D456" t="inlineStr">
        <is>
          <t>42.1–44.9</t>
        </is>
      </c>
      <c r="E456" t="n">
        <v>5010</v>
      </c>
      <c r="F456" t="n">
        <v>43.7</v>
      </c>
      <c r="G456" t="n">
        <v>174</v>
      </c>
      <c r="H456" t="n">
        <v>21.4</v>
      </c>
      <c r="I456" t="n">
        <v>693</v>
      </c>
      <c r="J456" t="n">
        <v>64.3</v>
      </c>
      <c r="K456" t="n">
        <v>586</v>
      </c>
      <c r="L456" t="n">
        <v>37.3</v>
      </c>
      <c r="M456" t="n">
        <v>1546</v>
      </c>
      <c r="N456" t="n">
        <v>35.7</v>
      </c>
      <c r="O456" t="n">
        <v>1078</v>
      </c>
      <c r="P456" t="inlineStr">
        <is>
          <t>United States</t>
        </is>
      </c>
      <c r="Q456" t="inlineStr">
        <is>
          <t>8,089</t>
        </is>
      </c>
      <c r="R456" t="n">
        <v>10.9</v>
      </c>
      <c r="S456" t="inlineStr">
        <is>
          <t>8%</t>
        </is>
      </c>
      <c r="T456" t="inlineStr">
        <is>
          <t>56 : 44</t>
        </is>
      </c>
      <c r="U456" t="inlineStr">
        <is>
          <t>William &amp; Mary</t>
        </is>
      </c>
      <c r="V456" t="inlineStr">
        <is>
          <t>Psychology,Computer Science,Sport Science,History, Philosophy &amp; Theology,Mathematics &amp; Statistics,Accounting &amp; Finance,Law,Sociology,Art, Performing Arts &amp; Design,Education,Physics &amp; Astronomy,Geography,Languages, Literature &amp; Linguistics,Chemistry,Politics &amp; International Studies (incl Development Studies),Business &amp; Management,Geology, Environmental, Earth &amp; Marine Sciences,Biological Sciences,Economics &amp; Econometrics</t>
        </is>
      </c>
      <c r="W456" t="b">
        <v>0</v>
      </c>
      <c r="X456" t="b">
        <v>0</v>
      </c>
      <c r="Y456" t="inlineStr">
        <is>
          <t>03hsf0573</t>
        </is>
      </c>
    </row>
    <row r="457">
      <c r="A457" t="n">
        <v>5020</v>
      </c>
      <c r="B457" t="inlineStr">
        <is>
          <t>401–500</t>
        </is>
      </c>
      <c r="C457" t="inlineStr">
        <is>
          <t>Xiamen University</t>
        </is>
      </c>
      <c r="D457" t="inlineStr">
        <is>
          <t>42.1–44.9</t>
        </is>
      </c>
      <c r="E457" t="n">
        <v>5020</v>
      </c>
      <c r="F457" t="n">
        <v>30.8</v>
      </c>
      <c r="G457" t="n">
        <v>486</v>
      </c>
      <c r="H457" t="n">
        <v>28.5</v>
      </c>
      <c r="I457" t="n">
        <v>461</v>
      </c>
      <c r="J457" t="n">
        <v>78.40000000000001</v>
      </c>
      <c r="K457" t="n">
        <v>356</v>
      </c>
      <c r="L457" t="n">
        <v>53.1</v>
      </c>
      <c r="M457" t="n">
        <v>354</v>
      </c>
      <c r="N457" t="n">
        <v>28.3</v>
      </c>
      <c r="O457" t="n">
        <v>1335</v>
      </c>
      <c r="P457" t="inlineStr">
        <is>
          <t>China</t>
        </is>
      </c>
      <c r="Q457" t="inlineStr">
        <is>
          <t>42,760</t>
        </is>
      </c>
      <c r="R457" t="n">
        <v>15.4</v>
      </c>
      <c r="S457" t="inlineStr">
        <is>
          <t>2%</t>
        </is>
      </c>
      <c r="T457" t="inlineStr"/>
      <c r="U457" t="inlineStr">
        <is>
          <t>Xiamen University</t>
        </is>
      </c>
      <c r="V457" t="inlineStr">
        <is>
          <t>Other Health,Mathematics &amp; Statistics,Languages, Literature &amp; Linguistics,Mechanical &amp; Aerospace Engineering,Veterinary Science,Economics &amp; Econometrics,Sport Science,Archaeology,Chemical Engineering,Physics &amp; Astronomy,Architecture,Civil Engineering,Law,Politics &amp; International Studies (incl Development Studies),Art, Performing Arts &amp; Design,Education,Biological Sciences,Geography,History, Philosophy &amp; Theology,Computer Science,Agriculture &amp; Forestry,Communication &amp; Media Studies,Business &amp; Management,Electrical &amp; Electronic Engineering,Geology, Environmental, Earth &amp; Marine Sciences,Sociology,Medicine &amp; Dentistry,Psychology,Accounting &amp; Finance,Chemistry,General Engineering</t>
        </is>
      </c>
      <c r="W457" t="b">
        <v>0</v>
      </c>
      <c r="X457" t="b">
        <v>0</v>
      </c>
      <c r="Y457" t="inlineStr">
        <is>
          <t>00mcjh785</t>
        </is>
      </c>
    </row>
    <row r="458">
      <c r="A458" t="n">
        <v>5030</v>
      </c>
      <c r="B458" t="inlineStr">
        <is>
          <t>401–500</t>
        </is>
      </c>
      <c r="C458" t="inlineStr">
        <is>
          <t>York University</t>
        </is>
      </c>
      <c r="D458" t="inlineStr">
        <is>
          <t>42.1–44.9</t>
        </is>
      </c>
      <c r="E458" t="n">
        <v>5030</v>
      </c>
      <c r="F458" t="n">
        <v>25.1</v>
      </c>
      <c r="G458" t="n">
        <v>741</v>
      </c>
      <c r="H458" t="n">
        <v>33.1</v>
      </c>
      <c r="I458" t="n">
        <v>349</v>
      </c>
      <c r="J458" t="n">
        <v>67</v>
      </c>
      <c r="K458" t="n">
        <v>540</v>
      </c>
      <c r="L458" t="n">
        <v>42.1</v>
      </c>
      <c r="M458" t="n">
        <v>747</v>
      </c>
      <c r="N458" t="n">
        <v>75.3</v>
      </c>
      <c r="O458" t="n">
        <v>268</v>
      </c>
      <c r="P458" t="inlineStr">
        <is>
          <t>Canada</t>
        </is>
      </c>
      <c r="Q458" t="inlineStr">
        <is>
          <t>44,036</t>
        </is>
      </c>
      <c r="R458" t="n">
        <v>29.1</v>
      </c>
      <c r="S458" t="inlineStr">
        <is>
          <t>28%</t>
        </is>
      </c>
      <c r="T458" t="inlineStr">
        <is>
          <t>55 : 45</t>
        </is>
      </c>
      <c r="U458" t="inlineStr">
        <is>
          <t>York University</t>
        </is>
      </c>
      <c r="V458" t="inlineStr">
        <is>
          <t>Physics &amp; Astronomy,Geology, Environmental, Earth &amp; Marine Sciences,History, Philosophy &amp; Theology,General Engineering,Computer Science,Business &amp; Management,Chemistry,Other Health,Psychology,Electrical &amp; Electronic Engineering,Languages, Literature &amp; Linguistics,Biological Sciences,Mechanical &amp; Aerospace Engineering,Art, Performing Arts &amp; Design,Communication &amp; Media Studies,Law,Education,Politics &amp; International Studies (incl Development Studies),Economics &amp; Econometrics,Civil Engineering,Sport Science,Geography,Agriculture &amp; Forestry,Mathematics &amp; Statistics,Accounting &amp; Finance,Sociology</t>
        </is>
      </c>
      <c r="W458" t="b">
        <v>0</v>
      </c>
      <c r="X458" t="b">
        <v>0</v>
      </c>
      <c r="Y458" t="inlineStr">
        <is>
          <t>05fq50484</t>
        </is>
      </c>
    </row>
    <row r="459">
      <c r="A459" t="n">
        <v>5040</v>
      </c>
      <c r="B459" t="inlineStr">
        <is>
          <t>501–600</t>
        </is>
      </c>
      <c r="C459" t="inlineStr">
        <is>
          <t>Aberystwyth University</t>
        </is>
      </c>
      <c r="D459" t="inlineStr">
        <is>
          <t>39.3–42.0</t>
        </is>
      </c>
      <c r="E459" t="n">
        <v>5040</v>
      </c>
      <c r="F459" t="n">
        <v>22.3</v>
      </c>
      <c r="G459" t="n">
        <v>923</v>
      </c>
      <c r="H459" t="n">
        <v>23.4</v>
      </c>
      <c r="I459" t="n">
        <v>610</v>
      </c>
      <c r="J459" t="n">
        <v>64.09999999999999</v>
      </c>
      <c r="K459" t="n">
        <v>588</v>
      </c>
      <c r="L459" t="n">
        <v>39.8</v>
      </c>
      <c r="M459" t="n">
        <v>989</v>
      </c>
      <c r="N459" t="n">
        <v>81.09999999999999</v>
      </c>
      <c r="O459" t="n">
        <v>208</v>
      </c>
      <c r="P459" t="inlineStr">
        <is>
          <t>United Kingdom</t>
        </is>
      </c>
      <c r="Q459" t="inlineStr">
        <is>
          <t>6,180</t>
        </is>
      </c>
      <c r="R459" t="n">
        <v>16.3</v>
      </c>
      <c r="S459" t="inlineStr">
        <is>
          <t>24%</t>
        </is>
      </c>
      <c r="T459" t="inlineStr">
        <is>
          <t>52 : 48</t>
        </is>
      </c>
      <c r="U459" t="inlineStr">
        <is>
          <t>Aberystwyth University</t>
        </is>
      </c>
      <c r="V459" t="inlineStr">
        <is>
          <t>Geology, Environmental, Earth &amp; Marine Sciences,Sociology,Education,Biological Sciences,Geography,Agriculture &amp; Forestry,Art, Performing Arts &amp; Design,Law,Politics &amp; International Studies (incl Development Studies),Computer Science,Mathematics &amp; Statistics,Electrical &amp; Electronic Engineering,History, Philosophy &amp; Theology,Economics &amp; Econometrics,Languages, Literature &amp; Linguistics,Physics &amp; Astronomy,Communication &amp; Media Studies,Psychology,Veterinary Science,Other Health,Business &amp; Management,Accounting &amp; Finance,Sport Science</t>
        </is>
      </c>
      <c r="W459" t="b">
        <v>0</v>
      </c>
      <c r="X459" t="b">
        <v>0</v>
      </c>
      <c r="Y459" t="inlineStr">
        <is>
          <t>015m2p889</t>
        </is>
      </c>
    </row>
    <row r="460">
      <c r="A460" t="n">
        <v>5050</v>
      </c>
      <c r="B460" t="inlineStr">
        <is>
          <t>501–600</t>
        </is>
      </c>
      <c r="C460" t="inlineStr">
        <is>
          <t>An-Najah National University</t>
        </is>
      </c>
      <c r="D460" t="inlineStr">
        <is>
          <t>39.3–42.0</t>
        </is>
      </c>
      <c r="E460" t="n">
        <v>5050</v>
      </c>
      <c r="F460" t="n">
        <v>13.3</v>
      </c>
      <c r="G460" t="n">
        <v>1773</v>
      </c>
      <c r="H460" t="n">
        <v>8.9</v>
      </c>
      <c r="I460" t="n">
        <v>1655</v>
      </c>
      <c r="J460" t="n">
        <v>98.40000000000001</v>
      </c>
      <c r="K460" t="n">
        <v>36</v>
      </c>
      <c r="L460" t="n">
        <v>38.1</v>
      </c>
      <c r="M460" t="n">
        <v>1269</v>
      </c>
      <c r="N460" t="n">
        <v>64.09999999999999</v>
      </c>
      <c r="O460" t="n">
        <v>421</v>
      </c>
      <c r="P460" t="inlineStr">
        <is>
          <t>Palestine</t>
        </is>
      </c>
      <c r="Q460" t="inlineStr">
        <is>
          <t>23,922</t>
        </is>
      </c>
      <c r="R460" t="n">
        <v>23.9</v>
      </c>
      <c r="S460" t="inlineStr">
        <is>
          <t>10%</t>
        </is>
      </c>
      <c r="T460" t="inlineStr">
        <is>
          <t>65 : 35</t>
        </is>
      </c>
      <c r="U460" t="inlineStr">
        <is>
          <t>An-Najah National University</t>
        </is>
      </c>
      <c r="V460" t="inlineStr">
        <is>
          <t>History, Philosophy &amp; Theology,Civil Engineering,Mathematics &amp; Statistics,Archaeology,Education,Architecture,Geology, Environmental, Earth &amp; Marine Sciences,Languages, Literature &amp; Linguistics,Veterinary Science,Sport Science,Physics &amp; Astronomy,Other Health,Accounting &amp; Finance,Chemical Engineering,Biological Sciences,Business &amp; Management,General Engineering,Politics &amp; International Studies (incl Development Studies),Electrical &amp; Electronic Engineering,Psychology,Agriculture &amp; Forestry,Economics &amp; Econometrics,Geography,Law,Computer Science,Communication &amp; Media Studies,Medicine &amp; Dentistry,Art, Performing Arts &amp; Design,Mechanical &amp; Aerospace Engineering,Sociology,Chemistry</t>
        </is>
      </c>
      <c r="W460" t="b">
        <v>0</v>
      </c>
      <c r="X460" t="b">
        <v>0</v>
      </c>
      <c r="Y460" t="inlineStr">
        <is>
          <t>0046mja08</t>
        </is>
      </c>
    </row>
    <row r="461">
      <c r="A461" t="n">
        <v>5060</v>
      </c>
      <c r="B461" t="inlineStr">
        <is>
          <t>501–600</t>
        </is>
      </c>
      <c r="C461" t="inlineStr">
        <is>
          <t>University of L’Aquila</t>
        </is>
      </c>
      <c r="D461" t="inlineStr">
        <is>
          <t>39.3–42.0</t>
        </is>
      </c>
      <c r="E461" t="n">
        <v>5060</v>
      </c>
      <c r="F461" t="n">
        <v>33</v>
      </c>
      <c r="G461" t="n">
        <v>407</v>
      </c>
      <c r="H461" t="n">
        <v>24.3</v>
      </c>
      <c r="I461" t="n">
        <v>579</v>
      </c>
      <c r="J461" t="n">
        <v>69.2</v>
      </c>
      <c r="K461" t="n">
        <v>500</v>
      </c>
      <c r="L461" t="n">
        <v>54.8</v>
      </c>
      <c r="M461" t="n">
        <v>324</v>
      </c>
      <c r="N461" t="n">
        <v>34.6</v>
      </c>
      <c r="O461" t="n">
        <v>1115</v>
      </c>
      <c r="P461" t="inlineStr">
        <is>
          <t>Italy</t>
        </is>
      </c>
      <c r="Q461" t="inlineStr">
        <is>
          <t>18,491</t>
        </is>
      </c>
      <c r="R461" t="n">
        <v>40.2</v>
      </c>
      <c r="S461" t="inlineStr">
        <is>
          <t>4%</t>
        </is>
      </c>
      <c r="T461" t="inlineStr">
        <is>
          <t>56 : 44</t>
        </is>
      </c>
      <c r="U461" t="inlineStr">
        <is>
          <t>University of L’Aquila</t>
        </is>
      </c>
      <c r="V461" t="inlineStr">
        <is>
          <t>Architecture,Electrical &amp; Electronic Engineering,Mathematics &amp; Statistics,Archaeology,Chemical Engineering,Geology, Environmental, Earth &amp; Marine Sciences,Accounting &amp; Finance,Other Health,Sport Science,Art, Performing Arts &amp; Design,Mechanical &amp; Aerospace Engineering,Physics &amp; Astronomy,History, Philosophy &amp; Theology,Civil Engineering,Chemistry,Business &amp; Management,Education,Communication &amp; Media Studies,Economics &amp; Econometrics,Biological Sciences,Politics &amp; International Studies (incl Development Studies),Languages, Literature &amp; Linguistics,General Engineering,Psychology,Computer Science,Geography,Medicine &amp; Dentistry,Sociology,Agriculture &amp; Forestry</t>
        </is>
      </c>
      <c r="W461" t="b">
        <v>0</v>
      </c>
      <c r="X461" t="b">
        <v>0</v>
      </c>
      <c r="Y461" t="inlineStr">
        <is>
          <t>01j9p1r26</t>
        </is>
      </c>
    </row>
    <row r="462">
      <c r="A462" t="n">
        <v>5070</v>
      </c>
      <c r="B462" t="inlineStr">
        <is>
          <t>501–600</t>
        </is>
      </c>
      <c r="C462" t="inlineStr">
        <is>
          <t>Bauman Moscow State Technical University</t>
        </is>
      </c>
      <c r="D462" t="inlineStr">
        <is>
          <t>39.3–42.0</t>
        </is>
      </c>
      <c r="E462" t="n">
        <v>5070</v>
      </c>
      <c r="F462" t="n">
        <v>56.6</v>
      </c>
      <c r="G462" t="n">
        <v>76</v>
      </c>
      <c r="H462" t="n">
        <v>32</v>
      </c>
      <c r="I462" t="n">
        <v>383</v>
      </c>
      <c r="J462" t="n">
        <v>23.8</v>
      </c>
      <c r="K462" t="n">
        <v>1335</v>
      </c>
      <c r="L462" t="n">
        <v>81</v>
      </c>
      <c r="M462" t="n">
        <v>105</v>
      </c>
      <c r="N462" t="n">
        <v>49.5</v>
      </c>
      <c r="O462" t="n">
        <v>680</v>
      </c>
      <c r="P462" t="inlineStr">
        <is>
          <t>Russian Federation</t>
        </is>
      </c>
      <c r="Q462" t="inlineStr">
        <is>
          <t>16,925</t>
        </is>
      </c>
      <c r="R462" t="n">
        <v>6.8</v>
      </c>
      <c r="S462" t="inlineStr">
        <is>
          <t>15%</t>
        </is>
      </c>
      <c r="T462" t="inlineStr">
        <is>
          <t>40 : 60</t>
        </is>
      </c>
      <c r="U462" t="inlineStr">
        <is>
          <t>Bauman Moscow State Technical University</t>
        </is>
      </c>
      <c r="V462" t="inlineStr">
        <is>
          <t>History, Philosophy &amp; Theology,Medicine &amp; Dentistry,Mathematics &amp; Statistics,Economics &amp; Econometrics,General Engineering,Electrical &amp; Electronic Engineering,Art, Performing Arts &amp; Design,Sport Science,Civil Engineering,Biological Sciences,Chemistry,Law,Computer Science,Accounting &amp; Finance,Business &amp; Management,Other Health,Mechanical &amp; Aerospace Engineering,Veterinary Science,Geology, Environmental, Earth &amp; Marine Sciences,Physics &amp; Astronomy,Agriculture &amp; Forestry,Languages, Literature &amp; Linguistics,Sociology,Chemical Engineering</t>
        </is>
      </c>
      <c r="W462" t="b">
        <v>0</v>
      </c>
      <c r="X462" t="b">
        <v>0</v>
      </c>
      <c r="Y462" t="inlineStr">
        <is>
          <t>00pb8h375</t>
        </is>
      </c>
    </row>
    <row r="463">
      <c r="A463" t="n">
        <v>5080</v>
      </c>
      <c r="B463" t="inlineStr">
        <is>
          <t>501–600</t>
        </is>
      </c>
      <c r="C463" t="inlineStr">
        <is>
          <t>Beihang University</t>
        </is>
      </c>
      <c r="D463" t="inlineStr">
        <is>
          <t>39.3–42.0</t>
        </is>
      </c>
      <c r="E463" t="n">
        <v>5080</v>
      </c>
      <c r="F463" t="n">
        <v>32.9</v>
      </c>
      <c r="G463" t="n">
        <v>410</v>
      </c>
      <c r="H463" t="n">
        <v>39.6</v>
      </c>
      <c r="I463" t="n">
        <v>245</v>
      </c>
      <c r="J463" t="n">
        <v>48.4</v>
      </c>
      <c r="K463" t="n">
        <v>883</v>
      </c>
      <c r="L463" t="n">
        <v>90</v>
      </c>
      <c r="M463" t="n">
        <v>65</v>
      </c>
      <c r="N463" t="n">
        <v>27.1</v>
      </c>
      <c r="O463" t="n">
        <v>1379</v>
      </c>
      <c r="P463" t="inlineStr">
        <is>
          <t>China</t>
        </is>
      </c>
      <c r="Q463" t="inlineStr">
        <is>
          <t>31,821</t>
        </is>
      </c>
      <c r="R463" t="n">
        <v>12.9</v>
      </c>
      <c r="S463" t="inlineStr">
        <is>
          <t>4%</t>
        </is>
      </c>
      <c r="T463" t="inlineStr"/>
      <c r="U463" t="inlineStr">
        <is>
          <t>Beihang University</t>
        </is>
      </c>
      <c r="V463" t="inlineStr">
        <is>
          <t>Chemistry,Physics &amp; Astronomy,Civil Engineering,Art, Performing Arts &amp; Design,Geology, Environmental, Earth &amp; Marine Sciences,Business &amp; Management,Electrical &amp; Electronic Engineering,Mechanical &amp; Aerospace Engineering,Chemical Engineering,General Engineering,Mathematics &amp; Statistics,Economics &amp; Econometrics,Law,Computer Science,Languages, Literature &amp; Linguistics</t>
        </is>
      </c>
      <c r="W463" t="b">
        <v>0</v>
      </c>
      <c r="X463" t="b">
        <v>0</v>
      </c>
      <c r="Y463" t="inlineStr">
        <is>
          <t>00wk2mp56</t>
        </is>
      </c>
    </row>
    <row r="464">
      <c r="A464" t="n">
        <v>5090</v>
      </c>
      <c r="B464" t="inlineStr">
        <is>
          <t>501–600</t>
        </is>
      </c>
      <c r="C464" t="inlineStr">
        <is>
          <t>Beijing Institute of Technology</t>
        </is>
      </c>
      <c r="D464" t="inlineStr">
        <is>
          <t>39.3–42.0</t>
        </is>
      </c>
      <c r="E464" t="n">
        <v>5090</v>
      </c>
      <c r="F464" t="n">
        <v>33.6</v>
      </c>
      <c r="G464" t="n">
        <v>389</v>
      </c>
      <c r="H464" t="n">
        <v>36.2</v>
      </c>
      <c r="I464" t="n">
        <v>290</v>
      </c>
      <c r="J464" t="n">
        <v>49.9</v>
      </c>
      <c r="K464" t="n">
        <v>854</v>
      </c>
      <c r="L464" t="n">
        <v>99.8</v>
      </c>
      <c r="M464" t="n">
        <v>16</v>
      </c>
      <c r="N464" t="n">
        <v>25.8</v>
      </c>
      <c r="O464" t="n">
        <v>1431</v>
      </c>
      <c r="P464" t="inlineStr">
        <is>
          <t>China</t>
        </is>
      </c>
      <c r="Q464" t="inlineStr">
        <is>
          <t>35,710</t>
        </is>
      </c>
      <c r="R464" t="n">
        <v>14.2</v>
      </c>
      <c r="S464" t="inlineStr">
        <is>
          <t>6%</t>
        </is>
      </c>
      <c r="T464" t="inlineStr"/>
      <c r="U464" t="inlineStr">
        <is>
          <t>Beijing Institute of Technology</t>
        </is>
      </c>
      <c r="V464" t="inlineStr">
        <is>
          <t>Geology, Environmental, Earth &amp; Marine Sciences,Sociology,Psychology,History, Philosophy &amp; Theology,Business &amp; Management,Mechanical &amp; Aerospace Engineering,Languages, Literature &amp; Linguistics,Education,Art, Performing Arts &amp; Design,Electrical &amp; Electronic Engineering,Mathematics &amp; Statistics,Sport Science,Computer Science,Accounting &amp; Finance,Law,Biological Sciences,Chemistry,Economics &amp; Econometrics,Physics &amp; Astronomy,Chemical Engineering,General Engineering</t>
        </is>
      </c>
      <c r="W464" t="b">
        <v>0</v>
      </c>
      <c r="X464" t="b">
        <v>0</v>
      </c>
      <c r="Y464" t="inlineStr">
        <is>
          <t>01skt4w74</t>
        </is>
      </c>
    </row>
    <row r="465">
      <c r="A465" t="n">
        <v>5100</v>
      </c>
      <c r="B465" t="inlineStr">
        <is>
          <t>501–600</t>
        </is>
      </c>
      <c r="C465" t="inlineStr">
        <is>
          <t>Birmingham City University</t>
        </is>
      </c>
      <c r="D465" t="inlineStr">
        <is>
          <t>39.3–42.0</t>
        </is>
      </c>
      <c r="E465" t="n">
        <v>5100</v>
      </c>
      <c r="F465" t="n">
        <v>16.3</v>
      </c>
      <c r="G465" t="n">
        <v>1574</v>
      </c>
      <c r="H465" t="n">
        <v>10.8</v>
      </c>
      <c r="I465" t="n">
        <v>1413</v>
      </c>
      <c r="J465" t="n">
        <v>90.3</v>
      </c>
      <c r="K465" t="n">
        <v>143</v>
      </c>
      <c r="L465" t="n">
        <v>37.1</v>
      </c>
      <c r="M465" t="n">
        <v>1594</v>
      </c>
      <c r="N465" t="n">
        <v>72</v>
      </c>
      <c r="O465" t="n">
        <v>320</v>
      </c>
      <c r="P465" t="inlineStr">
        <is>
          <t>United Kingdom</t>
        </is>
      </c>
      <c r="Q465" t="inlineStr">
        <is>
          <t>22,935</t>
        </is>
      </c>
      <c r="R465" t="n">
        <v>16.6</v>
      </c>
      <c r="S465" t="inlineStr">
        <is>
          <t>26%</t>
        </is>
      </c>
      <c r="T465" t="inlineStr">
        <is>
          <t>62 : 38</t>
        </is>
      </c>
      <c r="U465" t="inlineStr">
        <is>
          <t>Birmingham City University</t>
        </is>
      </c>
      <c r="V465" t="inlineStr">
        <is>
          <t>Architecture,Sociology,Computer Science,Other Health,Mechanical &amp; Aerospace Engineering,Psychology,Art, Performing Arts &amp; Design,Civil Engineering,Languages, Literature &amp; Linguistics,Law,Business &amp; Management,Sport Science,Education,Biological Sciences,Economics &amp; Econometrics,Accounting &amp; Finance,Communication &amp; Media Studies,Electrical &amp; Electronic Engineering</t>
        </is>
      </c>
      <c r="W465" t="b">
        <v>0</v>
      </c>
      <c r="X465" t="b">
        <v>0</v>
      </c>
      <c r="Y465" t="inlineStr">
        <is>
          <t>00t67pt25</t>
        </is>
      </c>
    </row>
    <row r="466">
      <c r="A466" t="n">
        <v>5110</v>
      </c>
      <c r="B466" t="inlineStr">
        <is>
          <t>501–600</t>
        </is>
      </c>
      <c r="C466" t="inlineStr">
        <is>
          <t>University of Bradford</t>
        </is>
      </c>
      <c r="D466" t="inlineStr">
        <is>
          <t>39.3–42.0</t>
        </is>
      </c>
      <c r="E466" t="n">
        <v>5110</v>
      </c>
      <c r="F466" t="n">
        <v>22</v>
      </c>
      <c r="G466" t="n">
        <v>950</v>
      </c>
      <c r="H466" t="n">
        <v>22.7</v>
      </c>
      <c r="I466" t="n">
        <v>635</v>
      </c>
      <c r="J466" t="n">
        <v>62.5</v>
      </c>
      <c r="K466" t="n">
        <v>615</v>
      </c>
      <c r="L466" t="n">
        <v>39.7</v>
      </c>
      <c r="M466" t="n">
        <v>1001</v>
      </c>
      <c r="N466" t="n">
        <v>84.2</v>
      </c>
      <c r="O466" t="n">
        <v>171</v>
      </c>
      <c r="P466" t="inlineStr">
        <is>
          <t>United Kingdom</t>
        </is>
      </c>
      <c r="Q466" t="inlineStr">
        <is>
          <t>8,400</t>
        </is>
      </c>
      <c r="R466" t="n">
        <v>19.1</v>
      </c>
      <c r="S466" t="inlineStr">
        <is>
          <t>30%</t>
        </is>
      </c>
      <c r="T466" t="inlineStr">
        <is>
          <t>57 : 43</t>
        </is>
      </c>
      <c r="U466" t="inlineStr">
        <is>
          <t>University of Bradford</t>
        </is>
      </c>
      <c r="V466" t="inlineStr">
        <is>
          <t>Archaeology,Chemistry,Computer Science,Mathematics &amp; Statistics,Other Health,Sociology,Mechanical &amp; Aerospace Engineering,Chemical Engineering,Psychology,Architecture,Civil Engineering,Communication &amp; Media Studies,Electrical &amp; Electronic Engineering,Politics &amp; International Studies (incl Development Studies),Education,Sport Science,Accounting &amp; Finance,General Engineering,Business &amp; Management,Biological Sciences,Medicine &amp; Dentistry,Law</t>
        </is>
      </c>
      <c r="W466" t="b">
        <v>0</v>
      </c>
      <c r="X466" t="b">
        <v>0</v>
      </c>
      <c r="Y466" t="inlineStr">
        <is>
          <t>00vs8d940</t>
        </is>
      </c>
    </row>
    <row r="467">
      <c r="A467" t="n">
        <v>5120</v>
      </c>
      <c r="B467" t="inlineStr">
        <is>
          <t>501–600</t>
        </is>
      </c>
      <c r="C467" t="inlineStr">
        <is>
          <t>Bucharest University of Economic Studies</t>
        </is>
      </c>
      <c r="D467" t="inlineStr">
        <is>
          <t>39.3–42.0</t>
        </is>
      </c>
      <c r="E467" t="n">
        <v>5120</v>
      </c>
      <c r="F467" t="n">
        <v>17.9</v>
      </c>
      <c r="G467" t="n">
        <v>1357</v>
      </c>
      <c r="H467" t="n">
        <v>11.1</v>
      </c>
      <c r="I467" t="n">
        <v>1367</v>
      </c>
      <c r="J467" t="n">
        <v>97.7</v>
      </c>
      <c r="K467" t="n">
        <v>48</v>
      </c>
      <c r="L467" t="n">
        <v>37.8</v>
      </c>
      <c r="M467" t="n">
        <v>1343</v>
      </c>
      <c r="N467" t="n">
        <v>24.6</v>
      </c>
      <c r="O467" t="n">
        <v>1489</v>
      </c>
      <c r="P467" t="inlineStr">
        <is>
          <t>Romania</t>
        </is>
      </c>
      <c r="Q467" t="inlineStr">
        <is>
          <t>22,723</t>
        </is>
      </c>
      <c r="R467" t="n">
        <v>16.2</v>
      </c>
      <c r="S467" t="inlineStr">
        <is>
          <t>4%</t>
        </is>
      </c>
      <c r="T467" t="inlineStr">
        <is>
          <t>65 : 35</t>
        </is>
      </c>
      <c r="U467" t="inlineStr">
        <is>
          <t>Bucharest University of Economic Studies</t>
        </is>
      </c>
      <c r="V467" t="inlineStr">
        <is>
          <t>Languages, Literature &amp; Linguistics,Sociology,Law,Computer Science,Business &amp; Management,Politics &amp; International Studies (incl Development Studies),Economics &amp; Econometrics,Accounting &amp; Finance</t>
        </is>
      </c>
      <c r="W467" t="b">
        <v>0</v>
      </c>
      <c r="X467" t="b">
        <v>0</v>
      </c>
      <c r="Y467" t="inlineStr">
        <is>
          <t>04yvncj21</t>
        </is>
      </c>
    </row>
    <row r="468">
      <c r="A468" t="n">
        <v>5130</v>
      </c>
      <c r="B468" t="inlineStr">
        <is>
          <t>501–600</t>
        </is>
      </c>
      <c r="C468" t="inlineStr">
        <is>
          <t>Centrale Nantes</t>
        </is>
      </c>
      <c r="D468" t="inlineStr">
        <is>
          <t>39.3–42.0</t>
        </is>
      </c>
      <c r="E468" t="n">
        <v>5130</v>
      </c>
      <c r="F468" t="n">
        <v>31.9</v>
      </c>
      <c r="G468" t="n">
        <v>447</v>
      </c>
      <c r="H468" t="n">
        <v>28.7</v>
      </c>
      <c r="I468" t="n">
        <v>459</v>
      </c>
      <c r="J468" t="n">
        <v>45.3</v>
      </c>
      <c r="K468" t="n">
        <v>939</v>
      </c>
      <c r="L468" t="n">
        <v>81</v>
      </c>
      <c r="M468" t="n">
        <v>106</v>
      </c>
      <c r="N468" t="n">
        <v>86.3</v>
      </c>
      <c r="O468" t="n">
        <v>153</v>
      </c>
      <c r="P468" t="inlineStr">
        <is>
          <t>France</t>
        </is>
      </c>
      <c r="Q468" t="inlineStr">
        <is>
          <t>1,730</t>
        </is>
      </c>
      <c r="R468" t="n">
        <v>15.7</v>
      </c>
      <c r="S468" t="inlineStr">
        <is>
          <t>43%</t>
        </is>
      </c>
      <c r="T468" t="inlineStr">
        <is>
          <t>24 : 76</t>
        </is>
      </c>
      <c r="U468" t="inlineStr">
        <is>
          <t>Centrale Nantes</t>
        </is>
      </c>
      <c r="V468" t="inlineStr">
        <is>
          <t>Geology, Environmental, Earth &amp; Marine Sciences,Computer Science,Civil Engineering,Mechanical &amp; Aerospace Engineering,General Engineering,Mathematics &amp; Statistics</t>
        </is>
      </c>
      <c r="W468" t="b">
        <v>0</v>
      </c>
      <c r="X468" t="b">
        <v>0</v>
      </c>
      <c r="Y468" t="inlineStr">
        <is>
          <t>03nh7d505</t>
        </is>
      </c>
    </row>
    <row r="469">
      <c r="A469" t="n">
        <v>5140</v>
      </c>
      <c r="B469" t="inlineStr">
        <is>
          <t>501–600</t>
        </is>
      </c>
      <c r="C469" t="inlineStr">
        <is>
          <t>Changsha University of Science and Technology</t>
        </is>
      </c>
      <c r="D469" t="inlineStr">
        <is>
          <t>39.3–42.0</t>
        </is>
      </c>
      <c r="E469" t="n">
        <v>5140</v>
      </c>
      <c r="F469" t="n">
        <v>15.5</v>
      </c>
      <c r="G469" t="n">
        <v>1644</v>
      </c>
      <c r="H469" t="n">
        <v>11.8</v>
      </c>
      <c r="I469" t="n">
        <v>1300</v>
      </c>
      <c r="J469" t="n">
        <v>93.8</v>
      </c>
      <c r="K469" t="n">
        <v>100</v>
      </c>
      <c r="L469" t="n">
        <v>54.8</v>
      </c>
      <c r="M469" t="n">
        <v>325</v>
      </c>
      <c r="N469" t="n">
        <v>23.5</v>
      </c>
      <c r="O469" t="n">
        <v>1541</v>
      </c>
      <c r="P469" t="inlineStr">
        <is>
          <t>China</t>
        </is>
      </c>
      <c r="Q469" t="inlineStr">
        <is>
          <t>33,342</t>
        </is>
      </c>
      <c r="R469" t="n">
        <v>15.3</v>
      </c>
      <c r="S469" t="inlineStr">
        <is>
          <t>1%</t>
        </is>
      </c>
      <c r="T469" t="inlineStr">
        <is>
          <t>37 : 63</t>
        </is>
      </c>
      <c r="U469" t="inlineStr">
        <is>
          <t>Changsha University of Science and Technology</t>
        </is>
      </c>
      <c r="V469" t="inlineStr">
        <is>
          <t>Architecture,Law,Geology, Environmental, Earth &amp; Marine Sciences,Art, Performing Arts &amp; Design,General Engineering,Accounting &amp; Finance,Languages, Literature &amp; Linguistics,Geography,Mechanical &amp; Aerospace Engineering,Business &amp; Management,Communication &amp; Media Studies,Computer Science,Mathematics &amp; Statistics,Civil Engineering,Electrical &amp; Electronic Engineering,Chemical Engineering,Physics &amp; Astronomy</t>
        </is>
      </c>
      <c r="W469" t="b">
        <v>0</v>
      </c>
      <c r="X469" t="b">
        <v>0</v>
      </c>
      <c r="Y469" t="inlineStr">
        <is>
          <t>03yph8055</t>
        </is>
      </c>
    </row>
    <row r="470">
      <c r="A470" t="n">
        <v>5150</v>
      </c>
      <c r="B470" t="inlineStr">
        <is>
          <t>501–600</t>
        </is>
      </c>
      <c r="C470" t="inlineStr">
        <is>
          <t>Charles University in Prague</t>
        </is>
      </c>
      <c r="D470" t="inlineStr">
        <is>
          <t>39.3–42.0</t>
        </is>
      </c>
      <c r="E470" t="n">
        <v>5150</v>
      </c>
      <c r="F470" t="n">
        <v>33.2</v>
      </c>
      <c r="G470" t="n">
        <v>401</v>
      </c>
      <c r="H470" t="n">
        <v>31</v>
      </c>
      <c r="I470" t="n">
        <v>408</v>
      </c>
      <c r="J470" t="n">
        <v>49.7</v>
      </c>
      <c r="K470" t="n">
        <v>861</v>
      </c>
      <c r="L470" t="n">
        <v>37.3</v>
      </c>
      <c r="M470" t="n">
        <v>1500</v>
      </c>
      <c r="N470" t="n">
        <v>64.3</v>
      </c>
      <c r="O470" t="n">
        <v>417</v>
      </c>
      <c r="P470" t="inlineStr">
        <is>
          <t>Czech Republic</t>
        </is>
      </c>
      <c r="Q470" t="inlineStr">
        <is>
          <t>49,787</t>
        </is>
      </c>
      <c r="R470" t="n">
        <v>13.2</v>
      </c>
      <c r="S470" t="inlineStr">
        <is>
          <t>22%</t>
        </is>
      </c>
      <c r="T470" t="inlineStr">
        <is>
          <t>62 : 38</t>
        </is>
      </c>
      <c r="U470" t="inlineStr">
        <is>
          <t>Charles University in Prague</t>
        </is>
      </c>
      <c r="V470" t="inlineStr">
        <is>
          <t>Archaeology,Biological Sciences,Communication &amp; Media Studies,Computer Science,Law,Psychology,Chemistry,Economics &amp; Econometrics,Medicine &amp; Dentistry,Languages, Literature &amp; Linguistics,Sociology,History, Philosophy &amp; Theology,Mathematics &amp; Statistics,Sport Science,Other Health,Politics &amp; International Studies (incl Development Studies),Geography,Education,Geology, Environmental, Earth &amp; Marine Sciences,Physics &amp; Astronomy,Art, Performing Arts &amp; Design</t>
        </is>
      </c>
      <c r="W470" t="b">
        <v>0</v>
      </c>
      <c r="X470" t="b">
        <v>0</v>
      </c>
      <c r="Y470" t="inlineStr">
        <is>
          <t>024d6js02</t>
        </is>
      </c>
    </row>
    <row r="471">
      <c r="A471" t="n">
        <v>5170</v>
      </c>
      <c r="B471" t="inlineStr">
        <is>
          <t>501–600</t>
        </is>
      </c>
      <c r="C471" t="inlineStr">
        <is>
          <t>Damietta University</t>
        </is>
      </c>
      <c r="D471" t="inlineStr">
        <is>
          <t>39.3–42.0</t>
        </is>
      </c>
      <c r="E471" t="n">
        <v>5170</v>
      </c>
      <c r="F471" t="n">
        <v>17</v>
      </c>
      <c r="G471" t="n">
        <v>1482</v>
      </c>
      <c r="H471" t="n">
        <v>8.199999999999999</v>
      </c>
      <c r="I471" t="n">
        <v>1754</v>
      </c>
      <c r="J471" t="n">
        <v>99.90000000000001</v>
      </c>
      <c r="K471" t="n">
        <v>8</v>
      </c>
      <c r="L471" t="n">
        <v>37.5</v>
      </c>
      <c r="M471" t="n">
        <v>1422</v>
      </c>
      <c r="N471" t="n">
        <v>39</v>
      </c>
      <c r="O471" t="n">
        <v>981</v>
      </c>
      <c r="P471" t="inlineStr">
        <is>
          <t>Egypt</t>
        </is>
      </c>
      <c r="Q471" t="inlineStr">
        <is>
          <t>30,084</t>
        </is>
      </c>
      <c r="R471" t="n">
        <v>24.7</v>
      </c>
      <c r="S471" t="inlineStr">
        <is>
          <t>1%</t>
        </is>
      </c>
      <c r="T471" t="inlineStr">
        <is>
          <t>71 : 29</t>
        </is>
      </c>
      <c r="U471" t="inlineStr">
        <is>
          <t>Damietta University</t>
        </is>
      </c>
      <c r="V471" t="inlineStr">
        <is>
          <t>Civil Engineering,Physics &amp; Astronomy,Languages, Literature &amp; Linguistics,Computer Science,Sport Science,Economics &amp; Econometrics,Mathematics &amp; Statistics,Business &amp; Management,Communication &amp; Media Studies,Law,Education,History, Philosophy &amp; Theology,Biological Sciences,Other Health,Geology, Environmental, Earth &amp; Marine Sciences,Archaeology,Electrical &amp; Electronic Engineering,Geography,Art, Performing Arts &amp; Design,Chemical Engineering,Chemistry,Accounting &amp; Finance,Agriculture &amp; Forestry,Psychology,General Engineering,Architecture,Sociology</t>
        </is>
      </c>
      <c r="W471" t="b">
        <v>0</v>
      </c>
      <c r="X471" t="b">
        <v>0</v>
      </c>
      <c r="Y471" t="inlineStr">
        <is>
          <t>035h3r191</t>
        </is>
      </c>
    </row>
    <row r="472">
      <c r="A472" t="n">
        <v>5180</v>
      </c>
      <c r="B472" t="inlineStr">
        <is>
          <t>501–600</t>
        </is>
      </c>
      <c r="C472" t="inlineStr">
        <is>
          <t>Durban University of Technology</t>
        </is>
      </c>
      <c r="D472" t="inlineStr">
        <is>
          <t>39.3–42.0</t>
        </is>
      </c>
      <c r="E472" t="n">
        <v>5180</v>
      </c>
      <c r="F472" t="n">
        <v>17.6</v>
      </c>
      <c r="G472" t="n">
        <v>1409</v>
      </c>
      <c r="H472" t="n">
        <v>11.6</v>
      </c>
      <c r="I472" t="n">
        <v>1316</v>
      </c>
      <c r="J472" t="n">
        <v>90</v>
      </c>
      <c r="K472" t="n">
        <v>150</v>
      </c>
      <c r="L472" t="n">
        <v>38.5</v>
      </c>
      <c r="M472" t="n">
        <v>1183</v>
      </c>
      <c r="N472" t="n">
        <v>38.8</v>
      </c>
      <c r="O472" t="n">
        <v>987</v>
      </c>
      <c r="P472" t="inlineStr">
        <is>
          <t>South Africa</t>
        </is>
      </c>
      <c r="Q472" t="inlineStr">
        <is>
          <t>27,063</t>
        </is>
      </c>
      <c r="R472" t="n">
        <v>36.5</v>
      </c>
      <c r="S472" t="inlineStr">
        <is>
          <t>1%</t>
        </is>
      </c>
      <c r="T472" t="inlineStr">
        <is>
          <t>54 : 46</t>
        </is>
      </c>
      <c r="U472" t="inlineStr">
        <is>
          <t>Durban University of Technology</t>
        </is>
      </c>
      <c r="V472" t="inlineStr">
        <is>
          <t>Agriculture &amp; Forestry,Physics &amp; Astronomy,General Engineering,Sociology,Chemistry,Psychology,Mathematics &amp; Statistics,Electrical &amp; Electronic Engineering,Communication &amp; Media Studies,Computer Science,Other Health,Medicine &amp; Dentistry,Politics &amp; International Studies (incl Development Studies),Biological Sciences,Chemical Engineering,History, Philosophy &amp; Theology,Education,Languages, Literature &amp; Linguistics,Law,Geology, Environmental, Earth &amp; Marine Sciences,Business &amp; Management,Economics &amp; Econometrics,Accounting &amp; Finance,Architecture,Mechanical &amp; Aerospace Engineering,Geography,Civil Engineering,Sport Science,Art, Performing Arts &amp; Design</t>
        </is>
      </c>
      <c r="W472" t="b">
        <v>0</v>
      </c>
      <c r="X472" t="b">
        <v>0</v>
      </c>
      <c r="Y472" t="inlineStr">
        <is>
          <t>0303y7a51</t>
        </is>
      </c>
    </row>
    <row r="473">
      <c r="A473" t="n">
        <v>5190</v>
      </c>
      <c r="B473" t="inlineStr">
        <is>
          <t>501–600</t>
        </is>
      </c>
      <c r="C473" t="inlineStr">
        <is>
          <t>Eastern Mediterranean University</t>
        </is>
      </c>
      <c r="D473" t="inlineStr">
        <is>
          <t>39.3–42.0</t>
        </is>
      </c>
      <c r="E473" t="n">
        <v>5190</v>
      </c>
      <c r="F473" t="n">
        <v>22.4</v>
      </c>
      <c r="G473" t="n">
        <v>918</v>
      </c>
      <c r="H473" t="n">
        <v>14.2</v>
      </c>
      <c r="I473" t="n">
        <v>1090</v>
      </c>
      <c r="J473" t="n">
        <v>76.59999999999999</v>
      </c>
      <c r="K473" t="n">
        <v>378</v>
      </c>
      <c r="L473" t="n">
        <v>46.1</v>
      </c>
      <c r="M473" t="n">
        <v>520</v>
      </c>
      <c r="N473" t="n">
        <v>89.3</v>
      </c>
      <c r="O473" t="n">
        <v>118</v>
      </c>
      <c r="P473" t="inlineStr">
        <is>
          <t>Northern Cyprus</t>
        </is>
      </c>
      <c r="Q473" t="inlineStr">
        <is>
          <t>14,375</t>
        </is>
      </c>
      <c r="R473" t="n">
        <v>27</v>
      </c>
      <c r="S473" t="inlineStr">
        <is>
          <t>76%</t>
        </is>
      </c>
      <c r="T473" t="inlineStr">
        <is>
          <t>43 : 57</t>
        </is>
      </c>
      <c r="U473" t="inlineStr">
        <is>
          <t>Eastern Mediterranean University emu</t>
        </is>
      </c>
      <c r="V473" t="inlineStr">
        <is>
          <t>Business &amp; Management,Economics &amp; Econometrics,Veterinary Science,Computer Science,Architecture,Politics &amp; International Studies (incl Development Studies),Electrical &amp; Electronic Engineering,Civil Engineering,Languages, Literature &amp; Linguistics,Biological Sciences,Medicine &amp; Dentistry,Law,Psychology,Archaeology,Mechanical &amp; Aerospace Engineering,Communication &amp; Media Studies,Other Health,Accounting &amp; Finance,Education,Physics &amp; Astronomy,Mathematics &amp; Statistics,Chemistry,Art, Performing Arts &amp; Design</t>
        </is>
      </c>
      <c r="W473" t="b">
        <v>0</v>
      </c>
      <c r="X473" t="b">
        <v>0</v>
      </c>
      <c r="Y473" t="inlineStr">
        <is>
          <t>00excyz84</t>
        </is>
      </c>
    </row>
    <row r="474">
      <c r="A474" t="n">
        <v>5200</v>
      </c>
      <c r="B474" t="inlineStr">
        <is>
          <t>501–600</t>
        </is>
      </c>
      <c r="C474" t="inlineStr">
        <is>
          <t>École des Mines de Saint-Étienne</t>
        </is>
      </c>
      <c r="D474" t="inlineStr">
        <is>
          <t>39.3–42.0</t>
        </is>
      </c>
      <c r="E474" t="n">
        <v>5200</v>
      </c>
      <c r="F474" t="n">
        <v>32.3</v>
      </c>
      <c r="G474" t="n">
        <v>437</v>
      </c>
      <c r="H474" t="n">
        <v>30.8</v>
      </c>
      <c r="I474" t="n">
        <v>413</v>
      </c>
      <c r="J474" t="n">
        <v>51.6</v>
      </c>
      <c r="K474" t="n">
        <v>823</v>
      </c>
      <c r="L474" t="n">
        <v>76.09999999999999</v>
      </c>
      <c r="M474" t="n">
        <v>149</v>
      </c>
      <c r="N474" t="n">
        <v>70.90000000000001</v>
      </c>
      <c r="O474" t="n">
        <v>333</v>
      </c>
      <c r="P474" t="inlineStr">
        <is>
          <t>France</t>
        </is>
      </c>
      <c r="Q474" t="inlineStr">
        <is>
          <t>1,115</t>
        </is>
      </c>
      <c r="R474" t="n">
        <v>9.9</v>
      </c>
      <c r="S474" t="inlineStr">
        <is>
          <t>25%</t>
        </is>
      </c>
      <c r="T474" t="inlineStr">
        <is>
          <t>28 : 72</t>
        </is>
      </c>
      <c r="U474" t="inlineStr">
        <is>
          <t>École des Mines de Saint-Étienne</t>
        </is>
      </c>
      <c r="V474" t="inlineStr">
        <is>
          <t>Accounting &amp; Finance,Mechanical &amp; Aerospace Engineering,Civil Engineering,Computer Science,Business &amp; Management,Other Health,General Engineering,Geology, Environmental, Earth &amp; Marine Sciences,Chemical Engineering,Electrical &amp; Electronic Engineering,Geography,Mathematics &amp; Statistics,Art, Performing Arts &amp; Design</t>
        </is>
      </c>
      <c r="W474" t="b">
        <v>0</v>
      </c>
      <c r="X474" t="b">
        <v>0</v>
      </c>
      <c r="Y474" t="inlineStr">
        <is>
          <t>05a1dws80</t>
        </is>
      </c>
    </row>
    <row r="475">
      <c r="A475" t="n">
        <v>5210</v>
      </c>
      <c r="B475" t="inlineStr">
        <is>
          <t>501–600</t>
        </is>
      </c>
      <c r="C475" t="inlineStr">
        <is>
          <t>Federal University of Toulouse Midi-Pyrénées</t>
        </is>
      </c>
      <c r="D475" t="inlineStr">
        <is>
          <t>39.3–42.0</t>
        </is>
      </c>
      <c r="E475" t="n">
        <v>5210</v>
      </c>
      <c r="F475" t="n">
        <v>26.4</v>
      </c>
      <c r="G475" t="n">
        <v>676</v>
      </c>
      <c r="H475" t="n">
        <v>27.5</v>
      </c>
      <c r="I475" t="n">
        <v>488</v>
      </c>
      <c r="J475" t="n">
        <v>61.2</v>
      </c>
      <c r="K475" t="n">
        <v>642</v>
      </c>
      <c r="L475" t="n">
        <v>39.9</v>
      </c>
      <c r="M475" t="n">
        <v>978</v>
      </c>
      <c r="N475" t="n">
        <v>66</v>
      </c>
      <c r="O475" t="n">
        <v>390</v>
      </c>
      <c r="P475" t="inlineStr">
        <is>
          <t>France</t>
        </is>
      </c>
      <c r="Q475" t="inlineStr">
        <is>
          <t>108,889</t>
        </is>
      </c>
      <c r="R475" t="n">
        <v>19.8</v>
      </c>
      <c r="S475" t="inlineStr">
        <is>
          <t>14%</t>
        </is>
      </c>
      <c r="T475" t="inlineStr">
        <is>
          <t>55 : 45</t>
        </is>
      </c>
      <c r="U475" t="inlineStr">
        <is>
          <t>Federal University of Toulouse Midi-Pyrénées</t>
        </is>
      </c>
      <c r="V475" t="inlineStr">
        <is>
          <t>Business &amp; Management,Law,Education,Sociology,Chemical Engineering,Veterinary Science,Architecture,Civil Engineering,Chemistry,Communication &amp; Media Studies,Archaeology,History, Philosophy &amp; Theology,Other Health,Politics &amp; International Studies (incl Development Studies),Electrical &amp; Electronic Engineering,Accounting &amp; Finance,Agriculture &amp; Forestry,Psychology,Art, Performing Arts &amp; Design,Languages, Literature &amp; Linguistics,Biological Sciences,Economics &amp; Econometrics,Computer Science,Sport Science,Physics &amp; Astronomy,General Engineering,Geology, Environmental, Earth &amp; Marine Sciences,Medicine &amp; Dentistry,Mechanical &amp; Aerospace Engineering,Mathematics &amp; Statistics,Geography</t>
        </is>
      </c>
      <c r="W475" t="b">
        <v>0</v>
      </c>
      <c r="X475" t="b">
        <v>0</v>
      </c>
      <c r="Y475" t="inlineStr">
        <is>
          <t>004raaa70</t>
        </is>
      </c>
    </row>
    <row r="476">
      <c r="A476" t="n">
        <v>5220</v>
      </c>
      <c r="B476" t="inlineStr">
        <is>
          <t>501–600</t>
        </is>
      </c>
      <c r="C476" t="inlineStr">
        <is>
          <t>Florida International University</t>
        </is>
      </c>
      <c r="D476" t="inlineStr">
        <is>
          <t>39.3–42.0</t>
        </is>
      </c>
      <c r="E476" t="n">
        <v>5220</v>
      </c>
      <c r="F476" t="n">
        <v>32.2</v>
      </c>
      <c r="G476" t="n">
        <v>440</v>
      </c>
      <c r="H476" t="n">
        <v>27.4</v>
      </c>
      <c r="I476" t="n">
        <v>491</v>
      </c>
      <c r="J476" t="n">
        <v>62.7</v>
      </c>
      <c r="K476" t="n">
        <v>614</v>
      </c>
      <c r="L476" t="n">
        <v>37.9</v>
      </c>
      <c r="M476" t="n">
        <v>1318</v>
      </c>
      <c r="N476" t="n">
        <v>41.7</v>
      </c>
      <c r="O476" t="n">
        <v>909</v>
      </c>
      <c r="P476" t="inlineStr">
        <is>
          <t>United States</t>
        </is>
      </c>
      <c r="Q476" t="inlineStr">
        <is>
          <t>35,590</t>
        </is>
      </c>
      <c r="R476" t="n">
        <v>23.3</v>
      </c>
      <c r="S476" t="inlineStr">
        <is>
          <t>9%</t>
        </is>
      </c>
      <c r="T476" t="inlineStr">
        <is>
          <t>57 : 43</t>
        </is>
      </c>
      <c r="U476" t="inlineStr">
        <is>
          <t>Florida International University</t>
        </is>
      </c>
      <c r="V476" t="inlineStr">
        <is>
          <t>History, Philosophy &amp; Theology,Biological Sciences,Mathematics &amp; Statistics,Languages, Literature &amp; Linguistics,Civil Engineering,Architecture,Computer Science,Law,Chemistry,Business &amp; Management,Sociology,Geology, Environmental, Earth &amp; Marine Sciences,Physics &amp; Astronomy,Geography,Communication &amp; Media Studies,Economics &amp; Econometrics,Politics &amp; International Studies (incl Development Studies),Electrical &amp; Electronic Engineering,Art, Performing Arts &amp; Design,Accounting &amp; Finance,Other Health,Mechanical &amp; Aerospace Engineering,Medicine &amp; Dentistry,General Engineering,Education,Psychology</t>
        </is>
      </c>
      <c r="W476" t="b">
        <v>0</v>
      </c>
      <c r="X476" t="b">
        <v>0</v>
      </c>
      <c r="Y476" t="inlineStr">
        <is>
          <t>02gz6gg07</t>
        </is>
      </c>
    </row>
    <row r="477">
      <c r="A477" t="n">
        <v>5230</v>
      </c>
      <c r="B477" t="inlineStr">
        <is>
          <t>501–600</t>
        </is>
      </c>
      <c r="C477" t="inlineStr">
        <is>
          <t>University of Fribourg</t>
        </is>
      </c>
      <c r="D477" t="inlineStr">
        <is>
          <t>39.3–42.0</t>
        </is>
      </c>
      <c r="E477" t="n">
        <v>5230</v>
      </c>
      <c r="F477" t="n">
        <v>29.3</v>
      </c>
      <c r="G477" t="n">
        <v>551</v>
      </c>
      <c r="H477" t="n">
        <v>31.3</v>
      </c>
      <c r="I477" t="n">
        <v>399</v>
      </c>
      <c r="J477" t="n">
        <v>54.8</v>
      </c>
      <c r="K477" t="n">
        <v>764</v>
      </c>
      <c r="L477" t="n">
        <v>49.4</v>
      </c>
      <c r="M477" t="n">
        <v>422</v>
      </c>
      <c r="N477" t="n">
        <v>82.5</v>
      </c>
      <c r="O477" t="n">
        <v>188</v>
      </c>
      <c r="P477" t="inlineStr">
        <is>
          <t>Switzerland</t>
        </is>
      </c>
      <c r="Q477" t="inlineStr">
        <is>
          <t>6,880</t>
        </is>
      </c>
      <c r="R477" t="n">
        <v>15.6</v>
      </c>
      <c r="S477" t="inlineStr">
        <is>
          <t>14%</t>
        </is>
      </c>
      <c r="T477" t="inlineStr">
        <is>
          <t>64 : 36</t>
        </is>
      </c>
      <c r="U477" t="inlineStr">
        <is>
          <t>University of Fribourg</t>
        </is>
      </c>
      <c r="V477" t="inlineStr">
        <is>
          <t>Economics &amp; Econometrics,Geology, Environmental, Earth &amp; Marine Sciences,Sociology,Accounting &amp; Finance,Psychology,Archaeology,Biological Sciences,Politics &amp; International Studies (incl Development Studies),Medicine &amp; Dentistry,Mathematics &amp; Statistics,Chemistry,Sport Science,History, Philosophy &amp; Theology,Law,Communication &amp; Media Studies,Business &amp; Management,Education,Geography,Languages, Literature &amp; Linguistics,Computer Science,Physics &amp; Astronomy,Art, Performing Arts &amp; Design,Other Health</t>
        </is>
      </c>
      <c r="W477" t="b">
        <v>0</v>
      </c>
      <c r="X477" t="b">
        <v>0</v>
      </c>
      <c r="Y477" t="inlineStr">
        <is>
          <t>022fs9h90</t>
        </is>
      </c>
    </row>
    <row r="478">
      <c r="A478" t="n">
        <v>5240</v>
      </c>
      <c r="B478" t="inlineStr">
        <is>
          <t>501–600</t>
        </is>
      </c>
      <c r="C478" t="inlineStr">
        <is>
          <t>Goldsmiths, University of London</t>
        </is>
      </c>
      <c r="D478" t="inlineStr">
        <is>
          <t>39.3–42.0</t>
        </is>
      </c>
      <c r="E478" t="n">
        <v>5240</v>
      </c>
      <c r="F478" t="n">
        <v>25.5</v>
      </c>
      <c r="G478" t="n">
        <v>712</v>
      </c>
      <c r="H478" t="n">
        <v>25.9</v>
      </c>
      <c r="I478" t="n">
        <v>525</v>
      </c>
      <c r="J478" t="n">
        <v>63.4</v>
      </c>
      <c r="K478" t="n">
        <v>600</v>
      </c>
      <c r="L478" t="n">
        <v>37</v>
      </c>
      <c r="M478" t="n">
        <v>1668</v>
      </c>
      <c r="N478" t="n">
        <v>80.7</v>
      </c>
      <c r="O478" t="n">
        <v>212</v>
      </c>
      <c r="P478" t="inlineStr">
        <is>
          <t>United Kingdom</t>
        </is>
      </c>
      <c r="Q478" t="inlineStr">
        <is>
          <t>9,215</t>
        </is>
      </c>
      <c r="R478" t="n">
        <v>14.9</v>
      </c>
      <c r="S478" t="inlineStr">
        <is>
          <t>39%</t>
        </is>
      </c>
      <c r="T478" t="inlineStr">
        <is>
          <t>66 : 34</t>
        </is>
      </c>
      <c r="U478" t="inlineStr">
        <is>
          <t>Goldsmiths, University of London</t>
        </is>
      </c>
      <c r="V478" t="inlineStr">
        <is>
          <t>Economics &amp; Econometrics,Psychology,Languages, Literature &amp; Linguistics,Politics &amp; International Studies (incl Development Studies),Education,Law,Other Health,Business &amp; Management,Art, Performing Arts &amp; Design,Sociology,Computer Science,History, Philosophy &amp; Theology,Communication &amp; Media Studies</t>
        </is>
      </c>
      <c r="W478" t="b">
        <v>0</v>
      </c>
      <c r="X478" t="b">
        <v>0</v>
      </c>
      <c r="Y478" t="inlineStr">
        <is>
          <t>01khx4a30</t>
        </is>
      </c>
    </row>
    <row r="479">
      <c r="A479" t="n">
        <v>5250</v>
      </c>
      <c r="B479" t="inlineStr">
        <is>
          <t>501–600</t>
        </is>
      </c>
      <c r="C479" t="inlineStr">
        <is>
          <t>Government College University Faisalabad</t>
        </is>
      </c>
      <c r="D479" t="inlineStr">
        <is>
          <t>39.3–42.0</t>
        </is>
      </c>
      <c r="E479" t="n">
        <v>5250</v>
      </c>
      <c r="F479" t="n">
        <v>16.8</v>
      </c>
      <c r="G479" t="n">
        <v>1513</v>
      </c>
      <c r="H479" t="n">
        <v>13.1</v>
      </c>
      <c r="I479" t="n">
        <v>1181</v>
      </c>
      <c r="J479" t="n">
        <v>88.09999999999999</v>
      </c>
      <c r="K479" t="n">
        <v>178</v>
      </c>
      <c r="L479" t="n">
        <v>37</v>
      </c>
      <c r="M479" t="n">
        <v>1670</v>
      </c>
      <c r="N479" t="n">
        <v>45.3</v>
      </c>
      <c r="O479" t="n">
        <v>794</v>
      </c>
      <c r="P479" t="inlineStr">
        <is>
          <t>Pakistan</t>
        </is>
      </c>
      <c r="Q479" t="inlineStr">
        <is>
          <t>21,219</t>
        </is>
      </c>
      <c r="R479" t="n">
        <v>27.3</v>
      </c>
      <c r="S479" t="inlineStr">
        <is>
          <t>0%</t>
        </is>
      </c>
      <c r="T479" t="inlineStr">
        <is>
          <t>46 : 54</t>
        </is>
      </c>
      <c r="U479" t="inlineStr">
        <is>
          <t>Government College University Faisalabad</t>
        </is>
      </c>
      <c r="V479" t="inlineStr">
        <is>
          <t>Sport Science,Chemical Engineering,Business &amp; Management,Electrical &amp; Electronic Engineering,Politics &amp; International Studies (incl Development Studies),Economics &amp; Econometrics,Education,Law,Geography,History, Philosophy &amp; Theology,Medicine &amp; Dentistry,Mechanical &amp; Aerospace Engineering,Physics &amp; Astronomy,Accounting &amp; Finance,Agriculture &amp; Forestry,Psychology,Biological Sciences,Art, Performing Arts &amp; Design,Civil Engineering,Chemistry,Sociology,Languages, Literature &amp; Linguistics,General Engineering,Communication &amp; Media Studies,Other Health,Geology, Environmental, Earth &amp; Marine Sciences,Architecture,Computer Science,Mathematics &amp; Statistics</t>
        </is>
      </c>
      <c r="W479" t="b">
        <v>0</v>
      </c>
      <c r="X479" t="b">
        <v>0</v>
      </c>
      <c r="Y479" t="inlineStr">
        <is>
          <t>051zgra59</t>
        </is>
      </c>
    </row>
    <row r="480">
      <c r="A480" t="n">
        <v>5260</v>
      </c>
      <c r="B480" t="inlineStr">
        <is>
          <t>501–600</t>
        </is>
      </c>
      <c r="C480" t="inlineStr">
        <is>
          <t>University of Greenwich</t>
        </is>
      </c>
      <c r="D480" t="inlineStr">
        <is>
          <t>39.3–42.0</t>
        </is>
      </c>
      <c r="E480" t="n">
        <v>5260</v>
      </c>
      <c r="F480" t="n">
        <v>18.1</v>
      </c>
      <c r="G480" t="n">
        <v>1332</v>
      </c>
      <c r="H480" t="n">
        <v>16.8</v>
      </c>
      <c r="I480" t="n">
        <v>906</v>
      </c>
      <c r="J480" t="n">
        <v>78.2</v>
      </c>
      <c r="K480" t="n">
        <v>358</v>
      </c>
      <c r="L480" t="n">
        <v>37.8</v>
      </c>
      <c r="M480" t="n">
        <v>1348</v>
      </c>
      <c r="N480" t="n">
        <v>94.59999999999999</v>
      </c>
      <c r="O480" t="n">
        <v>51</v>
      </c>
      <c r="P480" t="inlineStr">
        <is>
          <t>United Kingdom</t>
        </is>
      </c>
      <c r="Q480" t="inlineStr">
        <is>
          <t>15,045</t>
        </is>
      </c>
      <c r="R480" t="n">
        <v>20.2</v>
      </c>
      <c r="S480" t="inlineStr">
        <is>
          <t>44%</t>
        </is>
      </c>
      <c r="T480" t="inlineStr">
        <is>
          <t>57 : 43</t>
        </is>
      </c>
      <c r="U480" t="inlineStr">
        <is>
          <t>University of Greenwich</t>
        </is>
      </c>
      <c r="V480" t="inlineStr">
        <is>
          <t>Architecture,Electrical &amp; Electronic Engineering,Psychology,Civil Engineering,Biological Sciences,Languages, Literature &amp; Linguistics,Mathematics &amp; Statistics,Chemical Engineering,Other Health,Chemistry,Economics &amp; Econometrics,Law,Art, Performing Arts &amp; Design,General Engineering,Politics &amp; International Studies (incl Development Studies),Computer Science,Business &amp; Management,Sport Science,Accounting &amp; Finance,Agriculture &amp; Forestry,History, Philosophy &amp; Theology,Mechanical &amp; Aerospace Engineering,Sociology,Education,Geology, Environmental, Earth &amp; Marine Sciences,Communication &amp; Media Studies</t>
        </is>
      </c>
      <c r="W480" t="b">
        <v>0</v>
      </c>
      <c r="X480" t="b">
        <v>0</v>
      </c>
      <c r="Y480" t="inlineStr">
        <is>
          <t>00bmj0a71</t>
        </is>
      </c>
    </row>
    <row r="481">
      <c r="A481" t="n">
        <v>5270</v>
      </c>
      <c r="B481" t="inlineStr">
        <is>
          <t>501–600</t>
        </is>
      </c>
      <c r="C481" t="inlineStr">
        <is>
          <t>University of Guelph</t>
        </is>
      </c>
      <c r="D481" t="inlineStr">
        <is>
          <t>39.3–42.0</t>
        </is>
      </c>
      <c r="E481" t="n">
        <v>5270</v>
      </c>
      <c r="F481" t="n">
        <v>29.5</v>
      </c>
      <c r="G481" t="n">
        <v>542</v>
      </c>
      <c r="H481" t="n">
        <v>33.4</v>
      </c>
      <c r="I481" t="n">
        <v>337</v>
      </c>
      <c r="J481" t="n">
        <v>48.7</v>
      </c>
      <c r="K481" t="n">
        <v>876</v>
      </c>
      <c r="L481" t="n">
        <v>49.3</v>
      </c>
      <c r="M481" t="n">
        <v>424</v>
      </c>
      <c r="N481" t="n">
        <v>60.6</v>
      </c>
      <c r="O481" t="n">
        <v>467</v>
      </c>
      <c r="P481" t="inlineStr">
        <is>
          <t>Canada</t>
        </is>
      </c>
      <c r="Q481" t="inlineStr">
        <is>
          <t>22,763</t>
        </is>
      </c>
      <c r="R481" t="n">
        <v>27.4</v>
      </c>
      <c r="S481" t="inlineStr">
        <is>
          <t>10%</t>
        </is>
      </c>
      <c r="T481" t="inlineStr">
        <is>
          <t>59 : 41</t>
        </is>
      </c>
      <c r="U481" t="inlineStr">
        <is>
          <t>University of Guelph</t>
        </is>
      </c>
      <c r="V481" t="inlineStr">
        <is>
          <t>Communication &amp; Media Studies,Mathematics &amp; Statistics,Economics &amp; Econometrics,History, Philosophy &amp; Theology,Sociology,Politics &amp; International Studies (incl Development Studies),General Engineering,Chemistry,Physics &amp; Astronomy,Psychology,Business &amp; Management,Biological Sciences,Veterinary Science,Geography,Accounting &amp; Finance,Art, Performing Arts &amp; Design,Languages, Literature &amp; Linguistics,Computer Science,Sport Science,Agriculture &amp; Forestry,Electrical &amp; Electronic Engineering,Other Health,Geology, Environmental, Earth &amp; Marine Sciences,Mechanical &amp; Aerospace Engineering</t>
        </is>
      </c>
      <c r="W481" t="b">
        <v>0</v>
      </c>
      <c r="X481" t="b">
        <v>0</v>
      </c>
      <c r="Y481" t="inlineStr">
        <is>
          <t>01r7awg59</t>
        </is>
      </c>
    </row>
    <row r="482">
      <c r="A482" t="n">
        <v>5290</v>
      </c>
      <c r="B482" t="inlineStr">
        <is>
          <t>501–600</t>
        </is>
      </c>
      <c r="C482" t="inlineStr">
        <is>
          <t>Harokopio University</t>
        </is>
      </c>
      <c r="D482" t="inlineStr">
        <is>
          <t>39.3–42.0</t>
        </is>
      </c>
      <c r="E482" t="n">
        <v>5290</v>
      </c>
      <c r="F482" t="n">
        <v>23.2</v>
      </c>
      <c r="G482" t="n">
        <v>858</v>
      </c>
      <c r="H482" t="n">
        <v>24.2</v>
      </c>
      <c r="I482" t="n">
        <v>585</v>
      </c>
      <c r="J482" t="n">
        <v>76.2</v>
      </c>
      <c r="K482" t="n">
        <v>387</v>
      </c>
      <c r="L482" t="n">
        <v>43.9</v>
      </c>
      <c r="M482" t="n">
        <v>618</v>
      </c>
      <c r="N482" t="n">
        <v>43.9</v>
      </c>
      <c r="O482" t="n">
        <v>834</v>
      </c>
      <c r="P482" t="inlineStr">
        <is>
          <t>Greece</t>
        </is>
      </c>
      <c r="Q482" t="inlineStr">
        <is>
          <t>3,125</t>
        </is>
      </c>
      <c r="R482" t="n">
        <v>46.6</v>
      </c>
      <c r="S482" t="inlineStr">
        <is>
          <t>3%</t>
        </is>
      </c>
      <c r="T482" t="inlineStr">
        <is>
          <t>53 : 47</t>
        </is>
      </c>
      <c r="U482" t="inlineStr">
        <is>
          <t>Harokopio University</t>
        </is>
      </c>
      <c r="V482" t="inlineStr">
        <is>
          <t>Computer Science,Biological Sciences,Other Health,Agriculture &amp; Forestry,Sport Science,Geography,Business &amp; Management,Mathematics &amp; Statistics,Economics &amp; Econometrics,Geology, Environmental, Earth &amp; Marine Sciences</t>
        </is>
      </c>
      <c r="W482" t="b">
        <v>0</v>
      </c>
      <c r="X482" t="b">
        <v>0</v>
      </c>
      <c r="Y482" t="inlineStr">
        <is>
          <t>02k5gp281</t>
        </is>
      </c>
    </row>
    <row r="483">
      <c r="A483" t="n">
        <v>5300</v>
      </c>
      <c r="B483" t="inlineStr">
        <is>
          <t>501–600</t>
        </is>
      </c>
      <c r="C483" t="inlineStr">
        <is>
          <t>Heriot-Watt University</t>
        </is>
      </c>
      <c r="D483" t="inlineStr">
        <is>
          <t>39.3–42.0</t>
        </is>
      </c>
      <c r="E483" t="n">
        <v>5300</v>
      </c>
      <c r="F483" t="n">
        <v>31.2</v>
      </c>
      <c r="G483" t="n">
        <v>478</v>
      </c>
      <c r="H483" t="n">
        <v>31.1</v>
      </c>
      <c r="I483" t="n">
        <v>405</v>
      </c>
      <c r="J483" t="n">
        <v>48.3</v>
      </c>
      <c r="K483" t="n">
        <v>884</v>
      </c>
      <c r="L483" t="n">
        <v>43</v>
      </c>
      <c r="M483" t="n">
        <v>675</v>
      </c>
      <c r="N483" t="n">
        <v>94</v>
      </c>
      <c r="O483" t="n">
        <v>62</v>
      </c>
      <c r="P483" t="inlineStr">
        <is>
          <t>United Kingdom</t>
        </is>
      </c>
      <c r="Q483" t="inlineStr">
        <is>
          <t>9,735</t>
        </is>
      </c>
      <c r="R483" t="n">
        <v>17.9</v>
      </c>
      <c r="S483" t="inlineStr">
        <is>
          <t>37%</t>
        </is>
      </c>
      <c r="T483" t="inlineStr">
        <is>
          <t>40 : 60</t>
        </is>
      </c>
      <c r="U483" t="inlineStr">
        <is>
          <t>Heriot-Watt University</t>
        </is>
      </c>
      <c r="V483" t="inlineStr">
        <is>
          <t>Architecture,Electrical &amp; Electronic Engineering,Civil Engineering,Chemical Engineering,Chemistry,Accounting &amp; Finance,Mechanical &amp; Aerospace Engineering,Computer Science,Mathematics &amp; Statistics,Sport Science,Psychology,Business &amp; Management,General Engineering,Languages, Literature &amp; Linguistics,Biological Sciences,Art, Performing Arts &amp; Design,Geology, Environmental, Earth &amp; Marine Sciences,Economics &amp; Econometrics,Physics &amp; Astronomy</t>
        </is>
      </c>
      <c r="W483" t="b">
        <v>0</v>
      </c>
      <c r="X483" t="b">
        <v>0</v>
      </c>
      <c r="Y483" t="inlineStr">
        <is>
          <t>04mghma93</t>
        </is>
      </c>
    </row>
    <row r="484">
      <c r="A484" t="n">
        <v>5310</v>
      </c>
      <c r="B484" t="inlineStr">
        <is>
          <t>501–600</t>
        </is>
      </c>
      <c r="C484" t="inlineStr">
        <is>
          <t>Hokkaido University</t>
        </is>
      </c>
      <c r="D484" t="inlineStr">
        <is>
          <t>39.3–42.0</t>
        </is>
      </c>
      <c r="E484" t="n">
        <v>5310</v>
      </c>
      <c r="F484" t="n">
        <v>43.1</v>
      </c>
      <c r="G484" t="n">
        <v>186</v>
      </c>
      <c r="H484" t="n">
        <v>40.8</v>
      </c>
      <c r="I484" t="n">
        <v>225</v>
      </c>
      <c r="J484" t="n">
        <v>32.2</v>
      </c>
      <c r="K484" t="n">
        <v>1166</v>
      </c>
      <c r="L484" t="n">
        <v>65.40000000000001</v>
      </c>
      <c r="M484" t="n">
        <v>226</v>
      </c>
      <c r="N484" t="n">
        <v>44</v>
      </c>
      <c r="O484" t="n">
        <v>831</v>
      </c>
      <c r="P484" t="inlineStr">
        <is>
          <t>Japan</t>
        </is>
      </c>
      <c r="Q484" t="inlineStr">
        <is>
          <t>18,263</t>
        </is>
      </c>
      <c r="R484" t="n">
        <v>8.4</v>
      </c>
      <c r="S484" t="inlineStr">
        <is>
          <t>11%</t>
        </is>
      </c>
      <c r="T484" t="inlineStr">
        <is>
          <t>30 : 70</t>
        </is>
      </c>
      <c r="U484" t="inlineStr">
        <is>
          <t>Hokkaido University</t>
        </is>
      </c>
      <c r="V484" t="inlineStr">
        <is>
          <t>Accounting &amp; Finance,Electrical &amp; Electronic Engineering,Geology, Environmental, Earth &amp; Marine Sciences,Education,Veterinary Science,Art, Performing Arts &amp; Design,Chemical Engineering,Sociology,Computer Science,Agriculture &amp; Forestry,Physics &amp; Astronomy,Economics &amp; Econometrics,Biological Sciences,Mathematics &amp; Statistics,History, Philosophy &amp; Theology,Civil Engineering,Politics &amp; International Studies (incl Development Studies),Archaeology,Business &amp; Management,Sport Science,Psychology,Architecture,Medicine &amp; Dentistry,Law,Communication &amp; Media Studies,Other Health,Mechanical &amp; Aerospace Engineering,Geography,Languages, Literature &amp; Linguistics,General Engineering,Chemistry</t>
        </is>
      </c>
      <c r="W484" t="b">
        <v>0</v>
      </c>
      <c r="X484" t="b">
        <v>0</v>
      </c>
      <c r="Y484" t="inlineStr">
        <is>
          <t>02e16g702</t>
        </is>
      </c>
    </row>
    <row r="485">
      <c r="A485" t="n">
        <v>5320</v>
      </c>
      <c r="B485" t="inlineStr">
        <is>
          <t>501–600</t>
        </is>
      </c>
      <c r="C485" t="inlineStr">
        <is>
          <t>Hong Kong Baptist University</t>
        </is>
      </c>
      <c r="D485" t="inlineStr">
        <is>
          <t>39.3–42.0</t>
        </is>
      </c>
      <c r="E485" t="n">
        <v>5320</v>
      </c>
      <c r="F485" t="n">
        <v>26.5</v>
      </c>
      <c r="G485" t="n">
        <v>673</v>
      </c>
      <c r="H485" t="n">
        <v>28.2</v>
      </c>
      <c r="I485" t="n">
        <v>469</v>
      </c>
      <c r="J485" t="n">
        <v>57.4</v>
      </c>
      <c r="K485" t="n">
        <v>711</v>
      </c>
      <c r="L485" t="n">
        <v>40.1</v>
      </c>
      <c r="M485" t="n">
        <v>947</v>
      </c>
      <c r="N485" t="n">
        <v>98</v>
      </c>
      <c r="O485" t="n">
        <v>13</v>
      </c>
      <c r="P485" t="inlineStr">
        <is>
          <t>Hong Kong</t>
        </is>
      </c>
      <c r="Q485" t="inlineStr">
        <is>
          <t>8,358</t>
        </is>
      </c>
      <c r="R485" t="n">
        <v>12.4</v>
      </c>
      <c r="S485" t="inlineStr">
        <is>
          <t>62%</t>
        </is>
      </c>
      <c r="T485" t="inlineStr">
        <is>
          <t>67 : 33</t>
        </is>
      </c>
      <c r="U485" t="inlineStr">
        <is>
          <t>Hong Kong Baptist University hkbu</t>
        </is>
      </c>
      <c r="V485" t="inlineStr">
        <is>
          <t>Geography,Economics &amp; Econometrics,Art, Performing Arts &amp; Design,Languages, Literature &amp; Linguistics,Agriculture &amp; Forestry,Business &amp; Management,Biological Sciences,Chemistry,History, Philosophy &amp; Theology,Mathematics &amp; Statistics,Education,Sport Science,Computer Science,Accounting &amp; Finance,Sociology,Communication &amp; Media Studies,Medicine &amp; Dentistry,Politics &amp; International Studies (incl Development Studies),Physics &amp; Astronomy</t>
        </is>
      </c>
      <c r="W485" t="b">
        <v>0</v>
      </c>
      <c r="X485" t="b">
        <v>0</v>
      </c>
      <c r="Y485" t="inlineStr">
        <is>
          <t>0145fw131</t>
        </is>
      </c>
    </row>
    <row r="486">
      <c r="A486" t="n">
        <v>5330</v>
      </c>
      <c r="B486" t="inlineStr">
        <is>
          <t>501–600</t>
        </is>
      </c>
      <c r="C486" t="inlineStr">
        <is>
          <t>University of Hull</t>
        </is>
      </c>
      <c r="D486" t="inlineStr">
        <is>
          <t>39.3–42.0</t>
        </is>
      </c>
      <c r="E486" t="n">
        <v>5330</v>
      </c>
      <c r="F486" t="n">
        <v>25.3</v>
      </c>
      <c r="G486" t="n">
        <v>720</v>
      </c>
      <c r="H486" t="n">
        <v>24.6</v>
      </c>
      <c r="I486" t="n">
        <v>572</v>
      </c>
      <c r="J486" t="n">
        <v>62.1</v>
      </c>
      <c r="K486" t="n">
        <v>620</v>
      </c>
      <c r="L486" t="n">
        <v>38.2</v>
      </c>
      <c r="M486" t="n">
        <v>1243</v>
      </c>
      <c r="N486" t="n">
        <v>77.59999999999999</v>
      </c>
      <c r="O486" t="n">
        <v>242</v>
      </c>
      <c r="P486" t="inlineStr">
        <is>
          <t>United Kingdom</t>
        </is>
      </c>
      <c r="Q486" t="inlineStr">
        <is>
          <t>12,565</t>
        </is>
      </c>
      <c r="R486" t="n">
        <v>17.2</v>
      </c>
      <c r="S486" t="inlineStr">
        <is>
          <t>19%</t>
        </is>
      </c>
      <c r="T486" t="inlineStr">
        <is>
          <t>55 : 45</t>
        </is>
      </c>
      <c r="U486" t="inlineStr">
        <is>
          <t>University of Hull</t>
        </is>
      </c>
      <c r="V486" t="inlineStr">
        <is>
          <t>Medicine &amp; Dentistry,Chemistry,Politics &amp; International Studies (incl Development Studies),Education,Languages, Literature &amp; Linguistics,Geography,Art, Performing Arts &amp; Design,Mechanical &amp; Aerospace Engineering,History, Philosophy &amp; Theology,Mathematics &amp; Statistics,General Engineering,Business &amp; Management,Law,Computer Science,Geology, Environmental, Earth &amp; Marine Sciences,Accounting &amp; Finance,Electrical &amp; Electronic Engineering,Psychology,Economics &amp; Econometrics,Biological Sciences,Communication &amp; Media Studies,Physics &amp; Astronomy,Chemical Engineering,Other Health,Sport Science,Sociology</t>
        </is>
      </c>
      <c r="W486" t="b">
        <v>0</v>
      </c>
      <c r="X486" t="b">
        <v>0</v>
      </c>
      <c r="Y486" t="inlineStr">
        <is>
          <t>04nkhwh30</t>
        </is>
      </c>
    </row>
    <row r="487">
      <c r="A487" t="n">
        <v>5340</v>
      </c>
      <c r="B487" t="inlineStr">
        <is>
          <t>501–600</t>
        </is>
      </c>
      <c r="C487" t="inlineStr">
        <is>
          <t>University of Iceland</t>
        </is>
      </c>
      <c r="D487" t="inlineStr">
        <is>
          <t>39.3–42.0</t>
        </is>
      </c>
      <c r="E487" t="n">
        <v>5340</v>
      </c>
      <c r="F487" t="n">
        <v>18.7</v>
      </c>
      <c r="G487" t="n">
        <v>1249</v>
      </c>
      <c r="H487" t="n">
        <v>32</v>
      </c>
      <c r="I487" t="n">
        <v>386</v>
      </c>
      <c r="J487" t="n">
        <v>66.3</v>
      </c>
      <c r="K487" t="n">
        <v>552</v>
      </c>
      <c r="L487" t="n">
        <v>63.1</v>
      </c>
      <c r="M487" t="n">
        <v>244</v>
      </c>
      <c r="N487" t="n">
        <v>61.6</v>
      </c>
      <c r="O487" t="n">
        <v>459</v>
      </c>
      <c r="P487" t="inlineStr">
        <is>
          <t>Iceland</t>
        </is>
      </c>
      <c r="Q487" t="inlineStr">
        <is>
          <t>10,642</t>
        </is>
      </c>
      <c r="R487" t="n">
        <v>17.9</v>
      </c>
      <c r="S487" t="inlineStr">
        <is>
          <t>10%</t>
        </is>
      </c>
      <c r="T487" t="inlineStr">
        <is>
          <t>68 : 32</t>
        </is>
      </c>
      <c r="U487" t="inlineStr">
        <is>
          <t>University of Iceland</t>
        </is>
      </c>
      <c r="V487" t="inlineStr">
        <is>
          <t>Medicine &amp; Dentistry,Electrical &amp; Electronic Engineering,Politics &amp; International Studies (incl Development Studies),Computer Science,Psychology,Other Health,Sport Science,Geology, Environmental, Earth &amp; Marine Sciences,Biological Sciences,Business &amp; Management,Mechanical &amp; Aerospace Engineering,Sociology,History, Philosophy &amp; Theology,Chemical Engineering,Physics &amp; Astronomy,Archaeology,Accounting &amp; Finance,General Engineering,Geography,Languages, Literature &amp; Linguistics,Education,Chemistry,Civil Engineering,Mathematics &amp; Statistics,Economics &amp; Econometrics,Law,Communication &amp; Media Studies</t>
        </is>
      </c>
      <c r="W487" t="b">
        <v>0</v>
      </c>
      <c r="X487" t="b">
        <v>0</v>
      </c>
      <c r="Y487" t="inlineStr">
        <is>
          <t>01db6h964</t>
        </is>
      </c>
    </row>
    <row r="488">
      <c r="A488" t="n">
        <v>5350</v>
      </c>
      <c r="B488" t="inlineStr">
        <is>
          <t>501–600</t>
        </is>
      </c>
      <c r="C488" t="inlineStr">
        <is>
          <t>Indian Institute of Technology Ropar</t>
        </is>
      </c>
      <c r="D488" t="inlineStr">
        <is>
          <t>39.3–42.0</t>
        </is>
      </c>
      <c r="E488" t="n">
        <v>5350</v>
      </c>
      <c r="F488" t="n">
        <v>30.1</v>
      </c>
      <c r="G488" t="n">
        <v>523</v>
      </c>
      <c r="H488" t="n">
        <v>15.4</v>
      </c>
      <c r="I488" t="n">
        <v>998</v>
      </c>
      <c r="J488" t="n">
        <v>78.40000000000001</v>
      </c>
      <c r="K488" t="n">
        <v>354</v>
      </c>
      <c r="L488" t="n">
        <v>42.7</v>
      </c>
      <c r="M488" t="n">
        <v>704</v>
      </c>
      <c r="N488" t="n">
        <v>19.4</v>
      </c>
      <c r="O488" t="n">
        <v>1708</v>
      </c>
      <c r="P488" t="inlineStr">
        <is>
          <t>India</t>
        </is>
      </c>
      <c r="Q488" t="inlineStr">
        <is>
          <t>2,339</t>
        </is>
      </c>
      <c r="R488" t="n">
        <v>13.6</v>
      </c>
      <c r="S488" t="inlineStr">
        <is>
          <t>0%</t>
        </is>
      </c>
      <c r="T488" t="inlineStr">
        <is>
          <t>17 : 83</t>
        </is>
      </c>
      <c r="U488" t="inlineStr">
        <is>
          <t>Indian Institute of Technology Ropar</t>
        </is>
      </c>
      <c r="V488" t="inlineStr">
        <is>
          <t>Economics &amp; Econometrics,Electrical &amp; Electronic Engineering,Civil Engineering,Psychology,Physics &amp; Astronomy,General Engineering,Accounting &amp; Finance,Business &amp; Management,History, Philosophy &amp; Theology,Languages, Literature &amp; Linguistics,Sociology,Biological Sciences,Mathematics &amp; Statistics,Chemistry,Mechanical &amp; Aerospace Engineering,Communication &amp; Media Studies,Computer Science,Chemical Engineering</t>
        </is>
      </c>
      <c r="W488" t="b">
        <v>0</v>
      </c>
      <c r="X488" t="b">
        <v>0</v>
      </c>
      <c r="Y488" t="inlineStr">
        <is>
          <t>02qkhhn56</t>
        </is>
      </c>
    </row>
    <row r="489">
      <c r="A489" t="n">
        <v>5360</v>
      </c>
      <c r="B489" t="inlineStr">
        <is>
          <t>501–600</t>
        </is>
      </c>
      <c r="C489" t="inlineStr">
        <is>
          <t>University of Insubria</t>
        </is>
      </c>
      <c r="D489" t="inlineStr">
        <is>
          <t>39.3–42.0</t>
        </is>
      </c>
      <c r="E489" t="n">
        <v>5360</v>
      </c>
      <c r="F489" t="n">
        <v>18</v>
      </c>
      <c r="G489" t="n">
        <v>1342</v>
      </c>
      <c r="H489" t="n">
        <v>22.6</v>
      </c>
      <c r="I489" t="n">
        <v>641</v>
      </c>
      <c r="J489" t="n">
        <v>84.8</v>
      </c>
      <c r="K489" t="n">
        <v>237</v>
      </c>
      <c r="L489" t="n">
        <v>38.6</v>
      </c>
      <c r="M489" t="n">
        <v>1173</v>
      </c>
      <c r="N489" t="n">
        <v>40.3</v>
      </c>
      <c r="O489" t="n">
        <v>949</v>
      </c>
      <c r="P489" t="inlineStr">
        <is>
          <t>Italy</t>
        </is>
      </c>
      <c r="Q489" t="inlineStr">
        <is>
          <t>9,789</t>
        </is>
      </c>
      <c r="R489" t="n">
        <v>27</v>
      </c>
      <c r="S489" t="inlineStr">
        <is>
          <t>6%</t>
        </is>
      </c>
      <c r="T489" t="inlineStr">
        <is>
          <t>55 : 45</t>
        </is>
      </c>
      <c r="U489" t="inlineStr">
        <is>
          <t>University of Insubria</t>
        </is>
      </c>
      <c r="V489" t="inlineStr">
        <is>
          <t>Communication &amp; Media Studies,Law,Sport Science,General Engineering,Languages, Literature &amp; Linguistics,Business &amp; Management,Geology, Environmental, Earth &amp; Marine Sciences,Mathematics &amp; Statistics,Medicine &amp; Dentistry,Other Health,Economics &amp; Econometrics,Physics &amp; Astronomy,Politics &amp; International Studies (incl Development Studies),Chemistry,Biological Sciences,Computer Science,Accounting &amp; Finance,Civil Engineering,History, Philosophy &amp; Theology</t>
        </is>
      </c>
      <c r="W489" t="b">
        <v>0</v>
      </c>
      <c r="X489" t="b">
        <v>0</v>
      </c>
      <c r="Y489" t="inlineStr">
        <is>
          <t>00s409261</t>
        </is>
      </c>
    </row>
    <row r="490">
      <c r="A490" t="n">
        <v>5370</v>
      </c>
      <c r="B490" t="inlineStr">
        <is>
          <t>501–600</t>
        </is>
      </c>
      <c r="C490" t="inlineStr">
        <is>
          <t>International Institute of Information Technology, Hyderabad</t>
        </is>
      </c>
      <c r="D490" t="inlineStr">
        <is>
          <t>39.3–42.0</t>
        </is>
      </c>
      <c r="E490" t="n">
        <v>5370</v>
      </c>
      <c r="F490" t="n">
        <v>18.4</v>
      </c>
      <c r="G490" t="n">
        <v>1288</v>
      </c>
      <c r="H490" t="n">
        <v>23.1</v>
      </c>
      <c r="I490" t="n">
        <v>621</v>
      </c>
      <c r="J490" t="n">
        <v>79.5</v>
      </c>
      <c r="K490" t="n">
        <v>332</v>
      </c>
      <c r="L490" t="n">
        <v>68.8</v>
      </c>
      <c r="M490" t="n">
        <v>204</v>
      </c>
      <c r="N490" t="n">
        <v>30.2</v>
      </c>
      <c r="O490" t="n">
        <v>1263</v>
      </c>
      <c r="P490" t="inlineStr">
        <is>
          <t>India</t>
        </is>
      </c>
      <c r="Q490" t="inlineStr">
        <is>
          <t>1,862</t>
        </is>
      </c>
      <c r="R490" t="n">
        <v>18.1</v>
      </c>
      <c r="S490" t="inlineStr">
        <is>
          <t>7%</t>
        </is>
      </c>
      <c r="T490" t="inlineStr">
        <is>
          <t>20 : 80</t>
        </is>
      </c>
      <c r="U490" t="inlineStr">
        <is>
          <t>International Institute of Information Technology, Hyderabad</t>
        </is>
      </c>
      <c r="V490" t="inlineStr">
        <is>
          <t>General Engineering,Electrical &amp; Electronic Engineering,Computer Science,History, Philosophy &amp; Theology,Biological Sciences,Mathematics &amp; Statistics,Physics &amp; Astronomy,Languages, Literature &amp; Linguistics,Chemistry,Civil Engineering</t>
        </is>
      </c>
      <c r="W490" t="b">
        <v>0</v>
      </c>
      <c r="X490" t="b">
        <v>0</v>
      </c>
      <c r="Y490" t="inlineStr">
        <is>
          <t>05f11g639</t>
        </is>
      </c>
    </row>
    <row r="491">
      <c r="A491" t="n">
        <v>5380</v>
      </c>
      <c r="B491" t="inlineStr">
        <is>
          <t>501–600</t>
        </is>
      </c>
      <c r="C491" t="inlineStr">
        <is>
          <t>Iran University of Science and Technology</t>
        </is>
      </c>
      <c r="D491" t="inlineStr">
        <is>
          <t>39.3–42.0</t>
        </is>
      </c>
      <c r="E491" t="n">
        <v>5380</v>
      </c>
      <c r="F491" t="n">
        <v>32.6</v>
      </c>
      <c r="G491" t="n">
        <v>420</v>
      </c>
      <c r="H491" t="n">
        <v>36.8</v>
      </c>
      <c r="I491" t="n">
        <v>282</v>
      </c>
      <c r="J491" t="n">
        <v>54.2</v>
      </c>
      <c r="K491" t="n">
        <v>773</v>
      </c>
      <c r="L491" t="n">
        <v>98.40000000000001</v>
      </c>
      <c r="M491" t="n">
        <v>26</v>
      </c>
      <c r="N491" t="n">
        <v>21.2</v>
      </c>
      <c r="O491" t="n">
        <v>1645</v>
      </c>
      <c r="P491" t="inlineStr">
        <is>
          <t>Iran</t>
        </is>
      </c>
      <c r="Q491" t="inlineStr">
        <is>
          <t>15,436</t>
        </is>
      </c>
      <c r="R491" t="n">
        <v>33.9</v>
      </c>
      <c r="S491" t="inlineStr">
        <is>
          <t>1%</t>
        </is>
      </c>
      <c r="T491" t="inlineStr">
        <is>
          <t>34 : 66</t>
        </is>
      </c>
      <c r="U491" t="inlineStr">
        <is>
          <t>Iran University of Science and Technology</t>
        </is>
      </c>
      <c r="V491" t="inlineStr">
        <is>
          <t>Civil Engineering,Mathematics &amp; Statistics,Mechanical &amp; Aerospace Engineering,Architecture,Chemistry,Computer Science,Electrical &amp; Electronic Engineering,Languages, Literature &amp; Linguistics,Business &amp; Management,Chemical Engineering,Physics &amp; Astronomy</t>
        </is>
      </c>
      <c r="W491" t="b">
        <v>0</v>
      </c>
      <c r="X491" t="b">
        <v>0</v>
      </c>
      <c r="Y491" t="inlineStr">
        <is>
          <t>01jw2p796</t>
        </is>
      </c>
    </row>
    <row r="492">
      <c r="A492" t="n">
        <v>5400</v>
      </c>
      <c r="B492" t="inlineStr">
        <is>
          <t>501–600</t>
        </is>
      </c>
      <c r="C492" t="inlineStr">
        <is>
          <t>Constructor University</t>
        </is>
      </c>
      <c r="D492" t="inlineStr">
        <is>
          <t>39.3–42.0</t>
        </is>
      </c>
      <c r="E492" t="n">
        <v>5400</v>
      </c>
      <c r="F492" t="n">
        <v>34.5</v>
      </c>
      <c r="G492" t="n">
        <v>364</v>
      </c>
      <c r="H492" t="n">
        <v>31.4</v>
      </c>
      <c r="I492" t="n">
        <v>397</v>
      </c>
      <c r="J492" t="n">
        <v>40.5</v>
      </c>
      <c r="K492" t="n">
        <v>1018</v>
      </c>
      <c r="L492" t="n">
        <v>56.2</v>
      </c>
      <c r="M492" t="n">
        <v>304</v>
      </c>
      <c r="N492" t="n">
        <v>90.2</v>
      </c>
      <c r="O492" t="n">
        <v>109</v>
      </c>
      <c r="P492" t="inlineStr">
        <is>
          <t>Germany</t>
        </is>
      </c>
      <c r="Q492" t="inlineStr">
        <is>
          <t>1,556</t>
        </is>
      </c>
      <c r="R492" t="n">
        <v>21.6</v>
      </c>
      <c r="S492" t="inlineStr">
        <is>
          <t>84%</t>
        </is>
      </c>
      <c r="T492" t="inlineStr">
        <is>
          <t>43 : 57</t>
        </is>
      </c>
      <c r="U492" t="inlineStr">
        <is>
          <t>Constructor University</t>
        </is>
      </c>
      <c r="V492" t="inlineStr">
        <is>
          <t>Chemistry,Business &amp; Management,Politics &amp; International Studies (incl Development Studies),Biological Sciences,Economics &amp; Econometrics,Communication &amp; Media Studies,Psychology,Mathematics &amp; Statistics,Geology, Environmental, Earth &amp; Marine Sciences,Physics &amp; Astronomy,Accounting &amp; Finance,Electrical &amp; Electronic Engineering,Computer Science</t>
        </is>
      </c>
      <c r="W492" t="b">
        <v>0</v>
      </c>
      <c r="X492" t="b">
        <v>0</v>
      </c>
      <c r="Y492" t="inlineStr">
        <is>
          <t>02yrs2n53</t>
        </is>
      </c>
    </row>
    <row r="493">
      <c r="A493" t="n">
        <v>5410</v>
      </c>
      <c r="B493" t="inlineStr">
        <is>
          <t>501–600</t>
        </is>
      </c>
      <c r="C493" t="inlineStr">
        <is>
          <t>Jamia Millia Islamia</t>
        </is>
      </c>
      <c r="D493" t="inlineStr">
        <is>
          <t>39.3–42.0</t>
        </is>
      </c>
      <c r="E493" t="n">
        <v>5410</v>
      </c>
      <c r="F493" t="n">
        <v>36.6</v>
      </c>
      <c r="G493" t="n">
        <v>307</v>
      </c>
      <c r="H493" t="n">
        <v>12.5</v>
      </c>
      <c r="I493" t="n">
        <v>1231</v>
      </c>
      <c r="J493" t="n">
        <v>75.8</v>
      </c>
      <c r="K493" t="n">
        <v>394</v>
      </c>
      <c r="L493" t="n">
        <v>38.2</v>
      </c>
      <c r="M493" t="n">
        <v>1245</v>
      </c>
      <c r="N493" t="n">
        <v>27.7</v>
      </c>
      <c r="O493" t="n">
        <v>1358</v>
      </c>
      <c r="P493" t="inlineStr">
        <is>
          <t>India</t>
        </is>
      </c>
      <c r="Q493" t="inlineStr">
        <is>
          <t>10,481</t>
        </is>
      </c>
      <c r="R493" t="n">
        <v>11.2</v>
      </c>
      <c r="S493" t="inlineStr">
        <is>
          <t>2%</t>
        </is>
      </c>
      <c r="T493" t="inlineStr">
        <is>
          <t>49 : 51</t>
        </is>
      </c>
      <c r="U493" t="inlineStr">
        <is>
          <t>Jamia Millia Islamia</t>
        </is>
      </c>
      <c r="V493" t="inlineStr">
        <is>
          <t>Architecture,Other Health,Mathematics &amp; Statistics,Sociology,Business &amp; Management,Politics &amp; International Studies (incl Development Studies),Electrical &amp; Electronic Engineering,Accounting &amp; Finance,Psychology,Education,Geology, Environmental, Earth &amp; Marine Sciences,Geography,Computer Science,Chemistry,Communication &amp; Media Studies,History, Philosophy &amp; Theology,General Engineering,Economics &amp; Econometrics,Biological Sciences,Civil Engineering,Mechanical &amp; Aerospace Engineering,Languages, Literature &amp; Linguistics,Art, Performing Arts &amp; Design,Chemical Engineering,Physics &amp; Astronomy,Medicine &amp; Dentistry,Law</t>
        </is>
      </c>
      <c r="W493" t="b">
        <v>0</v>
      </c>
      <c r="X493" t="b">
        <v>0</v>
      </c>
      <c r="Y493" t="inlineStr">
        <is>
          <t>00pnhhv55</t>
        </is>
      </c>
    </row>
    <row r="494">
      <c r="A494" t="n">
        <v>5420</v>
      </c>
      <c r="B494" t="inlineStr">
        <is>
          <t>501–600</t>
        </is>
      </c>
      <c r="C494" t="inlineStr">
        <is>
          <t>Jimma University</t>
        </is>
      </c>
      <c r="D494" t="inlineStr">
        <is>
          <t>39.3–42.0</t>
        </is>
      </c>
      <c r="E494" t="n">
        <v>5420</v>
      </c>
      <c r="F494" t="n">
        <v>14.7</v>
      </c>
      <c r="G494" t="n">
        <v>1713</v>
      </c>
      <c r="H494" t="n">
        <v>9.5</v>
      </c>
      <c r="I494" t="n">
        <v>1575</v>
      </c>
      <c r="J494" t="n">
        <v>100</v>
      </c>
      <c r="K494" t="n">
        <v>5</v>
      </c>
      <c r="L494" t="n">
        <v>37.5</v>
      </c>
      <c r="M494" t="n">
        <v>1428</v>
      </c>
      <c r="N494" t="n">
        <v>39.5</v>
      </c>
      <c r="O494" t="n">
        <v>970</v>
      </c>
      <c r="P494" t="inlineStr">
        <is>
          <t>Ethiopia</t>
        </is>
      </c>
      <c r="Q494" t="inlineStr">
        <is>
          <t>30,473</t>
        </is>
      </c>
      <c r="R494" t="n">
        <v>16.3</v>
      </c>
      <c r="S494" t="inlineStr">
        <is>
          <t>0%</t>
        </is>
      </c>
      <c r="T494" t="inlineStr">
        <is>
          <t>30 : 70</t>
        </is>
      </c>
      <c r="U494" t="inlineStr">
        <is>
          <t>Jimma University</t>
        </is>
      </c>
      <c r="V494" t="inlineStr">
        <is>
          <t>Other Health,Mathematics &amp; Statistics,Architecture,Education,Sociology,Biological Sciences,Art, Performing Arts &amp; Design,Chemical Engineering,Politics &amp; International Studies (incl Development Studies),Agriculture &amp; Forestry,Chemistry,Medicine &amp; Dentistry,Physics &amp; Astronomy,Computer Science,Sport Science,Economics &amp; Econometrics,Accounting &amp; Finance,Veterinary Science,Business &amp; Management,Law,Geography,History, Philosophy &amp; Theology,Civil Engineering,General Engineering,Psychology,Languages, Literature &amp; Linguistics,Mechanical &amp; Aerospace Engineering,Electrical &amp; Electronic Engineering,Communication &amp; Media Studies</t>
        </is>
      </c>
      <c r="W494" t="b">
        <v>0</v>
      </c>
      <c r="X494" t="b">
        <v>0</v>
      </c>
      <c r="Y494" t="inlineStr">
        <is>
          <t>05eer8g02</t>
        </is>
      </c>
    </row>
    <row r="495">
      <c r="A495" t="n">
        <v>5430</v>
      </c>
      <c r="B495" t="inlineStr">
        <is>
          <t>501–600</t>
        </is>
      </c>
      <c r="C495" t="inlineStr">
        <is>
          <t>Johannes Kepler University of Linz</t>
        </is>
      </c>
      <c r="D495" t="inlineStr">
        <is>
          <t>39.3–42.0</t>
        </is>
      </c>
      <c r="E495" t="n">
        <v>5430</v>
      </c>
      <c r="F495" t="n">
        <v>32.5</v>
      </c>
      <c r="G495" t="n">
        <v>428</v>
      </c>
      <c r="H495" t="n">
        <v>32.9</v>
      </c>
      <c r="I495" t="n">
        <v>353</v>
      </c>
      <c r="J495" t="n">
        <v>42.3</v>
      </c>
      <c r="K495" t="n">
        <v>981</v>
      </c>
      <c r="L495" t="n">
        <v>73.09999999999999</v>
      </c>
      <c r="M495" t="n">
        <v>171</v>
      </c>
      <c r="N495" t="n">
        <v>70.40000000000001</v>
      </c>
      <c r="O495" t="n">
        <v>341</v>
      </c>
      <c r="P495" t="inlineStr">
        <is>
          <t>Austria</t>
        </is>
      </c>
      <c r="Q495" t="inlineStr">
        <is>
          <t>7,133</t>
        </is>
      </c>
      <c r="R495" t="n">
        <v>22.5</v>
      </c>
      <c r="S495" t="inlineStr">
        <is>
          <t>13%</t>
        </is>
      </c>
      <c r="T495" t="inlineStr">
        <is>
          <t>50 : 50</t>
        </is>
      </c>
      <c r="U495" t="inlineStr">
        <is>
          <t>Johannes Kepler University of Linz</t>
        </is>
      </c>
      <c r="V495" t="inlineStr">
        <is>
          <t>Education,Law,Accounting &amp; Finance,Chemical Engineering,Sociology,Politics &amp; International Studies (incl Development Studies),Physics &amp; Astronomy,Psychology,Mathematics &amp; Statistics,General Engineering,Electrical &amp; Electronic Engineering,Computer Science,Mechanical &amp; Aerospace Engineering,Economics &amp; Econometrics,Biological Sciences,Medicine &amp; Dentistry,Business &amp; Management,Chemistry</t>
        </is>
      </c>
      <c r="W495" t="b">
        <v>0</v>
      </c>
      <c r="X495" t="b">
        <v>0</v>
      </c>
      <c r="Y495" t="inlineStr">
        <is>
          <t>052r2xn60</t>
        </is>
      </c>
    </row>
    <row r="496">
      <c r="A496" t="n">
        <v>5440</v>
      </c>
      <c r="B496" t="inlineStr">
        <is>
          <t>501–600</t>
        </is>
      </c>
      <c r="C496" t="inlineStr">
        <is>
          <t>Jordan University of Science and Technology</t>
        </is>
      </c>
      <c r="D496" t="inlineStr">
        <is>
          <t>39.3–42.0</t>
        </is>
      </c>
      <c r="E496" t="n">
        <v>5440</v>
      </c>
      <c r="F496" t="n">
        <v>15.7</v>
      </c>
      <c r="G496" t="n">
        <v>1624</v>
      </c>
      <c r="H496" t="n">
        <v>10.3</v>
      </c>
      <c r="I496" t="n">
        <v>1473</v>
      </c>
      <c r="J496" t="n">
        <v>92.2</v>
      </c>
      <c r="K496" t="n">
        <v>119</v>
      </c>
      <c r="L496" t="n">
        <v>38.2</v>
      </c>
      <c r="M496" t="n">
        <v>1246</v>
      </c>
      <c r="N496" t="n">
        <v>50.6</v>
      </c>
      <c r="O496" t="n">
        <v>656</v>
      </c>
      <c r="P496" t="inlineStr">
        <is>
          <t>Jordan</t>
        </is>
      </c>
      <c r="Q496" t="inlineStr">
        <is>
          <t>25,905</t>
        </is>
      </c>
      <c r="R496" t="n">
        <v>14.9</v>
      </c>
      <c r="S496" t="inlineStr">
        <is>
          <t>13%</t>
        </is>
      </c>
      <c r="T496" t="inlineStr">
        <is>
          <t>57 : 43</t>
        </is>
      </c>
      <c r="U496" t="inlineStr">
        <is>
          <t>Jordan University of Science and Technology</t>
        </is>
      </c>
      <c r="V496" t="inlineStr">
        <is>
          <t>Languages, Literature &amp; Linguistics,Physics &amp; Astronomy,Other Health,Mathematics &amp; Statistics,Medicine &amp; Dentistry,Electrical &amp; Electronic Engineering,Chemical Engineering,Veterinary Science,Biological Sciences,Civil Engineering,Computer Science,Chemistry,General Engineering,Agriculture &amp; Forestry,Architecture,Mechanical &amp; Aerospace Engineering</t>
        </is>
      </c>
      <c r="W496" t="b">
        <v>0</v>
      </c>
      <c r="X496" t="b">
        <v>0</v>
      </c>
      <c r="Y496" t="inlineStr">
        <is>
          <t>03y8mtb59</t>
        </is>
      </c>
    </row>
    <row r="497">
      <c r="A497" t="n">
        <v>5450</v>
      </c>
      <c r="B497" t="inlineStr">
        <is>
          <t>501–600</t>
        </is>
      </c>
      <c r="C497" t="inlineStr">
        <is>
          <t>Kafrelsheikh University</t>
        </is>
      </c>
      <c r="D497" t="inlineStr">
        <is>
          <t>39.3–42.0</t>
        </is>
      </c>
      <c r="E497" t="n">
        <v>5450</v>
      </c>
      <c r="F497" t="n">
        <v>13.6</v>
      </c>
      <c r="G497" t="n">
        <v>1766</v>
      </c>
      <c r="H497" t="n">
        <v>8.4</v>
      </c>
      <c r="I497" t="n">
        <v>1732</v>
      </c>
      <c r="J497" t="n">
        <v>96.7</v>
      </c>
      <c r="K497" t="n">
        <v>71</v>
      </c>
      <c r="L497" t="n">
        <v>39.2</v>
      </c>
      <c r="M497" t="n">
        <v>1079</v>
      </c>
      <c r="N497" t="n">
        <v>48.3</v>
      </c>
      <c r="O497" t="n">
        <v>712</v>
      </c>
      <c r="P497" t="inlineStr">
        <is>
          <t>Egypt</t>
        </is>
      </c>
      <c r="Q497" t="inlineStr">
        <is>
          <t>62,533</t>
        </is>
      </c>
      <c r="R497" t="n">
        <v>26.1</v>
      </c>
      <c r="S497" t="inlineStr">
        <is>
          <t>2%</t>
        </is>
      </c>
      <c r="T497" t="inlineStr">
        <is>
          <t>48 : 52</t>
        </is>
      </c>
      <c r="U497" t="inlineStr">
        <is>
          <t>Kafrelsheikh University</t>
        </is>
      </c>
      <c r="V497" t="inlineStr">
        <is>
          <t>Accounting &amp; Finance,Electrical &amp; Electronic Engineering,Chemistry,Computer Science,Agriculture &amp; Forestry,Architecture,Physics &amp; Astronomy,Medicine &amp; Dentistry,Geology, Environmental, Earth &amp; Marine Sciences,History, Philosophy &amp; Theology,Archaeology,Other Health,Sport Science,Sociology,Art, Performing Arts &amp; Design,Communication &amp; Media Studies,Law,Education,Biological Sciences,Geography,Business &amp; Management,General Engineering,Veterinary Science,Mechanical &amp; Aerospace Engineering,Languages, Literature &amp; Linguistics,Mathematics &amp; Statistics,Economics &amp; Econometrics,Civil Engineering,Psychology</t>
        </is>
      </c>
      <c r="W497" t="b">
        <v>0</v>
      </c>
      <c r="X497" t="b">
        <v>0</v>
      </c>
      <c r="Y497" t="inlineStr">
        <is>
          <t>04a97mm30</t>
        </is>
      </c>
    </row>
    <row r="498">
      <c r="A498" t="n">
        <v>5470</v>
      </c>
      <c r="B498" t="inlineStr">
        <is>
          <t>501–600</t>
        </is>
      </c>
      <c r="C498" t="inlineStr">
        <is>
          <t>Keele University</t>
        </is>
      </c>
      <c r="D498" t="inlineStr">
        <is>
          <t>39.3–42.0</t>
        </is>
      </c>
      <c r="E498" t="n">
        <v>5470</v>
      </c>
      <c r="F498" t="n">
        <v>21.1</v>
      </c>
      <c r="G498" t="n">
        <v>1031</v>
      </c>
      <c r="H498" t="n">
        <v>24.8</v>
      </c>
      <c r="I498" t="n">
        <v>563</v>
      </c>
      <c r="J498" t="n">
        <v>68.40000000000001</v>
      </c>
      <c r="K498" t="n">
        <v>510</v>
      </c>
      <c r="L498" t="n">
        <v>37.5</v>
      </c>
      <c r="M498" t="n">
        <v>1430</v>
      </c>
      <c r="N498" t="n">
        <v>73.09999999999999</v>
      </c>
      <c r="O498" t="n">
        <v>298</v>
      </c>
      <c r="P498" t="inlineStr">
        <is>
          <t>United Kingdom</t>
        </is>
      </c>
      <c r="Q498" t="inlineStr">
        <is>
          <t>9,170</t>
        </is>
      </c>
      <c r="R498" t="n">
        <v>15.3</v>
      </c>
      <c r="S498" t="inlineStr">
        <is>
          <t>16%</t>
        </is>
      </c>
      <c r="T498" t="inlineStr">
        <is>
          <t>59 : 41</t>
        </is>
      </c>
      <c r="U498" t="inlineStr">
        <is>
          <t>Keele University</t>
        </is>
      </c>
      <c r="V498" t="inlineStr">
        <is>
          <t>Art, Performing Arts &amp; Design,Business &amp; Management,Communication &amp; Media Studies,Chemistry,History, Philosophy &amp; Theology,Accounting &amp; Finance,Sport Science,Geography,Other Health,Mathematics &amp; Statistics,Sociology,Veterinary Science,Economics &amp; Econometrics,Languages, Literature &amp; Linguistics,Law,Politics &amp; International Studies (incl Development Studies),General Engineering,Geology, Environmental, Earth &amp; Marine Sciences,Computer Science,Psychology,Medicine &amp; Dentistry,Biological Sciences,Education,Physics &amp; Astronomy</t>
        </is>
      </c>
      <c r="W498" t="b">
        <v>0</v>
      </c>
      <c r="X498" t="b">
        <v>0</v>
      </c>
      <c r="Y498" t="inlineStr">
        <is>
          <t>00340yn33</t>
        </is>
      </c>
    </row>
    <row r="499">
      <c r="A499" t="n">
        <v>5480</v>
      </c>
      <c r="B499" t="inlineStr">
        <is>
          <t>501–600</t>
        </is>
      </c>
      <c r="C499" t="inlineStr">
        <is>
          <t>University of Kentucky</t>
        </is>
      </c>
      <c r="D499" t="inlineStr">
        <is>
          <t>39.3–42.0</t>
        </is>
      </c>
      <c r="E499" t="n">
        <v>5480</v>
      </c>
      <c r="F499" t="n">
        <v>36.1</v>
      </c>
      <c r="G499" t="n">
        <v>320</v>
      </c>
      <c r="H499" t="n">
        <v>27.3</v>
      </c>
      <c r="I499" t="n">
        <v>494</v>
      </c>
      <c r="J499" t="n">
        <v>59.2</v>
      </c>
      <c r="K499" t="n">
        <v>682</v>
      </c>
      <c r="L499" t="n">
        <v>40.4</v>
      </c>
      <c r="M499" t="n">
        <v>909</v>
      </c>
      <c r="N499" t="n">
        <v>39</v>
      </c>
      <c r="O499" t="n">
        <v>982</v>
      </c>
      <c r="P499" t="inlineStr">
        <is>
          <t>United States</t>
        </is>
      </c>
      <c r="Q499" t="inlineStr">
        <is>
          <t>27,216</t>
        </is>
      </c>
      <c r="R499" t="n">
        <v>11.2</v>
      </c>
      <c r="S499" t="inlineStr">
        <is>
          <t>4%</t>
        </is>
      </c>
      <c r="T499" t="inlineStr">
        <is>
          <t>57 : 43</t>
        </is>
      </c>
      <c r="U499" t="inlineStr">
        <is>
          <t>University of Kentucky</t>
        </is>
      </c>
      <c r="V499" t="inlineStr">
        <is>
          <t>Geology, Environmental, Earth &amp; Marine Sciences,Sociology,Chemical Engineering,Psychology,Chemistry,Architecture,Computer Science,Biological Sciences,Art, Performing Arts &amp; Design,Medicine &amp; Dentistry,Veterinary Science,Geography,Business &amp; Management,Other Health,Agriculture &amp; Forestry,Physics &amp; Astronomy,Civil Engineering,Sport Science,Mechanical &amp; Aerospace Engineering,History, Philosophy &amp; Theology,Electrical &amp; Electronic Engineering,Law,Economics &amp; Econometrics,Education,Communication &amp; Media Studies,Languages, Literature &amp; Linguistics,Mathematics &amp; Statistics,General Engineering,Politics &amp; International Studies (incl Development Studies),Accounting &amp; Finance</t>
        </is>
      </c>
      <c r="W499" t="b">
        <v>0</v>
      </c>
      <c r="X499" t="b">
        <v>0</v>
      </c>
      <c r="Y499" t="inlineStr">
        <is>
          <t>02k3smh20</t>
        </is>
      </c>
    </row>
    <row r="500">
      <c r="A500" t="n">
        <v>5490</v>
      </c>
      <c r="B500" t="inlineStr">
        <is>
          <t>501–600</t>
        </is>
      </c>
      <c r="C500" t="inlineStr">
        <is>
          <t>Kermanshah University of Medical Sciences</t>
        </is>
      </c>
      <c r="D500" t="inlineStr">
        <is>
          <t>39.3–42.0</t>
        </is>
      </c>
      <c r="E500" t="n">
        <v>5490</v>
      </c>
      <c r="F500" t="n">
        <v>20.8</v>
      </c>
      <c r="G500" t="n">
        <v>1052</v>
      </c>
      <c r="H500" t="n">
        <v>10.3</v>
      </c>
      <c r="I500" t="n">
        <v>1474</v>
      </c>
      <c r="J500" t="n">
        <v>95</v>
      </c>
      <c r="K500" t="n">
        <v>92</v>
      </c>
      <c r="L500" t="n">
        <v>37.3</v>
      </c>
      <c r="M500" t="n">
        <v>1515</v>
      </c>
      <c r="N500" t="n">
        <v>39.3</v>
      </c>
      <c r="O500" t="n">
        <v>976</v>
      </c>
      <c r="P500" t="inlineStr">
        <is>
          <t>Iran</t>
        </is>
      </c>
      <c r="Q500" t="inlineStr">
        <is>
          <t>5,759</t>
        </is>
      </c>
      <c r="R500" t="n">
        <v>9.6</v>
      </c>
      <c r="S500" t="inlineStr">
        <is>
          <t>12%</t>
        </is>
      </c>
      <c r="T500" t="inlineStr">
        <is>
          <t>53 : 47</t>
        </is>
      </c>
      <c r="U500" t="inlineStr">
        <is>
          <t>Kermanshah University of Medical Sciences</t>
        </is>
      </c>
      <c r="V500" t="inlineStr">
        <is>
          <t>Other Health,Medicine &amp; Dentistry,Agriculture &amp; Forestry</t>
        </is>
      </c>
      <c r="W500" t="b">
        <v>0</v>
      </c>
      <c r="X500" t="b">
        <v>0</v>
      </c>
      <c r="Y500" t="inlineStr">
        <is>
          <t>05vspf741</t>
        </is>
      </c>
    </row>
    <row r="501">
      <c r="A501" t="n">
        <v>5500</v>
      </c>
      <c r="B501" t="inlineStr">
        <is>
          <t>501–600</t>
        </is>
      </c>
      <c r="C501" t="inlineStr">
        <is>
          <t>University of Kragujevac</t>
        </is>
      </c>
      <c r="D501" t="inlineStr">
        <is>
          <t>39.3–42.0</t>
        </is>
      </c>
      <c r="E501" t="n">
        <v>5500</v>
      </c>
      <c r="F501" t="n">
        <v>21.5</v>
      </c>
      <c r="G501" t="n">
        <v>997</v>
      </c>
      <c r="H501" t="n">
        <v>8.300000000000001</v>
      </c>
      <c r="I501" t="n">
        <v>1743</v>
      </c>
      <c r="J501" t="n">
        <v>96</v>
      </c>
      <c r="K501" t="n">
        <v>79</v>
      </c>
      <c r="L501" t="n">
        <v>39.3</v>
      </c>
      <c r="M501" t="n">
        <v>1065</v>
      </c>
      <c r="N501" t="n">
        <v>33.3</v>
      </c>
      <c r="O501" t="n">
        <v>1157</v>
      </c>
      <c r="P501" t="inlineStr">
        <is>
          <t>Serbia</t>
        </is>
      </c>
      <c r="Q501" t="inlineStr">
        <is>
          <t>16,679</t>
        </is>
      </c>
      <c r="R501" t="n">
        <v>15.8</v>
      </c>
      <c r="S501" t="inlineStr">
        <is>
          <t>1%</t>
        </is>
      </c>
      <c r="T501" t="inlineStr">
        <is>
          <t>57 : 43</t>
        </is>
      </c>
      <c r="U501" t="inlineStr">
        <is>
          <t>University of Kragujevac</t>
        </is>
      </c>
      <c r="V501" t="inlineStr">
        <is>
          <t>Law,Education,Civil Engineering,Psychology,Business &amp; Management,Computer Science,Agriculture &amp; Forestry,Electrical &amp; Electronic Engineering,Physics &amp; Astronomy,General Engineering,Art, Performing Arts &amp; Design,Mathematics &amp; Statistics,Economics &amp; Econometrics,Mechanical &amp; Aerospace Engineering,Languages, Literature &amp; Linguistics,Biological Sciences,Architecture,Chemistry,Accounting &amp; Finance</t>
        </is>
      </c>
      <c r="W501" t="b">
        <v>0</v>
      </c>
      <c r="X501" t="b">
        <v>0</v>
      </c>
      <c r="Y501" t="inlineStr">
        <is>
          <t>04f7vj627</t>
        </is>
      </c>
    </row>
    <row r="502">
      <c r="A502" t="n">
        <v>5510</v>
      </c>
      <c r="B502" t="inlineStr">
        <is>
          <t>501–600</t>
        </is>
      </c>
      <c r="C502" t="inlineStr">
        <is>
          <t>Kyushu University</t>
        </is>
      </c>
      <c r="D502" t="inlineStr">
        <is>
          <t>39.3–42.0</t>
        </is>
      </c>
      <c r="E502" t="n">
        <v>5510</v>
      </c>
      <c r="F502" t="n">
        <v>46</v>
      </c>
      <c r="G502" t="n">
        <v>147</v>
      </c>
      <c r="H502" t="n">
        <v>42.5</v>
      </c>
      <c r="I502" t="n">
        <v>205</v>
      </c>
      <c r="J502" t="n">
        <v>34.8</v>
      </c>
      <c r="K502" t="n">
        <v>1115</v>
      </c>
      <c r="L502" t="n">
        <v>71</v>
      </c>
      <c r="M502" t="n">
        <v>187</v>
      </c>
      <c r="N502" t="n">
        <v>43.6</v>
      </c>
      <c r="O502" t="n">
        <v>845</v>
      </c>
      <c r="P502" t="inlineStr">
        <is>
          <t>Japan</t>
        </is>
      </c>
      <c r="Q502" t="inlineStr">
        <is>
          <t>18,568</t>
        </is>
      </c>
      <c r="R502" t="n">
        <v>7.8</v>
      </c>
      <c r="S502" t="inlineStr">
        <is>
          <t>14%</t>
        </is>
      </c>
      <c r="T502" t="inlineStr">
        <is>
          <t>29 : 71</t>
        </is>
      </c>
      <c r="U502" t="inlineStr">
        <is>
          <t>Kyushu University</t>
        </is>
      </c>
      <c r="V502" t="inlineStr">
        <is>
          <t>Languages, Literature &amp; Linguistics,General Engineering,Economics &amp; Econometrics,Law,Sociology,Architecture,Medicine &amp; Dentistry,Veterinary Science,Communication &amp; Media Studies,Chemical Engineering,Psychology,Other Health,Sport Science,Geography,History, Philosophy &amp; Theology,Mechanical &amp; Aerospace Engineering,Chemistry,Archaeology,Education,Biological Sciences,Politics &amp; International Studies (incl Development Studies),Art, Performing Arts &amp; Design,Computer Science,Agriculture &amp; Forestry,Business &amp; Management,Electrical &amp; Electronic Engineering,Mathematics &amp; Statistics,Accounting &amp; Finance,Civil Engineering,Physics &amp; Astronomy,Geology, Environmental, Earth &amp; Marine Sciences</t>
        </is>
      </c>
      <c r="W502" t="b">
        <v>0</v>
      </c>
      <c r="X502" t="b">
        <v>0</v>
      </c>
      <c r="Y502" t="inlineStr">
        <is>
          <t>00p4k0j84</t>
        </is>
      </c>
    </row>
    <row r="503">
      <c r="A503" t="n">
        <v>5520</v>
      </c>
      <c r="B503" t="inlineStr">
        <is>
          <t>501–600</t>
        </is>
      </c>
      <c r="C503" t="inlineStr">
        <is>
          <t>Lebanese American University</t>
        </is>
      </c>
      <c r="D503" t="inlineStr">
        <is>
          <t>39.3–42.0</t>
        </is>
      </c>
      <c r="E503" t="n">
        <v>5520</v>
      </c>
      <c r="F503" t="n">
        <v>29.4</v>
      </c>
      <c r="G503" t="n">
        <v>545</v>
      </c>
      <c r="H503" t="n">
        <v>11.9</v>
      </c>
      <c r="I503" t="n">
        <v>1296</v>
      </c>
      <c r="J503" t="n">
        <v>69.5</v>
      </c>
      <c r="K503" t="n">
        <v>496</v>
      </c>
      <c r="L503" t="n">
        <v>37</v>
      </c>
      <c r="M503" t="n">
        <v>1680</v>
      </c>
      <c r="N503" t="n">
        <v>86.5</v>
      </c>
      <c r="O503" t="n">
        <v>150</v>
      </c>
      <c r="P503" t="inlineStr">
        <is>
          <t>Lebanon</t>
        </is>
      </c>
      <c r="Q503" t="inlineStr">
        <is>
          <t>7,057</t>
        </is>
      </c>
      <c r="R503" t="n">
        <v>10.1</v>
      </c>
      <c r="S503" t="inlineStr">
        <is>
          <t>19%</t>
        </is>
      </c>
      <c r="T503" t="inlineStr">
        <is>
          <t>52 : 48</t>
        </is>
      </c>
      <c r="U503" t="inlineStr">
        <is>
          <t>Lebanese American University</t>
        </is>
      </c>
      <c r="V503" t="inlineStr">
        <is>
          <t>Accounting &amp; Finance,Economics &amp; Econometrics,Architecture,Politics &amp; International Studies (incl Development Studies),Electrical &amp; Electronic Engineering,Communication &amp; Media Studies,Computer Science,Medicine &amp; Dentistry,Sociology,Biological Sciences,Business &amp; Management,Education,Psychology,General Engineering,History, Philosophy &amp; Theology,Mechanical &amp; Aerospace Engineering,Mathematics &amp; Statistics,Physics &amp; Astronomy,Art, Performing Arts &amp; Design,Languages, Literature &amp; Linguistics,Chemistry,Other Health,Civil Engineering</t>
        </is>
      </c>
      <c r="W503" t="b">
        <v>0</v>
      </c>
      <c r="X503" t="b">
        <v>0</v>
      </c>
      <c r="Y503" t="inlineStr">
        <is>
          <t>00hqkan37</t>
        </is>
      </c>
    </row>
    <row r="504">
      <c r="A504" t="n">
        <v>5530</v>
      </c>
      <c r="B504" t="inlineStr">
        <is>
          <t>501–600</t>
        </is>
      </c>
      <c r="C504" t="inlineStr">
        <is>
          <t>University of Lille</t>
        </is>
      </c>
      <c r="D504" t="inlineStr">
        <is>
          <t>39.3–42.0</t>
        </is>
      </c>
      <c r="E504" t="n">
        <v>5530</v>
      </c>
      <c r="F504" t="n">
        <v>30.7</v>
      </c>
      <c r="G504" t="n">
        <v>491</v>
      </c>
      <c r="H504" t="n">
        <v>21.5</v>
      </c>
      <c r="I504" t="n">
        <v>680</v>
      </c>
      <c r="J504" t="n">
        <v>59.5</v>
      </c>
      <c r="K504" t="n">
        <v>676</v>
      </c>
      <c r="L504" t="n">
        <v>42.2</v>
      </c>
      <c r="M504" t="n">
        <v>736</v>
      </c>
      <c r="N504" t="n">
        <v>62.5</v>
      </c>
      <c r="O504" t="n">
        <v>447</v>
      </c>
      <c r="P504" t="inlineStr">
        <is>
          <t>France</t>
        </is>
      </c>
      <c r="Q504" t="inlineStr">
        <is>
          <t>75,291</t>
        </is>
      </c>
      <c r="R504" t="n">
        <v>29.6</v>
      </c>
      <c r="S504" t="inlineStr">
        <is>
          <t>14%</t>
        </is>
      </c>
      <c r="T504" t="inlineStr">
        <is>
          <t>60 : 40</t>
        </is>
      </c>
      <c r="U504" t="inlineStr">
        <is>
          <t>University of Lille</t>
        </is>
      </c>
      <c r="V504" t="inlineStr">
        <is>
          <t>Mechanical &amp; Aerospace Engineering,Mathematics &amp; Statistics,Computer Science,Chemistry,Physics &amp; Astronomy,Sociology,Economics &amp; Econometrics,Education,Archaeology,Art, Performing Arts &amp; Design,Architecture,Psychology,Languages, Literature &amp; Linguistics,Other Health,Geology, Environmental, Earth &amp; Marine Sciences,Law,Medicine &amp; Dentistry,Chemical Engineering,Sport Science,Communication &amp; Media Studies,General Engineering,History, Philosophy &amp; Theology,Accounting &amp; Finance,Biological Sciences,Civil Engineering,Business &amp; Management,Electrical &amp; Electronic Engineering,Politics &amp; International Studies (incl Development Studies),Geography</t>
        </is>
      </c>
      <c r="W504" t="b">
        <v>0</v>
      </c>
      <c r="X504" t="b">
        <v>0</v>
      </c>
      <c r="Y504" t="inlineStr">
        <is>
          <t>02kzqn938</t>
        </is>
      </c>
    </row>
    <row r="505">
      <c r="A505" t="n">
        <v>5540</v>
      </c>
      <c r="B505" t="inlineStr">
        <is>
          <t>501–600</t>
        </is>
      </c>
      <c r="C505" t="inlineStr">
        <is>
          <t>University of Lisbon</t>
        </is>
      </c>
      <c r="D505" t="inlineStr">
        <is>
          <t>39.3–42.0</t>
        </is>
      </c>
      <c r="E505" t="n">
        <v>5540</v>
      </c>
      <c r="F505" t="n">
        <v>26.4</v>
      </c>
      <c r="G505" t="n">
        <v>677</v>
      </c>
      <c r="H505" t="n">
        <v>35.7</v>
      </c>
      <c r="I505" t="n">
        <v>302</v>
      </c>
      <c r="J505" t="n">
        <v>53.4</v>
      </c>
      <c r="K505" t="n">
        <v>788</v>
      </c>
      <c r="L505" t="n">
        <v>43</v>
      </c>
      <c r="M505" t="n">
        <v>680</v>
      </c>
      <c r="N505" t="n">
        <v>60.4</v>
      </c>
      <c r="O505" t="n">
        <v>473</v>
      </c>
      <c r="P505" t="inlineStr">
        <is>
          <t>Portugal</t>
        </is>
      </c>
      <c r="Q505" t="inlineStr">
        <is>
          <t>48,404</t>
        </is>
      </c>
      <c r="R505" t="n">
        <v>18.1</v>
      </c>
      <c r="S505" t="inlineStr">
        <is>
          <t>18%</t>
        </is>
      </c>
      <c r="T505" t="inlineStr">
        <is>
          <t>53 : 47</t>
        </is>
      </c>
      <c r="U505" t="inlineStr">
        <is>
          <t>University of Lisbon</t>
        </is>
      </c>
      <c r="V505" t="inlineStr">
        <is>
          <t>Accounting &amp; Finance,Law,Mathematics &amp; Statistics,Sport Science,Sociology,Business &amp; Management,General Engineering,Psychology,Archaeology,Computer Science,Languages, Literature &amp; Linguistics,Agriculture &amp; Forestry,Politics &amp; International Studies (incl Development Studies),Economics &amp; Econometrics,Biological Sciences,Communication &amp; Media Studies,History, Philosophy &amp; Theology,Chemical Engineering,Geology, Environmental, Earth &amp; Marine Sciences,Architecture,Medicine &amp; Dentistry,Veterinary Science,Education,Electrical &amp; Electronic Engineering,Geography,Other Health,Mechanical &amp; Aerospace Engineering,Physics &amp; Astronomy,Art, Performing Arts &amp; Design,Civil Engineering,Chemistry</t>
        </is>
      </c>
      <c r="W505" t="b">
        <v>0</v>
      </c>
      <c r="X505" t="b">
        <v>0</v>
      </c>
      <c r="Y505" t="inlineStr">
        <is>
          <t>01c27hj86</t>
        </is>
      </c>
    </row>
    <row r="506">
      <c r="A506" t="n">
        <v>5550</v>
      </c>
      <c r="B506" t="inlineStr">
        <is>
          <t>501–600</t>
        </is>
      </c>
      <c r="C506" t="inlineStr">
        <is>
          <t>University of Management and Technology</t>
        </is>
      </c>
      <c r="D506" t="inlineStr">
        <is>
          <t>39.3–42.0</t>
        </is>
      </c>
      <c r="E506" t="n">
        <v>5550</v>
      </c>
      <c r="F506" t="n">
        <v>14.8</v>
      </c>
      <c r="G506" t="n">
        <v>1704</v>
      </c>
      <c r="H506" t="n">
        <v>9.5</v>
      </c>
      <c r="I506" t="n">
        <v>1577</v>
      </c>
      <c r="J506" t="n">
        <v>99.90000000000001</v>
      </c>
      <c r="K506" t="n">
        <v>9</v>
      </c>
      <c r="L506" t="n">
        <v>39.5</v>
      </c>
      <c r="M506" t="n">
        <v>1032</v>
      </c>
      <c r="N506" t="n">
        <v>45.4</v>
      </c>
      <c r="O506" t="n">
        <v>791</v>
      </c>
      <c r="P506" t="inlineStr">
        <is>
          <t>Pakistan</t>
        </is>
      </c>
      <c r="Q506" t="inlineStr">
        <is>
          <t>22,520</t>
        </is>
      </c>
      <c r="R506" t="n">
        <v>22.2</v>
      </c>
      <c r="S506" t="inlineStr">
        <is>
          <t>2%</t>
        </is>
      </c>
      <c r="T506" t="inlineStr">
        <is>
          <t>45 : 55</t>
        </is>
      </c>
      <c r="U506" t="inlineStr">
        <is>
          <t>University of Management and Technology</t>
        </is>
      </c>
      <c r="V506" t="inlineStr">
        <is>
          <t>Mathematics &amp; Statistics,Civil Engineering,Medicine &amp; Dentistry,Physics &amp; Astronomy,Agriculture &amp; Forestry,Languages, Literature &amp; Linguistics,Electrical &amp; Electronic Engineering,Communication &amp; Media Studies,Chemistry,Accounting &amp; Finance,Architecture,Education,Sociology,Mechanical &amp; Aerospace Engineering,Geology, Environmental, Earth &amp; Marine Sciences,Other Health,Computer Science,Law,Psychology,Chemical Engineering,Politics &amp; International Studies (incl Development Studies),General Engineering,History, Philosophy &amp; Theology,Business &amp; Management,Veterinary Science,Art, Performing Arts &amp; Design,Economics &amp; Econometrics,Biological Sciences</t>
        </is>
      </c>
      <c r="W506" t="b">
        <v>0</v>
      </c>
      <c r="X506" t="b">
        <v>0</v>
      </c>
      <c r="Y506" t="inlineStr">
        <is>
          <t>0095xcq10</t>
        </is>
      </c>
    </row>
    <row r="507">
      <c r="A507" t="n">
        <v>5560</v>
      </c>
      <c r="B507" t="inlineStr">
        <is>
          <t>501–600</t>
        </is>
      </c>
      <c r="C507" t="inlineStr">
        <is>
          <t>University of Messina</t>
        </is>
      </c>
      <c r="D507" t="inlineStr">
        <is>
          <t>39.3–42.0</t>
        </is>
      </c>
      <c r="E507" t="n">
        <v>5560</v>
      </c>
      <c r="F507" t="n">
        <v>31.7</v>
      </c>
      <c r="G507" t="n">
        <v>455</v>
      </c>
      <c r="H507" t="n">
        <v>23.6</v>
      </c>
      <c r="I507" t="n">
        <v>604</v>
      </c>
      <c r="J507" t="n">
        <v>72.09999999999999</v>
      </c>
      <c r="K507" t="n">
        <v>454</v>
      </c>
      <c r="L507" t="n">
        <v>38.6</v>
      </c>
      <c r="M507" t="n">
        <v>1175</v>
      </c>
      <c r="N507" t="n">
        <v>32.1</v>
      </c>
      <c r="O507" t="n">
        <v>1189</v>
      </c>
      <c r="P507" t="inlineStr">
        <is>
          <t>Italy</t>
        </is>
      </c>
      <c r="Q507" t="inlineStr">
        <is>
          <t>15,290</t>
        </is>
      </c>
      <c r="R507" t="n">
        <v>24.2</v>
      </c>
      <c r="S507" t="inlineStr">
        <is>
          <t>3%</t>
        </is>
      </c>
      <c r="T507" t="inlineStr">
        <is>
          <t>63 : 37</t>
        </is>
      </c>
      <c r="U507" t="inlineStr">
        <is>
          <t>University of Messina</t>
        </is>
      </c>
      <c r="V507" t="inlineStr">
        <is>
          <t>Civil Engineering,Biological Sciences,Archaeology,Other Health,Veterinary Science,Medicine &amp; Dentistry,Economics &amp; Econometrics,Sport Science,Languages, Literature &amp; Linguistics,Physics &amp; Astronomy,Mechanical &amp; Aerospace Engineering,Psychology,Education,Art, Performing Arts &amp; Design,Computer Science,Geology, Environmental, Earth &amp; Marine Sciences,Politics &amp; International Studies (incl Development Studies),Electrical &amp; Electronic Engineering,Agriculture &amp; Forestry,Communication &amp; Media Studies,Business &amp; Management,Law,Sociology,General Engineering,Mathematics &amp; Statistics,Chemistry,History, Philosophy &amp; Theology</t>
        </is>
      </c>
      <c r="W507" t="b">
        <v>0</v>
      </c>
      <c r="X507" t="b">
        <v>0</v>
      </c>
      <c r="Y507" t="inlineStr">
        <is>
          <t>05ctdxz19</t>
        </is>
      </c>
    </row>
    <row r="508">
      <c r="A508" t="n">
        <v>5570</v>
      </c>
      <c r="B508" t="inlineStr">
        <is>
          <t>501–600</t>
        </is>
      </c>
      <c r="C508" t="inlineStr">
        <is>
          <t>Middle East Technical University</t>
        </is>
      </c>
      <c r="D508" t="inlineStr">
        <is>
          <t>39.3–42.0</t>
        </is>
      </c>
      <c r="E508" t="n">
        <v>5570</v>
      </c>
      <c r="F508" t="n">
        <v>37.5</v>
      </c>
      <c r="G508" t="n">
        <v>292</v>
      </c>
      <c r="H508" t="n">
        <v>42.4</v>
      </c>
      <c r="I508" t="n">
        <v>207</v>
      </c>
      <c r="J508" t="n">
        <v>35.4</v>
      </c>
      <c r="K508" t="n">
        <v>1104</v>
      </c>
      <c r="L508" t="n">
        <v>99.90000000000001</v>
      </c>
      <c r="M508" t="n">
        <v>14</v>
      </c>
      <c r="N508" t="n">
        <v>44.6</v>
      </c>
      <c r="O508" t="n">
        <v>815</v>
      </c>
      <c r="P508" t="inlineStr">
        <is>
          <t>Turkey</t>
        </is>
      </c>
      <c r="Q508" t="inlineStr">
        <is>
          <t>17,151</t>
        </is>
      </c>
      <c r="R508" t="n">
        <v>22.5</v>
      </c>
      <c r="S508" t="inlineStr">
        <is>
          <t>10%</t>
        </is>
      </c>
      <c r="T508" t="inlineStr">
        <is>
          <t>48 : 52</t>
        </is>
      </c>
      <c r="U508" t="inlineStr">
        <is>
          <t>Middle East Technical University</t>
        </is>
      </c>
      <c r="V508" t="inlineStr">
        <is>
          <t>Languages, Literature &amp; Linguistics,Sport Science,Archaeology,Civil Engineering,Communication &amp; Media Studies,Art, Performing Arts &amp; Design,Chemical Engineering,Physics &amp; Astronomy,Computer Science,Mechanical &amp; Aerospace Engineering,Geography,Accounting &amp; Finance,Biological Sciences,Psychology,History, Philosophy &amp; Theology,Electrical &amp; Electronic Engineering,Sociology,Business &amp; Management,Geology, Environmental, Earth &amp; Marine Sciences,Other Health,General Engineering,Politics &amp; International Studies (incl Development Studies),Architecture,Chemistry,Education,Economics &amp; Econometrics,Mathematics &amp; Statistics</t>
        </is>
      </c>
      <c r="W508" t="b">
        <v>0</v>
      </c>
      <c r="X508" t="b">
        <v>0</v>
      </c>
      <c r="Y508" t="inlineStr">
        <is>
          <t>014weej12</t>
        </is>
      </c>
    </row>
    <row r="509">
      <c r="A509" t="n">
        <v>5580</v>
      </c>
      <c r="B509" t="inlineStr">
        <is>
          <t>501–600</t>
        </is>
      </c>
      <c r="C509" t="inlineStr">
        <is>
          <t>Missouri University of Science and Technology</t>
        </is>
      </c>
      <c r="D509" t="inlineStr">
        <is>
          <t>39.3–42.0</t>
        </is>
      </c>
      <c r="E509" t="n">
        <v>5580</v>
      </c>
      <c r="F509" t="n">
        <v>29</v>
      </c>
      <c r="G509" t="n">
        <v>565</v>
      </c>
      <c r="H509" t="n">
        <v>26.7</v>
      </c>
      <c r="I509" t="n">
        <v>506</v>
      </c>
      <c r="J509" t="n">
        <v>61.3</v>
      </c>
      <c r="K509" t="n">
        <v>639</v>
      </c>
      <c r="L509" t="n">
        <v>58.7</v>
      </c>
      <c r="M509" t="n">
        <v>286</v>
      </c>
      <c r="N509" t="n">
        <v>62.9</v>
      </c>
      <c r="O509" t="n">
        <v>441</v>
      </c>
      <c r="P509" t="inlineStr">
        <is>
          <t>United States</t>
        </is>
      </c>
      <c r="Q509" t="inlineStr">
        <is>
          <t>7,617</t>
        </is>
      </c>
      <c r="R509" t="n">
        <v>22.3</v>
      </c>
      <c r="S509" t="inlineStr">
        <is>
          <t>9%</t>
        </is>
      </c>
      <c r="T509" t="inlineStr">
        <is>
          <t>23 : 77</t>
        </is>
      </c>
      <c r="U509" t="inlineStr">
        <is>
          <t>Missouri University of Science and Technology</t>
        </is>
      </c>
      <c r="V509" t="inlineStr">
        <is>
          <t>General Engineering,Communication &amp; Media Studies,History, Philosophy &amp; Theology,Education,Physics &amp; Astronomy,Mechanical &amp; Aerospace Engineering,Business &amp; Management,Economics &amp; Econometrics,Electrical &amp; Electronic Engineering,Accounting &amp; Finance,Mathematics &amp; Statistics,Geology, Environmental, Earth &amp; Marine Sciences,Psychology,Civil Engineering,Biological Sciences,Chemical Engineering,Languages, Literature &amp; Linguistics,Agriculture &amp; Forestry,Politics &amp; International Studies (incl Development Studies),Chemistry,Computer Science</t>
        </is>
      </c>
      <c r="W509" t="b">
        <v>0</v>
      </c>
      <c r="X509" t="b">
        <v>0</v>
      </c>
      <c r="Y509" t="inlineStr">
        <is>
          <t>00scwqd12</t>
        </is>
      </c>
    </row>
    <row r="510">
      <c r="A510" t="n">
        <v>5590</v>
      </c>
      <c r="B510" t="inlineStr">
        <is>
          <t>501–600</t>
        </is>
      </c>
      <c r="C510" t="inlineStr">
        <is>
          <t>University of Mons</t>
        </is>
      </c>
      <c r="D510" t="inlineStr">
        <is>
          <t>39.3–42.0</t>
        </is>
      </c>
      <c r="E510" t="n">
        <v>5590</v>
      </c>
      <c r="F510" t="n">
        <v>23.1</v>
      </c>
      <c r="G510" t="n">
        <v>870</v>
      </c>
      <c r="H510" t="n">
        <v>27</v>
      </c>
      <c r="I510" t="n">
        <v>498</v>
      </c>
      <c r="J510" t="n">
        <v>60.1</v>
      </c>
      <c r="K510" t="n">
        <v>664</v>
      </c>
      <c r="L510" t="n">
        <v>41.3</v>
      </c>
      <c r="M510" t="n">
        <v>816</v>
      </c>
      <c r="N510" t="n">
        <v>69.90000000000001</v>
      </c>
      <c r="O510" t="n">
        <v>345</v>
      </c>
      <c r="P510" t="inlineStr">
        <is>
          <t>Belgium</t>
        </is>
      </c>
      <c r="Q510" t="inlineStr">
        <is>
          <t>7,450</t>
        </is>
      </c>
      <c r="R510" t="n">
        <v>26.9</v>
      </c>
      <c r="S510" t="inlineStr">
        <is>
          <t>17%</t>
        </is>
      </c>
      <c r="T510" t="inlineStr">
        <is>
          <t>57 : 43</t>
        </is>
      </c>
      <c r="U510" t="inlineStr">
        <is>
          <t>University of Mons</t>
        </is>
      </c>
      <c r="V510" t="inlineStr">
        <is>
          <t>Geology, Environmental, Earth &amp; Marine Sciences,Economics &amp; Econometrics,Physics &amp; Astronomy,Business &amp; Management,Biological Sciences,Other Health,Chemical Engineering,Mechanical &amp; Aerospace Engineering,Electrical &amp; Electronic Engineering,Politics &amp; International Studies (incl Development Studies),Civil Engineering,Law,Architecture,Accounting &amp; Finance,Computer Science,Mathematics &amp; Statistics,Languages, Literature &amp; Linguistics,Education,Chemistry,General Engineering,Psychology,Medicine &amp; Dentistry</t>
        </is>
      </c>
      <c r="W510" t="b">
        <v>0</v>
      </c>
      <c r="X510" t="b">
        <v>0</v>
      </c>
      <c r="Y510" t="inlineStr">
        <is>
          <t>02qnnz951</t>
        </is>
      </c>
    </row>
    <row r="511">
      <c r="A511" t="n">
        <v>5600</v>
      </c>
      <c r="B511" t="inlineStr">
        <is>
          <t>501–600</t>
        </is>
      </c>
      <c r="C511" t="inlineStr">
        <is>
          <t>National Tsing Hua University</t>
        </is>
      </c>
      <c r="D511" t="inlineStr">
        <is>
          <t>39.3–42.0</t>
        </is>
      </c>
      <c r="E511" t="n">
        <v>5600</v>
      </c>
      <c r="F511" t="n">
        <v>32.6</v>
      </c>
      <c r="G511" t="n">
        <v>423</v>
      </c>
      <c r="H511" t="n">
        <v>42.6</v>
      </c>
      <c r="I511" t="n">
        <v>204</v>
      </c>
      <c r="J511" t="n">
        <v>47.2</v>
      </c>
      <c r="K511" t="n">
        <v>900</v>
      </c>
      <c r="L511" t="n">
        <v>69.2</v>
      </c>
      <c r="M511" t="n">
        <v>201</v>
      </c>
      <c r="N511" t="n">
        <v>43</v>
      </c>
      <c r="O511" t="n">
        <v>872</v>
      </c>
      <c r="P511" t="inlineStr">
        <is>
          <t>Taiwan</t>
        </is>
      </c>
      <c r="Q511" t="inlineStr">
        <is>
          <t>13,711</t>
        </is>
      </c>
      <c r="R511" t="n">
        <v>16.3</v>
      </c>
      <c r="S511" t="inlineStr">
        <is>
          <t>11%</t>
        </is>
      </c>
      <c r="T511" t="inlineStr">
        <is>
          <t>41 : 59</t>
        </is>
      </c>
      <c r="U511" t="inlineStr">
        <is>
          <t>National Tsing Hua University</t>
        </is>
      </c>
      <c r="V511" t="inlineStr">
        <is>
          <t>Psychology,Economics &amp; Econometrics,Sport Science,Mechanical &amp; Aerospace Engineering,Art, Performing Arts &amp; Design,Mathematics &amp; Statistics,Education,Biological Sciences,Accounting &amp; Finance,Physics &amp; Astronomy,Electrical &amp; Electronic Engineering,Languages, Literature &amp; Linguistics,Medicine &amp; Dentistry,History, Philosophy &amp; Theology,Law,Archaeology,Geology, Environmental, Earth &amp; Marine Sciences,Computer Science,General Engineering,Business &amp; Management,Chemistry,Chemical Engineering,Other Health,Sociology</t>
        </is>
      </c>
      <c r="W511" t="b">
        <v>0</v>
      </c>
      <c r="X511" t="b">
        <v>0</v>
      </c>
      <c r="Y511" t="inlineStr">
        <is>
          <t>00zdnkx70</t>
        </is>
      </c>
    </row>
    <row r="512">
      <c r="A512" t="n">
        <v>5610</v>
      </c>
      <c r="B512" t="inlineStr">
        <is>
          <t>501–600</t>
        </is>
      </c>
      <c r="C512" t="inlineStr">
        <is>
          <t>National Yang Ming Chiao Tung University</t>
        </is>
      </c>
      <c r="D512" t="inlineStr">
        <is>
          <t>39.3–42.0</t>
        </is>
      </c>
      <c r="E512" t="n">
        <v>5610</v>
      </c>
      <c r="F512" t="n">
        <v>41.3</v>
      </c>
      <c r="G512" t="n">
        <v>210</v>
      </c>
      <c r="H512" t="n">
        <v>46.7</v>
      </c>
      <c r="I512" t="n">
        <v>160</v>
      </c>
      <c r="J512" t="n">
        <v>34.9</v>
      </c>
      <c r="K512" t="n">
        <v>1112</v>
      </c>
      <c r="L512" t="n">
        <v>79.90000000000001</v>
      </c>
      <c r="M512" t="n">
        <v>115</v>
      </c>
      <c r="N512" t="n">
        <v>41.3</v>
      </c>
      <c r="O512" t="n">
        <v>932</v>
      </c>
      <c r="P512" t="inlineStr">
        <is>
          <t>Taiwan</t>
        </is>
      </c>
      <c r="Q512" t="inlineStr">
        <is>
          <t>16,425</t>
        </is>
      </c>
      <c r="R512" t="n">
        <v>14.2</v>
      </c>
      <c r="S512" t="inlineStr">
        <is>
          <t>11%</t>
        </is>
      </c>
      <c r="T512" t="inlineStr">
        <is>
          <t>36 : 64</t>
        </is>
      </c>
      <c r="U512" t="inlineStr">
        <is>
          <t>National Yang Ming Chiao Tung University</t>
        </is>
      </c>
      <c r="V512" t="inlineStr">
        <is>
          <t>Other Health,Civil Engineering,Physics &amp; Astronomy,Psychology,Chemical Engineering,Medicine &amp; Dentistry,General Engineering,History, Philosophy &amp; Theology,Biological Sciences,Communication &amp; Media Studies,Architecture,Computer Science,Mathematics &amp; Statistics,Economics &amp; Econometrics,Mechanical &amp; Aerospace Engineering,Sociology,Art, Performing Arts &amp; Design,Education,Geology, Environmental, Earth &amp; Marine Sciences,Accounting &amp; Finance,Chemistry,Languages, Literature &amp; Linguistics,Law,Business &amp; Management,Electrical &amp; Electronic Engineering,Politics &amp; International Studies (incl Development Studies)</t>
        </is>
      </c>
      <c r="W512" t="b">
        <v>0</v>
      </c>
      <c r="X512" t="b">
        <v>0</v>
      </c>
      <c r="Y512" t="inlineStr">
        <is>
          <t>00se2k293</t>
        </is>
      </c>
    </row>
    <row r="513">
      <c r="A513" t="n">
        <v>5620</v>
      </c>
      <c r="B513" t="inlineStr">
        <is>
          <t>501–600</t>
        </is>
      </c>
      <c r="C513" t="inlineStr">
        <is>
          <t>University of Neuchâtel</t>
        </is>
      </c>
      <c r="D513" t="inlineStr">
        <is>
          <t>39.3–42.0</t>
        </is>
      </c>
      <c r="E513" t="n">
        <v>5620</v>
      </c>
      <c r="F513" t="n">
        <v>26.2</v>
      </c>
      <c r="G513" t="n">
        <v>686</v>
      </c>
      <c r="H513" t="n">
        <v>25.2</v>
      </c>
      <c r="I513" t="n">
        <v>554</v>
      </c>
      <c r="J513" t="n">
        <v>58.3</v>
      </c>
      <c r="K513" t="n">
        <v>699</v>
      </c>
      <c r="L513" t="n">
        <v>39.5</v>
      </c>
      <c r="M513" t="n">
        <v>1036</v>
      </c>
      <c r="N513" t="n">
        <v>88.7</v>
      </c>
      <c r="O513" t="n">
        <v>126</v>
      </c>
      <c r="P513" t="inlineStr">
        <is>
          <t>Switzerland</t>
        </is>
      </c>
      <c r="Q513" t="inlineStr">
        <is>
          <t>4,148</t>
        </is>
      </c>
      <c r="R513" t="n">
        <v>11.1</v>
      </c>
      <c r="S513" t="inlineStr">
        <is>
          <t>21%</t>
        </is>
      </c>
      <c r="T513" t="inlineStr">
        <is>
          <t>61 : 39</t>
        </is>
      </c>
      <c r="U513" t="inlineStr">
        <is>
          <t>University of Neuchâtel</t>
        </is>
      </c>
      <c r="V513" t="inlineStr">
        <is>
          <t>Chemistry,Mathematics &amp; Statistics,Geology, Environmental, Earth &amp; Marine Sciences,Business &amp; Management,Law,Sociology,Physics &amp; Astronomy,Biological Sciences,Economics &amp; Econometrics,Politics &amp; International Studies (incl Development Studies),Geography,History, Philosophy &amp; Theology,Archaeology,Communication &amp; Media Studies,Computer Science,Languages, Literature &amp; Linguistics,Sport Science,Accounting &amp; Finance,Psychology</t>
        </is>
      </c>
      <c r="W513" t="b">
        <v>0</v>
      </c>
      <c r="X513" t="b">
        <v>0</v>
      </c>
      <c r="Y513" t="inlineStr">
        <is>
          <t>00vasag41</t>
        </is>
      </c>
    </row>
    <row r="514">
      <c r="A514" t="n">
        <v>5630</v>
      </c>
      <c r="B514" t="inlineStr">
        <is>
          <t>501–600</t>
        </is>
      </c>
      <c r="C514" t="inlineStr">
        <is>
          <t>University of Nicosia</t>
        </is>
      </c>
      <c r="D514" t="inlineStr">
        <is>
          <t>39.3–42.0</t>
        </is>
      </c>
      <c r="E514" t="n">
        <v>5630</v>
      </c>
      <c r="F514" t="n">
        <v>19.6</v>
      </c>
      <c r="G514" t="n">
        <v>1163</v>
      </c>
      <c r="H514" t="n">
        <v>16.6</v>
      </c>
      <c r="I514" t="n">
        <v>920</v>
      </c>
      <c r="J514" t="n">
        <v>75.7</v>
      </c>
      <c r="K514" t="n">
        <v>396</v>
      </c>
      <c r="L514" t="n">
        <v>37.4</v>
      </c>
      <c r="M514" t="n">
        <v>1481</v>
      </c>
      <c r="N514" t="n">
        <v>94.8</v>
      </c>
      <c r="O514" t="n">
        <v>48</v>
      </c>
      <c r="P514" t="inlineStr">
        <is>
          <t>Cyprus</t>
        </is>
      </c>
      <c r="Q514" t="inlineStr">
        <is>
          <t>4,696</t>
        </is>
      </c>
      <c r="R514" t="n">
        <v>11.3</v>
      </c>
      <c r="S514" t="inlineStr">
        <is>
          <t>54%</t>
        </is>
      </c>
      <c r="T514" t="inlineStr">
        <is>
          <t>53 : 47</t>
        </is>
      </c>
      <c r="U514" t="inlineStr">
        <is>
          <t>University of Nicosia</t>
        </is>
      </c>
      <c r="V514" t="inlineStr">
        <is>
          <t>Psychology,Mechanical &amp; Aerospace Engineering,Politics &amp; International Studies (incl Development Studies),Languages, Literature &amp; Linguistics,Biological Sciences,Electrical &amp; Electronic Engineering,Computer Science,Law,Other Health,Art, Performing Arts &amp; Design,History, Philosophy &amp; Theology,Civil Engineering,Accounting &amp; Finance,Medicine &amp; Dentistry,Sport Science,Education,Economics &amp; Econometrics,Sociology,Business &amp; Management,Architecture,Communication &amp; Media Studies</t>
        </is>
      </c>
      <c r="W514" t="b">
        <v>0</v>
      </c>
      <c r="X514" t="b">
        <v>0</v>
      </c>
      <c r="Y514" t="inlineStr">
        <is>
          <t>04v18t651</t>
        </is>
      </c>
    </row>
    <row r="515">
      <c r="A515" t="n">
        <v>5640</v>
      </c>
      <c r="B515" t="inlineStr">
        <is>
          <t>501–600</t>
        </is>
      </c>
      <c r="C515" t="inlineStr">
        <is>
          <t>Northumbria University</t>
        </is>
      </c>
      <c r="D515" t="inlineStr">
        <is>
          <t>39.3–42.0</t>
        </is>
      </c>
      <c r="E515" t="n">
        <v>5640</v>
      </c>
      <c r="F515" t="n">
        <v>20.5</v>
      </c>
      <c r="G515" t="n">
        <v>1080</v>
      </c>
      <c r="H515" t="n">
        <v>22.4</v>
      </c>
      <c r="I515" t="n">
        <v>648</v>
      </c>
      <c r="J515" t="n">
        <v>71.5</v>
      </c>
      <c r="K515" t="n">
        <v>464</v>
      </c>
      <c r="L515" t="n">
        <v>37.5</v>
      </c>
      <c r="M515" t="n">
        <v>1440</v>
      </c>
      <c r="N515" t="n">
        <v>81.59999999999999</v>
      </c>
      <c r="O515" t="n">
        <v>201</v>
      </c>
      <c r="P515" t="inlineStr">
        <is>
          <t>United Kingdom</t>
        </is>
      </c>
      <c r="Q515" t="inlineStr">
        <is>
          <t>22,500</t>
        </is>
      </c>
      <c r="R515" t="n">
        <v>16.2</v>
      </c>
      <c r="S515" t="inlineStr">
        <is>
          <t>22%</t>
        </is>
      </c>
      <c r="T515" t="inlineStr">
        <is>
          <t>54 : 46</t>
        </is>
      </c>
      <c r="U515" t="inlineStr">
        <is>
          <t>Northumbria University</t>
        </is>
      </c>
      <c r="V515" t="inlineStr">
        <is>
          <t>Sport Science,Law,Civil Engineering,Computer Science,Accounting &amp; Finance,Biological Sciences,Psychology,Other Health,Sociology,General Engineering,Geography,Architecture,Education,Geology, Environmental, Earth &amp; Marine Sciences,Business &amp; Management,Politics &amp; International Studies (incl Development Studies),Mathematics &amp; Statistics,Electrical &amp; Electronic Engineering,Economics &amp; Econometrics,Languages, Literature &amp; Linguistics,Communication &amp; Media Studies,Chemistry,History, Philosophy &amp; Theology,Mechanical &amp; Aerospace Engineering,Medicine &amp; Dentistry,Chemical Engineering,Art, Performing Arts &amp; Design,Physics &amp; Astronomy</t>
        </is>
      </c>
      <c r="W515" t="b">
        <v>0</v>
      </c>
      <c r="X515" t="b">
        <v>0</v>
      </c>
      <c r="Y515" t="inlineStr">
        <is>
          <t>049e6bc10</t>
        </is>
      </c>
    </row>
    <row r="516">
      <c r="A516" t="n">
        <v>5650</v>
      </c>
      <c r="B516" t="inlineStr">
        <is>
          <t>501–600</t>
        </is>
      </c>
      <c r="C516" t="inlineStr">
        <is>
          <t>Northwestern Polytechnical University</t>
        </is>
      </c>
      <c r="D516" t="inlineStr">
        <is>
          <t>39.3–42.0</t>
        </is>
      </c>
      <c r="E516" t="n">
        <v>5650</v>
      </c>
      <c r="F516" t="n">
        <v>30.2</v>
      </c>
      <c r="G516" t="n">
        <v>518</v>
      </c>
      <c r="H516" t="n">
        <v>37.7</v>
      </c>
      <c r="I516" t="n">
        <v>268</v>
      </c>
      <c r="J516" t="n">
        <v>54.8</v>
      </c>
      <c r="K516" t="n">
        <v>765</v>
      </c>
      <c r="L516" t="n">
        <v>69.5</v>
      </c>
      <c r="M516" t="n">
        <v>198</v>
      </c>
      <c r="N516" t="n">
        <v>40.1</v>
      </c>
      <c r="O516" t="n">
        <v>954</v>
      </c>
      <c r="P516" t="inlineStr">
        <is>
          <t>China</t>
        </is>
      </c>
      <c r="Q516" t="inlineStr">
        <is>
          <t>34,095</t>
        </is>
      </c>
      <c r="R516" t="n">
        <v>13.9</v>
      </c>
      <c r="S516" t="inlineStr">
        <is>
          <t>4%</t>
        </is>
      </c>
      <c r="T516" t="inlineStr">
        <is>
          <t>28 : 72</t>
        </is>
      </c>
      <c r="U516" t="inlineStr">
        <is>
          <t>Northwestern Polytechnical University</t>
        </is>
      </c>
      <c r="V516" t="inlineStr">
        <is>
          <t>Law,Geology, Environmental, Earth &amp; Marine Sciences,Chemistry,Politics &amp; International Studies (incl Development Studies),Electrical &amp; Electronic Engineering,Civil Engineering,General Engineering,Chemical Engineering,Biological Sciences,Medicine &amp; Dentistry,Art, Performing Arts &amp; Design,Business &amp; Management,Physics &amp; Astronomy,Accounting &amp; Finance,Mathematics &amp; Statistics,Education,Mechanical &amp; Aerospace Engineering,Languages, Literature &amp; Linguistics,Architecture,Economics &amp; Econometrics,Computer Science,Sport Science</t>
        </is>
      </c>
      <c r="W516" t="b">
        <v>0</v>
      </c>
      <c r="X516" t="b">
        <v>0</v>
      </c>
      <c r="Y516" t="inlineStr">
        <is>
          <t>01y0j0j86</t>
        </is>
      </c>
    </row>
    <row r="517">
      <c r="A517" t="n">
        <v>5660</v>
      </c>
      <c r="B517" t="inlineStr">
        <is>
          <t>501–600</t>
        </is>
      </c>
      <c r="C517" t="inlineStr">
        <is>
          <t>Nottingham Trent University</t>
        </is>
      </c>
      <c r="D517" t="inlineStr">
        <is>
          <t>39.3–42.0</t>
        </is>
      </c>
      <c r="E517" t="n">
        <v>5660</v>
      </c>
      <c r="F517" t="n">
        <v>19.4</v>
      </c>
      <c r="G517" t="n">
        <v>1182</v>
      </c>
      <c r="H517" t="n">
        <v>15</v>
      </c>
      <c r="I517" t="n">
        <v>1023</v>
      </c>
      <c r="J517" t="n">
        <v>79.59999999999999</v>
      </c>
      <c r="K517" t="n">
        <v>325</v>
      </c>
      <c r="L517" t="n">
        <v>37.5</v>
      </c>
      <c r="M517" t="n">
        <v>1441</v>
      </c>
      <c r="N517" t="n">
        <v>82.2</v>
      </c>
      <c r="O517" t="n">
        <v>193</v>
      </c>
      <c r="P517" t="inlineStr">
        <is>
          <t>United Kingdom</t>
        </is>
      </c>
      <c r="Q517" t="inlineStr">
        <is>
          <t>29,925</t>
        </is>
      </c>
      <c r="R517" t="n">
        <v>15.3</v>
      </c>
      <c r="S517" t="inlineStr">
        <is>
          <t>21%</t>
        </is>
      </c>
      <c r="T517" t="inlineStr">
        <is>
          <t>57 : 43</t>
        </is>
      </c>
      <c r="U517" t="inlineStr">
        <is>
          <t>Nottingham Trent University</t>
        </is>
      </c>
      <c r="V517" t="inlineStr">
        <is>
          <t>Economics &amp; Econometrics,Veterinary Science,Art, Performing Arts &amp; Design,General Engineering,Communication &amp; Media Studies,Computer Science,Sport Science,Languages, Literature &amp; Linguistics,Agriculture &amp; Forestry,Mathematics &amp; Statistics,History, Philosophy &amp; Theology,Biological Sciences,Accounting &amp; Finance,Law,Physics &amp; Astronomy,Archaeology,Civil Engineering,Geology, Environmental, Earth &amp; Marine Sciences,Politics &amp; International Studies (incl Development Studies),Business &amp; Management,Mechanical &amp; Aerospace Engineering,Psychology,Architecture,Education,Chemistry,Sociology,Other Health,Electrical &amp; Electronic Engineering,Geography</t>
        </is>
      </c>
      <c r="W517" t="b">
        <v>0</v>
      </c>
      <c r="X517" t="b">
        <v>0</v>
      </c>
      <c r="Y517" t="inlineStr">
        <is>
          <t>04xyxjd90</t>
        </is>
      </c>
    </row>
    <row r="518">
      <c r="A518" t="n">
        <v>5670</v>
      </c>
      <c r="B518" t="inlineStr">
        <is>
          <t>501–600</t>
        </is>
      </c>
      <c r="C518" t="inlineStr">
        <is>
          <t>Open University of Catalonia</t>
        </is>
      </c>
      <c r="D518" t="inlineStr">
        <is>
          <t>39.3–42.0</t>
        </is>
      </c>
      <c r="E518" t="n">
        <v>5670</v>
      </c>
      <c r="F518" t="n">
        <v>20</v>
      </c>
      <c r="G518" t="n">
        <v>1132</v>
      </c>
      <c r="H518" t="n">
        <v>18.9</v>
      </c>
      <c r="I518" t="n">
        <v>803</v>
      </c>
      <c r="J518" t="n">
        <v>81.2</v>
      </c>
      <c r="K518" t="n">
        <v>295</v>
      </c>
      <c r="L518" t="n">
        <v>37.7</v>
      </c>
      <c r="M518" t="n">
        <v>1373</v>
      </c>
      <c r="N518" t="n">
        <v>48.1</v>
      </c>
      <c r="O518" t="n">
        <v>718</v>
      </c>
      <c r="P518" t="inlineStr">
        <is>
          <t>Spain</t>
        </is>
      </c>
      <c r="Q518" t="inlineStr">
        <is>
          <t>32,319</t>
        </is>
      </c>
      <c r="R518" t="n">
        <v>100.5</v>
      </c>
      <c r="S518" t="inlineStr">
        <is>
          <t>6%</t>
        </is>
      </c>
      <c r="T518" t="inlineStr">
        <is>
          <t>57 : 43</t>
        </is>
      </c>
      <c r="U518" t="inlineStr">
        <is>
          <t>Open University of Catalonia</t>
        </is>
      </c>
      <c r="V518" t="inlineStr">
        <is>
          <t>Psychology,Communication &amp; Media Studies,Art, Performing Arts &amp; Design,Economics &amp; Econometrics,History, Philosophy &amp; Theology,Computer Science,Education,Business &amp; Management,Law,Languages, Literature &amp; Linguistics,Other Health,Sociology,Accounting &amp; Finance</t>
        </is>
      </c>
      <c r="W518" t="b">
        <v>0</v>
      </c>
      <c r="X518" t="b">
        <v>0</v>
      </c>
      <c r="Y518" t="inlineStr">
        <is>
          <t>01f5wp925</t>
        </is>
      </c>
    </row>
    <row r="519">
      <c r="A519" t="n">
        <v>5680</v>
      </c>
      <c r="B519" t="inlineStr">
        <is>
          <t>501–600</t>
        </is>
      </c>
      <c r="C519" t="inlineStr">
        <is>
          <t>University of Peradeniya</t>
        </is>
      </c>
      <c r="D519" t="inlineStr">
        <is>
          <t>39.3–42.0</t>
        </is>
      </c>
      <c r="E519" t="n">
        <v>5680</v>
      </c>
      <c r="F519" t="n">
        <v>17.3</v>
      </c>
      <c r="G519" t="n">
        <v>1453</v>
      </c>
      <c r="H519" t="n">
        <v>8.9</v>
      </c>
      <c r="I519" t="n">
        <v>1664</v>
      </c>
      <c r="J519" t="n">
        <v>99.2</v>
      </c>
      <c r="K519" t="n">
        <v>22</v>
      </c>
      <c r="L519" t="n">
        <v>39.1</v>
      </c>
      <c r="M519" t="n">
        <v>1098</v>
      </c>
      <c r="N519" t="n">
        <v>40.3</v>
      </c>
      <c r="O519" t="n">
        <v>950</v>
      </c>
      <c r="P519" t="inlineStr">
        <is>
          <t>Sri Lanka</t>
        </is>
      </c>
      <c r="Q519" t="inlineStr">
        <is>
          <t>16,123</t>
        </is>
      </c>
      <c r="R519" t="n">
        <v>10.7</v>
      </c>
      <c r="S519" t="inlineStr">
        <is>
          <t>1%</t>
        </is>
      </c>
      <c r="T519" t="inlineStr">
        <is>
          <t>59 : 41</t>
        </is>
      </c>
      <c r="U519" t="inlineStr">
        <is>
          <t>University of Peradeniya</t>
        </is>
      </c>
      <c r="V519" t="inlineStr">
        <is>
          <t>History, Philosophy &amp; Theology,Veterinary Science,Chemical Engineering,Computer Science,Mathematics &amp; Statistics,Languages, Literature &amp; Linguistics,Other Health,Mechanical &amp; Aerospace Engineering,Communication &amp; Media Studies,Civil Engineering,Chemistry,Geography,Agriculture &amp; Forestry,Sociology,Medicine &amp; Dentistry,Art, Performing Arts &amp; Design,Sport Science,Education,Electrical &amp; Electronic Engineering,Psychology,Archaeology,Biological Sciences,Politics &amp; International Studies (incl Development Studies),Economics &amp; Econometrics,Accounting &amp; Finance,Law,Physics &amp; Astronomy,Business &amp; Management,General Engineering,Geology, Environmental, Earth &amp; Marine Sciences</t>
        </is>
      </c>
      <c r="W519" t="b">
        <v>0</v>
      </c>
      <c r="X519" t="b">
        <v>0</v>
      </c>
      <c r="Y519" t="inlineStr">
        <is>
          <t>025h79t26</t>
        </is>
      </c>
    </row>
    <row r="520">
      <c r="A520" t="n">
        <v>5690</v>
      </c>
      <c r="B520" t="inlineStr">
        <is>
          <t>501–600</t>
        </is>
      </c>
      <c r="C520" t="inlineStr">
        <is>
          <t>Universitat Ramon Llull</t>
        </is>
      </c>
      <c r="D520" t="inlineStr">
        <is>
          <t>39.3–42.0</t>
        </is>
      </c>
      <c r="E520" t="n">
        <v>5690</v>
      </c>
      <c r="F520" t="n">
        <v>19.5</v>
      </c>
      <c r="G520" t="n">
        <v>1172</v>
      </c>
      <c r="H520" t="n">
        <v>17</v>
      </c>
      <c r="I520" t="n">
        <v>897</v>
      </c>
      <c r="J520" t="n">
        <v>83.59999999999999</v>
      </c>
      <c r="K520" t="n">
        <v>254</v>
      </c>
      <c r="L520" t="n">
        <v>40</v>
      </c>
      <c r="M520" t="n">
        <v>971</v>
      </c>
      <c r="N520" t="n">
        <v>66.5</v>
      </c>
      <c r="O520" t="n">
        <v>386</v>
      </c>
      <c r="P520" t="inlineStr">
        <is>
          <t>Spain</t>
        </is>
      </c>
      <c r="Q520" t="inlineStr">
        <is>
          <t>14,900</t>
        </is>
      </c>
      <c r="R520" t="n">
        <v>22.2</v>
      </c>
      <c r="S520" t="inlineStr">
        <is>
          <t>19%</t>
        </is>
      </c>
      <c r="T520" t="inlineStr">
        <is>
          <t>52 : 48</t>
        </is>
      </c>
      <c r="U520" t="inlineStr">
        <is>
          <t>Universitat Ramon Llull</t>
        </is>
      </c>
      <c r="V520" t="inlineStr">
        <is>
          <t>Accounting &amp; Finance,Biological Sciences,Architecture,Politics &amp; International Studies (incl Development Studies),History, Philosophy &amp; Theology,Chemistry,Other Health,Communication &amp; Media Studies,Computer Science,Law,Chemical Engineering,Psychology,General Engineering,Sociology,Education,Sport Science,Business &amp; Management,Geology, Environmental, Earth &amp; Marine Sciences,Electrical &amp; Electronic Engineering</t>
        </is>
      </c>
      <c r="W520" t="b">
        <v>0</v>
      </c>
      <c r="X520" t="b">
        <v>0</v>
      </c>
      <c r="Y520" t="inlineStr">
        <is>
          <t>04p9k2z50</t>
        </is>
      </c>
    </row>
    <row r="521">
      <c r="A521" t="n">
        <v>5700</v>
      </c>
      <c r="B521" t="inlineStr">
        <is>
          <t>501–600</t>
        </is>
      </c>
      <c r="C521" t="inlineStr">
        <is>
          <t>Saint-Petersburg Mining University</t>
        </is>
      </c>
      <c r="D521" t="inlineStr">
        <is>
          <t>39.3–42.0</t>
        </is>
      </c>
      <c r="E521" t="n">
        <v>5700</v>
      </c>
      <c r="F521" t="n">
        <v>22.6</v>
      </c>
      <c r="G521" t="n">
        <v>907</v>
      </c>
      <c r="H521" t="n">
        <v>14.5</v>
      </c>
      <c r="I521" t="n">
        <v>1069</v>
      </c>
      <c r="J521" t="n">
        <v>83.3</v>
      </c>
      <c r="K521" t="n">
        <v>258</v>
      </c>
      <c r="L521" t="n">
        <v>82.3</v>
      </c>
      <c r="M521" t="n">
        <v>101</v>
      </c>
      <c r="N521" t="n">
        <v>35.3</v>
      </c>
      <c r="O521" t="n">
        <v>1085</v>
      </c>
      <c r="P521" t="inlineStr">
        <is>
          <t>Russian Federation</t>
        </is>
      </c>
      <c r="Q521" t="inlineStr">
        <is>
          <t>7,944</t>
        </is>
      </c>
      <c r="R521" t="n">
        <v>13</v>
      </c>
      <c r="S521" t="inlineStr">
        <is>
          <t>12%</t>
        </is>
      </c>
      <c r="T521" t="inlineStr">
        <is>
          <t>42 : 58</t>
        </is>
      </c>
      <c r="U521" t="inlineStr">
        <is>
          <t>Saint-Petersburg Mining University</t>
        </is>
      </c>
      <c r="V521" t="inlineStr">
        <is>
          <t>Economics &amp; Econometrics,Architecture,Agriculture &amp; Forestry,Computer Science,Civil Engineering,Chemistry,Accounting &amp; Finance,Business &amp; Management,Geology, Environmental, Earth &amp; Marine Sciences,General Engineering,Chemical Engineering,Mechanical &amp; Aerospace Engineering,Electrical &amp; Electronic Engineering</t>
        </is>
      </c>
      <c r="W521" t="b">
        <v>0</v>
      </c>
      <c r="X521" t="b">
        <v>0</v>
      </c>
      <c r="Y521" t="inlineStr">
        <is>
          <t>01ma17032</t>
        </is>
      </c>
    </row>
    <row r="522">
      <c r="A522" t="n">
        <v>5710</v>
      </c>
      <c r="B522" t="inlineStr">
        <is>
          <t>501–600</t>
        </is>
      </c>
      <c r="C522" t="inlineStr">
        <is>
          <t>University of Salerno</t>
        </is>
      </c>
      <c r="D522" t="inlineStr">
        <is>
          <t>39.3–42.0</t>
        </is>
      </c>
      <c r="E522" t="n">
        <v>5710</v>
      </c>
      <c r="F522" t="n">
        <v>18.9</v>
      </c>
      <c r="G522" t="n">
        <v>1227</v>
      </c>
      <c r="H522" t="n">
        <v>23.3</v>
      </c>
      <c r="I522" t="n">
        <v>613</v>
      </c>
      <c r="J522" t="n">
        <v>77.40000000000001</v>
      </c>
      <c r="K522" t="n">
        <v>369</v>
      </c>
      <c r="L522" t="n">
        <v>39.1</v>
      </c>
      <c r="M522" t="n">
        <v>1099</v>
      </c>
      <c r="N522" t="n">
        <v>35</v>
      </c>
      <c r="O522" t="n">
        <v>1097</v>
      </c>
      <c r="P522" t="inlineStr">
        <is>
          <t>Italy</t>
        </is>
      </c>
      <c r="Q522" t="inlineStr">
        <is>
          <t>26,289</t>
        </is>
      </c>
      <c r="R522" t="n">
        <v>27.4</v>
      </c>
      <c r="S522" t="inlineStr">
        <is>
          <t>3%</t>
        </is>
      </c>
      <c r="T522" t="inlineStr">
        <is>
          <t>54 : 46</t>
        </is>
      </c>
      <c r="U522" t="inlineStr">
        <is>
          <t>University of Salerno</t>
        </is>
      </c>
      <c r="V522" t="inlineStr">
        <is>
          <t>Archaeology,Education,Chemistry,Mathematics &amp; Statistics,Accounting &amp; Finance,Chemical Engineering,Architecture,General Engineering,Geology, Environmental, Earth &amp; Marine Sciences,Art, Performing Arts &amp; Design,Economics &amp; Econometrics,Law,Other Health,Biological Sciences,Politics &amp; International Studies (incl Development Studies),Electrical &amp; Electronic Engineering,Communication &amp; Media Studies,Civil Engineering,Physics &amp; Astronomy,Business &amp; Management,Mechanical &amp; Aerospace Engineering,Languages, Literature &amp; Linguistics,Computer Science,Sport Science,Sociology,History, Philosophy &amp; Theology,Medicine &amp; Dentistry,Agriculture &amp; Forestry</t>
        </is>
      </c>
      <c r="W522" t="b">
        <v>0</v>
      </c>
      <c r="X522" t="b">
        <v>0</v>
      </c>
      <c r="Y522" t="inlineStr">
        <is>
          <t>0192m2k53</t>
        </is>
      </c>
    </row>
    <row r="523">
      <c r="A523" t="n">
        <v>5720</v>
      </c>
      <c r="B523" t="inlineStr">
        <is>
          <t>501–600</t>
        </is>
      </c>
      <c r="C523" t="inlineStr">
        <is>
          <t>University of Saskatchewan</t>
        </is>
      </c>
      <c r="D523" t="inlineStr">
        <is>
          <t>39.3–42.0</t>
        </is>
      </c>
      <c r="E523" t="n">
        <v>5720</v>
      </c>
      <c r="F523" t="n">
        <v>36.7</v>
      </c>
      <c r="G523" t="n">
        <v>305</v>
      </c>
      <c r="H523" t="n">
        <v>30.3</v>
      </c>
      <c r="I523" t="n">
        <v>423</v>
      </c>
      <c r="J523" t="n">
        <v>48.6</v>
      </c>
      <c r="K523" t="n">
        <v>880</v>
      </c>
      <c r="L523" t="n">
        <v>69.7</v>
      </c>
      <c r="M523" t="n">
        <v>195</v>
      </c>
      <c r="N523" t="n">
        <v>75</v>
      </c>
      <c r="O523" t="n">
        <v>270</v>
      </c>
      <c r="P523" t="inlineStr">
        <is>
          <t>Canada</t>
        </is>
      </c>
      <c r="Q523" t="inlineStr">
        <is>
          <t>17,741</t>
        </is>
      </c>
      <c r="R523" t="n">
        <v>17.6</v>
      </c>
      <c r="S523" t="inlineStr">
        <is>
          <t>22%</t>
        </is>
      </c>
      <c r="T523" t="inlineStr">
        <is>
          <t>55 : 45</t>
        </is>
      </c>
      <c r="U523" t="inlineStr">
        <is>
          <t>University of Saskatchewan</t>
        </is>
      </c>
      <c r="V523" t="inlineStr">
        <is>
          <t>Business &amp; Management,Electrical &amp; Electronic Engineering,Psychology,Education,Sport Science,Geography,Art, Performing Arts &amp; Design,Civil Engineering,Geology, Environmental, Earth &amp; Marine Sciences,Accounting &amp; Finance,General Engineering,Physics &amp; Astronomy,Archaeology,Computer Science,Veterinary Science,History, Philosophy &amp; Theology,Other Health,Chemistry,Chemical Engineering,Biological Sciences,Politics &amp; International Studies (incl Development Studies),Medicine &amp; Dentistry,Agriculture &amp; Forestry,Sociology,Economics &amp; Econometrics,Law,Languages, Literature &amp; Linguistics,Mechanical &amp; Aerospace Engineering,Mathematics &amp; Statistics</t>
        </is>
      </c>
      <c r="W523" t="b">
        <v>0</v>
      </c>
      <c r="X523" t="b">
        <v>0</v>
      </c>
      <c r="Y523" t="inlineStr">
        <is>
          <t>010x8gc63</t>
        </is>
      </c>
    </row>
    <row r="524">
      <c r="A524" t="n">
        <v>5730</v>
      </c>
      <c r="B524" t="inlineStr">
        <is>
          <t>501–600</t>
        </is>
      </c>
      <c r="C524" t="inlineStr">
        <is>
          <t>University of Sassari</t>
        </is>
      </c>
      <c r="D524" t="inlineStr">
        <is>
          <t>39.3–42.0</t>
        </is>
      </c>
      <c r="E524" t="n">
        <v>5730</v>
      </c>
      <c r="F524" t="n">
        <v>32.1</v>
      </c>
      <c r="G524" t="n">
        <v>443</v>
      </c>
      <c r="H524" t="n">
        <v>27.6</v>
      </c>
      <c r="I524" t="n">
        <v>486</v>
      </c>
      <c r="J524" t="n">
        <v>62.4</v>
      </c>
      <c r="K524" t="n">
        <v>617</v>
      </c>
      <c r="L524" t="n">
        <v>38.4</v>
      </c>
      <c r="M524" t="n">
        <v>1214</v>
      </c>
      <c r="N524" t="n">
        <v>37.9</v>
      </c>
      <c r="O524" t="n">
        <v>1017</v>
      </c>
      <c r="P524" t="inlineStr">
        <is>
          <t>Italy</t>
        </is>
      </c>
      <c r="Q524" t="inlineStr">
        <is>
          <t>15,065</t>
        </is>
      </c>
      <c r="R524" t="n">
        <v>37.9</v>
      </c>
      <c r="S524" t="inlineStr">
        <is>
          <t>2%</t>
        </is>
      </c>
      <c r="T524" t="inlineStr">
        <is>
          <t>62 : 38</t>
        </is>
      </c>
      <c r="U524" t="inlineStr">
        <is>
          <t>University of Sassari</t>
        </is>
      </c>
      <c r="V524" t="inlineStr">
        <is>
          <t>History, Philosophy &amp; Theology,Geography,Education,Languages, Literature &amp; Linguistics,Law,Electrical &amp; Electronic Engineering,Sociology,Agriculture &amp; Forestry,Sport Science,Physics &amp; Astronomy,Geology, Environmental, Earth &amp; Marine Sciences,General Engineering,Accounting &amp; Finance,Other Health,Politics &amp; International Studies (incl Development Studies),Economics &amp; Econometrics,Business &amp; Management,Art, Performing Arts &amp; Design,Veterinary Science,Computer Science,Psychology,Medicine &amp; Dentistry,Archaeology,Architecture,Mathematics &amp; Statistics,Communication &amp; Media Studies,Biological Sciences,Chemistry</t>
        </is>
      </c>
      <c r="W524" t="b">
        <v>0</v>
      </c>
      <c r="X524" t="b">
        <v>0</v>
      </c>
      <c r="Y524" t="inlineStr">
        <is>
          <t>01bnjbv91</t>
        </is>
      </c>
    </row>
    <row r="525">
      <c r="A525" t="n">
        <v>5750</v>
      </c>
      <c r="B525" t="inlineStr">
        <is>
          <t>501–600</t>
        </is>
      </c>
      <c r="C525" t="inlineStr">
        <is>
          <t>Sciences Po</t>
        </is>
      </c>
      <c r="D525" t="inlineStr">
        <is>
          <t>39.3–42.0</t>
        </is>
      </c>
      <c r="E525" t="n">
        <v>5750</v>
      </c>
      <c r="F525" t="n">
        <v>28.8</v>
      </c>
      <c r="G525" t="n">
        <v>574</v>
      </c>
      <c r="H525" t="n">
        <v>25.1</v>
      </c>
      <c r="I525" t="n">
        <v>556</v>
      </c>
      <c r="J525" t="n">
        <v>57.9</v>
      </c>
      <c r="K525" t="n">
        <v>705</v>
      </c>
      <c r="L525" t="n">
        <v>39.1</v>
      </c>
      <c r="M525" t="n">
        <v>1100</v>
      </c>
      <c r="N525" t="n">
        <v>82.09999999999999</v>
      </c>
      <c r="O525" t="n">
        <v>195</v>
      </c>
      <c r="P525" t="inlineStr">
        <is>
          <t>France</t>
        </is>
      </c>
      <c r="Q525" t="inlineStr">
        <is>
          <t>12,872</t>
        </is>
      </c>
      <c r="R525" t="n">
        <v>45.2</v>
      </c>
      <c r="S525" t="inlineStr">
        <is>
          <t>37%</t>
        </is>
      </c>
      <c r="T525" t="inlineStr">
        <is>
          <t>61 : 39</t>
        </is>
      </c>
      <c r="U525" t="inlineStr">
        <is>
          <t>Sciences Po</t>
        </is>
      </c>
      <c r="V525" t="inlineStr">
        <is>
          <t>Economics &amp; Econometrics,Law,History, Philosophy &amp; Theology,Politics &amp; International Studies (incl Development Studies),Sociology</t>
        </is>
      </c>
      <c r="W525" t="b">
        <v>0</v>
      </c>
      <c r="X525" t="b">
        <v>0</v>
      </c>
      <c r="Y525" t="inlineStr">
        <is>
          <t>05fe7ax82</t>
        </is>
      </c>
    </row>
    <row r="526">
      <c r="A526" t="n">
        <v>5760</v>
      </c>
      <c r="B526" t="inlineStr">
        <is>
          <t>501–600</t>
        </is>
      </c>
      <c r="C526" t="inlineStr">
        <is>
          <t>Shiraz University of Technology</t>
        </is>
      </c>
      <c r="D526" t="inlineStr">
        <is>
          <t>39.3–42.0</t>
        </is>
      </c>
      <c r="E526" t="n">
        <v>5760</v>
      </c>
      <c r="F526" t="n">
        <v>28.4</v>
      </c>
      <c r="G526" t="n">
        <v>588</v>
      </c>
      <c r="H526" t="n">
        <v>22.8</v>
      </c>
      <c r="I526" t="n">
        <v>632</v>
      </c>
      <c r="J526" t="n">
        <v>78</v>
      </c>
      <c r="K526" t="n">
        <v>363</v>
      </c>
      <c r="L526" t="n">
        <v>42.1</v>
      </c>
      <c r="M526" t="n">
        <v>745</v>
      </c>
      <c r="N526" t="n">
        <v>29.4</v>
      </c>
      <c r="O526" t="n">
        <v>1294</v>
      </c>
      <c r="P526" t="inlineStr">
        <is>
          <t>Iran</t>
        </is>
      </c>
      <c r="Q526" t="inlineStr">
        <is>
          <t>1,437</t>
        </is>
      </c>
      <c r="R526" t="n">
        <v>13.8</v>
      </c>
      <c r="S526" t="inlineStr">
        <is>
          <t>0%</t>
        </is>
      </c>
      <c r="T526" t="inlineStr">
        <is>
          <t>37 : 63</t>
        </is>
      </c>
      <c r="U526" t="inlineStr">
        <is>
          <t>Shiraz University of Technology</t>
        </is>
      </c>
      <c r="V526" t="inlineStr">
        <is>
          <t>Mathematics &amp; Statistics,Civil Engineering,Chemistry,Mechanical &amp; Aerospace Engineering,Electrical &amp; Electronic Engineering,Physics &amp; Astronomy,Chemical Engineering,General Engineering</t>
        </is>
      </c>
      <c r="W526" t="b">
        <v>0</v>
      </c>
      <c r="X526" t="b">
        <v>0</v>
      </c>
      <c r="Y526" t="inlineStr">
        <is>
          <t>04bxa3v83</t>
        </is>
      </c>
    </row>
    <row r="527">
      <c r="A527" t="n">
        <v>5770</v>
      </c>
      <c r="B527" t="inlineStr">
        <is>
          <t>501–600</t>
        </is>
      </c>
      <c r="C527" t="inlineStr">
        <is>
          <t>SOAS University of London</t>
        </is>
      </c>
      <c r="D527" t="inlineStr">
        <is>
          <t>39.3–42.0</t>
        </is>
      </c>
      <c r="E527" t="n">
        <v>5770</v>
      </c>
      <c r="F527" t="n">
        <v>33.9</v>
      </c>
      <c r="G527" t="n">
        <v>382</v>
      </c>
      <c r="H527" t="n">
        <v>38.5</v>
      </c>
      <c r="I527" t="n">
        <v>257</v>
      </c>
      <c r="J527" t="n">
        <v>42.4</v>
      </c>
      <c r="K527" t="n">
        <v>979</v>
      </c>
      <c r="L527" t="n">
        <v>37</v>
      </c>
      <c r="M527" t="n">
        <v>1705</v>
      </c>
      <c r="N527" t="n">
        <v>81.40000000000001</v>
      </c>
      <c r="O527" t="n">
        <v>203</v>
      </c>
      <c r="P527" t="inlineStr">
        <is>
          <t>United Kingdom</t>
        </is>
      </c>
      <c r="Q527" t="inlineStr">
        <is>
          <t>4,655</t>
        </is>
      </c>
      <c r="R527" t="n">
        <v>12.8</v>
      </c>
      <c r="S527" t="inlineStr">
        <is>
          <t>53%</t>
        </is>
      </c>
      <c r="T527" t="inlineStr">
        <is>
          <t>67 : 33</t>
        </is>
      </c>
      <c r="U527" t="inlineStr">
        <is>
          <t>SOAS University of London</t>
        </is>
      </c>
      <c r="V527" t="inlineStr">
        <is>
          <t>Languages, Literature &amp; Linguistics,Business &amp; Management,Archaeology,Art, Performing Arts &amp; Design,Law,Communication &amp; Media Studies,Economics &amp; Econometrics,Politics &amp; International Studies (incl Development Studies),History, Philosophy &amp; Theology,Sociology,Accounting &amp; Finance,Agriculture &amp; Forestry</t>
        </is>
      </c>
      <c r="W527" t="b">
        <v>0</v>
      </c>
      <c r="X527" t="b">
        <v>0</v>
      </c>
      <c r="Y527" t="inlineStr">
        <is>
          <t>04vrxay34</t>
        </is>
      </c>
    </row>
    <row r="528">
      <c r="A528" t="n">
        <v>5790</v>
      </c>
      <c r="B528" t="inlineStr">
        <is>
          <t>501–600</t>
        </is>
      </c>
      <c r="C528" t="inlineStr">
        <is>
          <t>Southwestern University of Finance and Economics</t>
        </is>
      </c>
      <c r="D528" t="inlineStr">
        <is>
          <t>39.3–42.0</t>
        </is>
      </c>
      <c r="E528" t="n">
        <v>5790</v>
      </c>
      <c r="F528" t="n">
        <v>20</v>
      </c>
      <c r="G528" t="n">
        <v>1135</v>
      </c>
      <c r="H528" t="n">
        <v>12.8</v>
      </c>
      <c r="I528" t="n">
        <v>1206</v>
      </c>
      <c r="J528" t="n">
        <v>93.59999999999999</v>
      </c>
      <c r="K528" t="n">
        <v>105</v>
      </c>
      <c r="L528" t="n">
        <v>39.8</v>
      </c>
      <c r="M528" t="n">
        <v>998</v>
      </c>
      <c r="N528" t="n">
        <v>39.7</v>
      </c>
      <c r="O528" t="n">
        <v>967</v>
      </c>
      <c r="P528" t="inlineStr">
        <is>
          <t>China</t>
        </is>
      </c>
      <c r="Q528" t="inlineStr">
        <is>
          <t>23,330</t>
        </is>
      </c>
      <c r="R528" t="n">
        <v>16.4</v>
      </c>
      <c r="S528" t="inlineStr">
        <is>
          <t>2%</t>
        </is>
      </c>
      <c r="T528" t="inlineStr">
        <is>
          <t>65 : 35</t>
        </is>
      </c>
      <c r="U528" t="inlineStr">
        <is>
          <t>Southwestern University of Finance and Economics</t>
        </is>
      </c>
      <c r="V528" t="inlineStr">
        <is>
          <t>Mathematics &amp; Statistics,Languages, Literature &amp; Linguistics,Computer Science,Economics &amp; Econometrics,Law,Business &amp; Management,Accounting &amp; Finance,Sociology</t>
        </is>
      </c>
      <c r="W528" t="b">
        <v>0</v>
      </c>
      <c r="X528" t="b">
        <v>0</v>
      </c>
      <c r="Y528" t="inlineStr">
        <is>
          <t>04ewct822</t>
        </is>
      </c>
    </row>
    <row r="529">
      <c r="A529" t="n">
        <v>5800</v>
      </c>
      <c r="B529" t="inlineStr">
        <is>
          <t>501–600</t>
        </is>
      </c>
      <c r="C529" t="inlineStr">
        <is>
          <t>University of Stavanger</t>
        </is>
      </c>
      <c r="D529" t="inlineStr">
        <is>
          <t>39.3–42.0</t>
        </is>
      </c>
      <c r="E529" t="n">
        <v>5800</v>
      </c>
      <c r="F529" t="n">
        <v>20.7</v>
      </c>
      <c r="G529" t="n">
        <v>1069</v>
      </c>
      <c r="H529" t="n">
        <v>15.6</v>
      </c>
      <c r="I529" t="n">
        <v>988</v>
      </c>
      <c r="J529" t="n">
        <v>72.3</v>
      </c>
      <c r="K529" t="n">
        <v>453</v>
      </c>
      <c r="L529" t="n">
        <v>41.3</v>
      </c>
      <c r="M529" t="n">
        <v>819</v>
      </c>
      <c r="N529" t="n">
        <v>77</v>
      </c>
      <c r="O529" t="n">
        <v>251</v>
      </c>
      <c r="P529" t="inlineStr">
        <is>
          <t>Norway</t>
        </is>
      </c>
      <c r="Q529" t="inlineStr">
        <is>
          <t>11,089</t>
        </is>
      </c>
      <c r="R529" t="n">
        <v>11.4</v>
      </c>
      <c r="S529" t="inlineStr">
        <is>
          <t>11%</t>
        </is>
      </c>
      <c r="T529" t="inlineStr">
        <is>
          <t>58 : 42</t>
        </is>
      </c>
      <c r="U529" t="inlineStr">
        <is>
          <t>University of Stavanger</t>
        </is>
      </c>
      <c r="V529" t="inlineStr">
        <is>
          <t>History, Philosophy &amp; Theology,General Engineering,Law,Business &amp; Management,Chemical Engineering,Electrical &amp; Electronic Engineering,Geology, Environmental, Earth &amp; Marine Sciences,Physics &amp; Astronomy,Art, Performing Arts &amp; Design,Economics &amp; Econometrics,Languages, Literature &amp; Linguistics,Sport Science,Sociology,Accounting &amp; Finance,Biological Sciences,Computer Science,Civil Engineering,Chemistry,Mathematics &amp; Statistics,Education,Communication &amp; Media Studies,Other Health,Politics &amp; International Studies (incl Development Studies),Mechanical &amp; Aerospace Engineering,Psychology</t>
        </is>
      </c>
      <c r="W529" t="b">
        <v>0</v>
      </c>
      <c r="X529" t="b">
        <v>0</v>
      </c>
      <c r="Y529" t="inlineStr">
        <is>
          <t>02qte9q33</t>
        </is>
      </c>
    </row>
    <row r="530">
      <c r="A530" t="n">
        <v>5810</v>
      </c>
      <c r="B530" t="inlineStr">
        <is>
          <t>501–600</t>
        </is>
      </c>
      <c r="C530" t="inlineStr">
        <is>
          <t>Stevens Institute of Technology</t>
        </is>
      </c>
      <c r="D530" t="inlineStr">
        <is>
          <t>39.3–42.0</t>
        </is>
      </c>
      <c r="E530" t="n">
        <v>5810</v>
      </c>
      <c r="F530" t="n">
        <v>22.8</v>
      </c>
      <c r="G530" t="n">
        <v>892</v>
      </c>
      <c r="H530" t="n">
        <v>20.5</v>
      </c>
      <c r="I530" t="n">
        <v>723</v>
      </c>
      <c r="J530" t="n">
        <v>69.59999999999999</v>
      </c>
      <c r="K530" t="n">
        <v>493</v>
      </c>
      <c r="L530" t="n">
        <v>37.6</v>
      </c>
      <c r="M530" t="n">
        <v>1407</v>
      </c>
      <c r="N530" t="n">
        <v>73.5</v>
      </c>
      <c r="O530" t="n">
        <v>291</v>
      </c>
      <c r="P530" t="inlineStr">
        <is>
          <t>United States</t>
        </is>
      </c>
      <c r="Q530" t="inlineStr">
        <is>
          <t>6,624</t>
        </is>
      </c>
      <c r="R530" t="n">
        <v>18.6</v>
      </c>
      <c r="S530" t="inlineStr">
        <is>
          <t>35%</t>
        </is>
      </c>
      <c r="T530" t="inlineStr">
        <is>
          <t>29 : 71</t>
        </is>
      </c>
      <c r="U530" t="inlineStr">
        <is>
          <t>Stevens Institute of Technology</t>
        </is>
      </c>
      <c r="V530" t="inlineStr">
        <is>
          <t>Computer Science,Civil Engineering,Chemical Engineering,General Engineering,Geology, Environmental, Earth &amp; Marine Sciences,Mechanical &amp; Aerospace Engineering,Business &amp; Management,Sociology,Electrical &amp; Electronic Engineering,Mathematics &amp; Statistics,Art, Performing Arts &amp; Design,Other Health,Physics &amp; Astronomy,Languages, Literature &amp; Linguistics,Biological Sciences,History, Philosophy &amp; Theology,Chemistry</t>
        </is>
      </c>
      <c r="W530" t="b">
        <v>0</v>
      </c>
      <c r="X530" t="b">
        <v>0</v>
      </c>
      <c r="Y530" t="inlineStr">
        <is>
          <t>02z43xh36</t>
        </is>
      </c>
    </row>
    <row r="531">
      <c r="A531" t="n">
        <v>5830</v>
      </c>
      <c r="B531" t="inlineStr">
        <is>
          <t>501–600</t>
        </is>
      </c>
      <c r="C531" t="inlineStr">
        <is>
          <t>University of Tabuk</t>
        </is>
      </c>
      <c r="D531" t="inlineStr">
        <is>
          <t>39.3–42.0</t>
        </is>
      </c>
      <c r="E531" t="n">
        <v>5830</v>
      </c>
      <c r="F531" t="n">
        <v>16.1</v>
      </c>
      <c r="G531" t="n">
        <v>1595</v>
      </c>
      <c r="H531" t="n">
        <v>8.6</v>
      </c>
      <c r="I531" t="n">
        <v>1712</v>
      </c>
      <c r="J531" t="n">
        <v>87.90000000000001</v>
      </c>
      <c r="K531" t="n">
        <v>186</v>
      </c>
      <c r="L531" t="n">
        <v>41.7</v>
      </c>
      <c r="M531" t="n">
        <v>784</v>
      </c>
      <c r="N531" t="n">
        <v>72.90000000000001</v>
      </c>
      <c r="O531" t="n">
        <v>304</v>
      </c>
      <c r="P531" t="inlineStr">
        <is>
          <t>Saudi Arabia</t>
        </is>
      </c>
      <c r="Q531" t="inlineStr">
        <is>
          <t>29,471</t>
        </is>
      </c>
      <c r="R531" t="n">
        <v>14.4</v>
      </c>
      <c r="S531" t="inlineStr">
        <is>
          <t>2%</t>
        </is>
      </c>
      <c r="T531" t="inlineStr">
        <is>
          <t>57 : 43</t>
        </is>
      </c>
      <c r="U531" t="inlineStr">
        <is>
          <t>University of Tabuk</t>
        </is>
      </c>
      <c r="V531" t="inlineStr">
        <is>
          <t>Mechanical &amp; Aerospace Engineering,History, Philosophy &amp; Theology,General Engineering,Psychology,Economics &amp; Econometrics,Education,Business &amp; Management,Civil Engineering,Languages, Literature &amp; Linguistics,Law,Computer Science,Biological Sciences,Accounting &amp; Finance,Electrical &amp; Electronic Engineering,Physics &amp; Astronomy,Other Health,Agriculture &amp; Forestry,Medicine &amp; Dentistry,Chemistry,Art, Performing Arts &amp; Design,Mathematics &amp; Statistics</t>
        </is>
      </c>
      <c r="W531" t="b">
        <v>0</v>
      </c>
      <c r="X531" t="b">
        <v>0</v>
      </c>
      <c r="Y531" t="inlineStr">
        <is>
          <t>04yej8x59</t>
        </is>
      </c>
    </row>
    <row r="532">
      <c r="A532" t="n">
        <v>5840</v>
      </c>
      <c r="B532" t="inlineStr">
        <is>
          <t>501–600</t>
        </is>
      </c>
      <c r="C532" t="inlineStr">
        <is>
          <t>Technion Israel Institute of Technology</t>
        </is>
      </c>
      <c r="D532" t="inlineStr">
        <is>
          <t>39.3–42.0</t>
        </is>
      </c>
      <c r="E532" t="n">
        <v>5840</v>
      </c>
      <c r="F532" t="n">
        <v>33.7</v>
      </c>
      <c r="G532" t="n">
        <v>388</v>
      </c>
      <c r="H532" t="n">
        <v>30.9</v>
      </c>
      <c r="I532" t="n">
        <v>412</v>
      </c>
      <c r="J532" t="n">
        <v>51.2</v>
      </c>
      <c r="K532" t="n">
        <v>832</v>
      </c>
      <c r="L532" t="n">
        <v>38.6</v>
      </c>
      <c r="M532" t="n">
        <v>1177</v>
      </c>
      <c r="N532" t="n">
        <v>72</v>
      </c>
      <c r="O532" t="n">
        <v>323</v>
      </c>
      <c r="P532" t="inlineStr">
        <is>
          <t>Israel</t>
        </is>
      </c>
      <c r="Q532" t="inlineStr">
        <is>
          <t>15,147</t>
        </is>
      </c>
      <c r="R532" t="n">
        <v>21</v>
      </c>
      <c r="S532" t="inlineStr">
        <is>
          <t>12%</t>
        </is>
      </c>
      <c r="T532" t="inlineStr">
        <is>
          <t>39 : 61</t>
        </is>
      </c>
      <c r="U532" t="inlineStr">
        <is>
          <t>Technion Israel Institute of Technology</t>
        </is>
      </c>
      <c r="V532" t="inlineStr">
        <is>
          <t>Education,Architecture,Mechanical &amp; Aerospace Engineering,Electrical &amp; Electronic Engineering,Physics &amp; Astronomy,Civil Engineering,Biological Sciences,Geology, Environmental, Earth &amp; Marine Sciences,Computer Science,Mathematics &amp; Statistics,General Engineering,Sociology,Other Health,Business &amp; Management,Chemistry,Chemical Engineering</t>
        </is>
      </c>
      <c r="W532" t="b">
        <v>0</v>
      </c>
      <c r="X532" t="b">
        <v>0</v>
      </c>
      <c r="Y532" t="inlineStr">
        <is>
          <t>03qryx823</t>
        </is>
      </c>
    </row>
    <row r="533">
      <c r="A533" t="n">
        <v>5860</v>
      </c>
      <c r="B533" t="inlineStr">
        <is>
          <t>501–600</t>
        </is>
      </c>
      <c r="C533" t="inlineStr">
        <is>
          <t>University of Trieste</t>
        </is>
      </c>
      <c r="D533" t="inlineStr">
        <is>
          <t>39.3–42.0</t>
        </is>
      </c>
      <c r="E533" t="n">
        <v>5860</v>
      </c>
      <c r="F533" t="n">
        <v>28.5</v>
      </c>
      <c r="G533" t="n">
        <v>584</v>
      </c>
      <c r="H533" t="n">
        <v>25.5</v>
      </c>
      <c r="I533" t="n">
        <v>541</v>
      </c>
      <c r="J533" t="n">
        <v>63.8</v>
      </c>
      <c r="K533" t="n">
        <v>596</v>
      </c>
      <c r="L533" t="n">
        <v>39</v>
      </c>
      <c r="M533" t="n">
        <v>1122</v>
      </c>
      <c r="N533" t="n">
        <v>47.5</v>
      </c>
      <c r="O533" t="n">
        <v>733</v>
      </c>
      <c r="P533" t="inlineStr">
        <is>
          <t>Italy</t>
        </is>
      </c>
      <c r="Q533" t="inlineStr">
        <is>
          <t>16,677</t>
        </is>
      </c>
      <c r="R533" t="n">
        <v>24.9</v>
      </c>
      <c r="S533" t="inlineStr">
        <is>
          <t>7%</t>
        </is>
      </c>
      <c r="T533" t="inlineStr">
        <is>
          <t>57 : 43</t>
        </is>
      </c>
      <c r="U533" t="inlineStr">
        <is>
          <t>University of Trieste</t>
        </is>
      </c>
      <c r="V533" t="inlineStr">
        <is>
          <t>Economics &amp; Econometrics,Other Health,Electrical &amp; Electronic Engineering,Communication &amp; Media Studies,Medicine &amp; Dentistry,Law,Archaeology,Chemical Engineering,Mathematics &amp; Statistics,Business &amp; Management,General Engineering,Geography,Architecture,Civil Engineering,Geology, Environmental, Earth &amp; Marine Sciences,Accounting &amp; Finance,Mechanical &amp; Aerospace Engineering,Politics &amp; International Studies (incl Development Studies),Languages, Literature &amp; Linguistics,Computer Science,Psychology,History, Philosophy &amp; Theology,Education,Physics &amp; Astronomy,Biological Sciences,Sociology,Chemistry</t>
        </is>
      </c>
      <c r="W533" t="b">
        <v>0</v>
      </c>
      <c r="X533" t="b">
        <v>0</v>
      </c>
      <c r="Y533" t="inlineStr">
        <is>
          <t>02n742c10</t>
        </is>
      </c>
    </row>
    <row r="534">
      <c r="A534" t="n">
        <v>5870</v>
      </c>
      <c r="B534" t="inlineStr">
        <is>
          <t>501–600</t>
        </is>
      </c>
      <c r="C534" t="inlineStr">
        <is>
          <t>University of Tsukuba</t>
        </is>
      </c>
      <c r="D534" t="inlineStr">
        <is>
          <t>39.3–42.0</t>
        </is>
      </c>
      <c r="E534" t="n">
        <v>5870</v>
      </c>
      <c r="F534" t="n">
        <v>43.9</v>
      </c>
      <c r="G534" t="n">
        <v>172</v>
      </c>
      <c r="H534" t="n">
        <v>37.8</v>
      </c>
      <c r="I534" t="n">
        <v>266</v>
      </c>
      <c r="J534" t="n">
        <v>38.5</v>
      </c>
      <c r="K534" t="n">
        <v>1054</v>
      </c>
      <c r="L534" t="n">
        <v>43.7</v>
      </c>
      <c r="M534" t="n">
        <v>635</v>
      </c>
      <c r="N534" t="n">
        <v>43</v>
      </c>
      <c r="O534" t="n">
        <v>873</v>
      </c>
      <c r="P534" t="inlineStr">
        <is>
          <t>Japan</t>
        </is>
      </c>
      <c r="Q534" t="inlineStr">
        <is>
          <t>15,725</t>
        </is>
      </c>
      <c r="R534" t="n">
        <v>12.7</v>
      </c>
      <c r="S534" t="inlineStr">
        <is>
          <t>16%</t>
        </is>
      </c>
      <c r="T534" t="inlineStr">
        <is>
          <t>38 : 62</t>
        </is>
      </c>
      <c r="U534" t="inlineStr">
        <is>
          <t>University of Tsukuba</t>
        </is>
      </c>
      <c r="V534" t="inlineStr">
        <is>
          <t>Law,Politics &amp; International Studies (incl Development Studies),Business &amp; Management,General Engineering,Archaeology,Other Health,Agriculture &amp; Forestry,Architecture,Electrical &amp; Electronic Engineering,Languages, Literature &amp; Linguistics,Civil Engineering,Physics &amp; Astronomy,Accounting &amp; Finance,Psychology,Economics &amp; Econometrics,Sport Science,Chemistry,Computer Science,Biological Sciences,Sociology,Chemical Engineering,Art, Performing Arts &amp; Design,History, Philosophy &amp; Theology,Medicine &amp; Dentistry,Geography,Mathematics &amp; Statistics,Communication &amp; Media Studies,Mechanical &amp; Aerospace Engineering,Education,Geology, Environmental, Earth &amp; Marine Sciences</t>
        </is>
      </c>
      <c r="W534" t="b">
        <v>0</v>
      </c>
      <c r="X534" t="b">
        <v>0</v>
      </c>
      <c r="Y534" t="inlineStr">
        <is>
          <t>02956yf07</t>
        </is>
      </c>
    </row>
    <row r="535">
      <c r="A535" t="n">
        <v>5880</v>
      </c>
      <c r="B535" t="inlineStr">
        <is>
          <t>501–600</t>
        </is>
      </c>
      <c r="C535" t="inlineStr">
        <is>
          <t>TU Dortmund University</t>
        </is>
      </c>
      <c r="D535" t="inlineStr">
        <is>
          <t>39.3–42.0</t>
        </is>
      </c>
      <c r="E535" t="n">
        <v>5880</v>
      </c>
      <c r="F535" t="n">
        <v>35.9</v>
      </c>
      <c r="G535" t="n">
        <v>327</v>
      </c>
      <c r="H535" t="n">
        <v>43.2</v>
      </c>
      <c r="I535" t="n">
        <v>198</v>
      </c>
      <c r="J535" t="n">
        <v>43.7</v>
      </c>
      <c r="K535" t="n">
        <v>960</v>
      </c>
      <c r="L535" t="n">
        <v>46.1</v>
      </c>
      <c r="M535" t="n">
        <v>521</v>
      </c>
      <c r="N535" t="n">
        <v>44.2</v>
      </c>
      <c r="O535" t="n">
        <v>829</v>
      </c>
      <c r="P535" t="inlineStr">
        <is>
          <t>Germany</t>
        </is>
      </c>
      <c r="Q535" t="inlineStr">
        <is>
          <t>25,046</t>
        </is>
      </c>
      <c r="R535" t="n">
        <v>74.8</v>
      </c>
      <c r="S535" t="inlineStr">
        <is>
          <t>10%</t>
        </is>
      </c>
      <c r="T535" t="inlineStr">
        <is>
          <t>47 : 53</t>
        </is>
      </c>
      <c r="U535" t="inlineStr">
        <is>
          <t>TU Dortmund University</t>
        </is>
      </c>
      <c r="V535" t="inlineStr">
        <is>
          <t>Education,Business &amp; Management,Electrical &amp; Electronic Engineering,Sociology,Civil Engineering,Computer Science,Communication &amp; Media Studies,Architecture,Mechanical &amp; Aerospace Engineering,Mathematics &amp; Statistics,Chemical Engineering,Physics &amp; Astronomy</t>
        </is>
      </c>
      <c r="W535" t="b">
        <v>0</v>
      </c>
      <c r="X535" t="b">
        <v>0</v>
      </c>
      <c r="Y535" t="inlineStr">
        <is>
          <t>01k97gp34</t>
        </is>
      </c>
    </row>
    <row r="536">
      <c r="A536" t="n">
        <v>5900</v>
      </c>
      <c r="B536" t="inlineStr">
        <is>
          <t>501–600</t>
        </is>
      </c>
      <c r="C536" t="inlineStr">
        <is>
          <t>University of Udine</t>
        </is>
      </c>
      <c r="D536" t="inlineStr">
        <is>
          <t>39.3–42.0</t>
        </is>
      </c>
      <c r="E536" t="n">
        <v>5900</v>
      </c>
      <c r="F536" t="n">
        <v>26.1</v>
      </c>
      <c r="G536" t="n">
        <v>691</v>
      </c>
      <c r="H536" t="n">
        <v>19.6</v>
      </c>
      <c r="I536" t="n">
        <v>762</v>
      </c>
      <c r="J536" t="n">
        <v>73.59999999999999</v>
      </c>
      <c r="K536" t="n">
        <v>435</v>
      </c>
      <c r="L536" t="n">
        <v>39.9</v>
      </c>
      <c r="M536" t="n">
        <v>987</v>
      </c>
      <c r="N536" t="n">
        <v>38.2</v>
      </c>
      <c r="O536" t="n">
        <v>1009</v>
      </c>
      <c r="P536" t="inlineStr">
        <is>
          <t>Italy</t>
        </is>
      </c>
      <c r="Q536" t="inlineStr">
        <is>
          <t>12,326</t>
        </is>
      </c>
      <c r="R536" t="n">
        <v>18.5</v>
      </c>
      <c r="S536" t="inlineStr">
        <is>
          <t>5%</t>
        </is>
      </c>
      <c r="T536" t="inlineStr">
        <is>
          <t>54 : 46</t>
        </is>
      </c>
      <c r="U536" t="inlineStr">
        <is>
          <t>University of Udine</t>
        </is>
      </c>
      <c r="V536" t="inlineStr">
        <is>
          <t>Medicine &amp; Dentistry,Civil Engineering,Biological Sciences,Computer Science,Mechanical &amp; Aerospace Engineering,Agriculture &amp; Forestry,Education,Archaeology,Economics &amp; Econometrics,Veterinary Science,Other Health,Architecture,Accounting &amp; Finance,Sport Science,General Engineering,Law,Languages, Literature &amp; Linguistics,Mathematics &amp; Statistics,Communication &amp; Media Studies,Art, Performing Arts &amp; Design,History, Philosophy &amp; Theology,Business &amp; Management,Electrical &amp; Electronic Engineering,Geology, Environmental, Earth &amp; Marine Sciences</t>
        </is>
      </c>
      <c r="W536" t="b">
        <v>0</v>
      </c>
      <c r="X536" t="b">
        <v>0</v>
      </c>
      <c r="Y536" t="inlineStr">
        <is>
          <t>05ht0mh31</t>
        </is>
      </c>
    </row>
    <row r="537">
      <c r="A537" t="n">
        <v>5910</v>
      </c>
      <c r="B537" t="inlineStr">
        <is>
          <t>501–600</t>
        </is>
      </c>
      <c r="C537" t="inlineStr">
        <is>
          <t>UiT The Arctic University of Norway</t>
        </is>
      </c>
      <c r="D537" t="inlineStr">
        <is>
          <t>39.3–42.0</t>
        </is>
      </c>
      <c r="E537" t="n">
        <v>5910</v>
      </c>
      <c r="F537" t="n">
        <v>22.8</v>
      </c>
      <c r="G537" t="n">
        <v>893</v>
      </c>
      <c r="H537" t="n">
        <v>20.8</v>
      </c>
      <c r="I537" t="n">
        <v>716</v>
      </c>
      <c r="J537" t="n">
        <v>75.3</v>
      </c>
      <c r="K537" t="n">
        <v>406</v>
      </c>
      <c r="L537" t="n">
        <v>39</v>
      </c>
      <c r="M537" t="n">
        <v>1123</v>
      </c>
      <c r="N537" t="n">
        <v>68.59999999999999</v>
      </c>
      <c r="O537" t="n">
        <v>362</v>
      </c>
      <c r="P537" t="inlineStr">
        <is>
          <t>Norway</t>
        </is>
      </c>
      <c r="Q537" t="inlineStr">
        <is>
          <t>14,377</t>
        </is>
      </c>
      <c r="R537" t="n">
        <v>10.1</v>
      </c>
      <c r="S537" t="inlineStr">
        <is>
          <t>10%</t>
        </is>
      </c>
      <c r="T537" t="inlineStr">
        <is>
          <t>58 : 42</t>
        </is>
      </c>
      <c r="U537" t="inlineStr">
        <is>
          <t>UiT The Arctic University of Norway</t>
        </is>
      </c>
      <c r="V537" t="inlineStr">
        <is>
          <t>Accounting &amp; Finance,Sport Science,Computer Science,Civil Engineering,Geography,Other Health,Art, Performing Arts &amp; Design,Psychology,Business &amp; Management,Electrical &amp; Electronic Engineering,Chemical Engineering,Politics &amp; International Studies (incl Development Studies),Veterinary Science,Biological Sciences,Medicine &amp; Dentistry,Mechanical &amp; Aerospace Engineering,Sociology,Physics &amp; Astronomy,Chemistry,Architecture,Communication &amp; Media Studies,Law,Mathematics &amp; Statistics,Archaeology,History, Philosophy &amp; Theology,Education,Agriculture &amp; Forestry,Economics &amp; Econometrics,General Engineering,Geology, Environmental, Earth &amp; Marine Sciences,Languages, Literature &amp; Linguistics</t>
        </is>
      </c>
      <c r="W537" t="b">
        <v>0</v>
      </c>
      <c r="X537" t="b">
        <v>0</v>
      </c>
      <c r="Y537" t="inlineStr">
        <is>
          <t>00wge5k78</t>
        </is>
      </c>
    </row>
    <row r="538">
      <c r="A538" t="n">
        <v>5920</v>
      </c>
      <c r="B538" t="inlineStr">
        <is>
          <t>501–600</t>
        </is>
      </c>
      <c r="C538" t="inlineStr">
        <is>
          <t>University of Valencia</t>
        </is>
      </c>
      <c r="D538" t="inlineStr">
        <is>
          <t>39.3–42.0</t>
        </is>
      </c>
      <c r="E538" t="n">
        <v>5920</v>
      </c>
      <c r="F538" t="n">
        <v>23</v>
      </c>
      <c r="G538" t="n">
        <v>880</v>
      </c>
      <c r="H538" t="n">
        <v>23.8</v>
      </c>
      <c r="I538" t="n">
        <v>596</v>
      </c>
      <c r="J538" t="n">
        <v>71.3</v>
      </c>
      <c r="K538" t="n">
        <v>468</v>
      </c>
      <c r="L538" t="n">
        <v>39</v>
      </c>
      <c r="M538" t="n">
        <v>1125</v>
      </c>
      <c r="N538" t="n">
        <v>49.9</v>
      </c>
      <c r="O538" t="n">
        <v>672</v>
      </c>
      <c r="P538" t="inlineStr">
        <is>
          <t>Spain</t>
        </is>
      </c>
      <c r="Q538" t="inlineStr">
        <is>
          <t>50,575</t>
        </is>
      </c>
      <c r="R538" t="n">
        <v>14.3</v>
      </c>
      <c r="S538" t="inlineStr">
        <is>
          <t>14%</t>
        </is>
      </c>
      <c r="T538" t="inlineStr">
        <is>
          <t>58 : 42</t>
        </is>
      </c>
      <c r="U538" t="inlineStr">
        <is>
          <t>University of Valencia</t>
        </is>
      </c>
      <c r="V538" t="inlineStr">
        <is>
          <t>Business &amp; Management,Geography,Biological Sciences,Languages, Literature &amp; Linguistics,Computer Science,Geology, Environmental, Earth &amp; Marine Sciences,Archaeology,Electrical &amp; Electronic Engineering,Psychology,Accounting &amp; Finance,Education,Chemistry,Economics &amp; Econometrics,Sport Science,Politics &amp; International Studies (incl Development Studies),Law,Communication &amp; Media Studies,Art, Performing Arts &amp; Design,Chemical Engineering,Physics &amp; Astronomy,History, Philosophy &amp; Theology,Other Health,Veterinary Science,Sociology,Medicine &amp; Dentistry,Agriculture &amp; Forestry,Mathematics &amp; Statistics</t>
        </is>
      </c>
      <c r="W538" t="b">
        <v>0</v>
      </c>
      <c r="X538" t="b">
        <v>0</v>
      </c>
      <c r="Y538" t="inlineStr">
        <is>
          <t>043nxc105</t>
        </is>
      </c>
    </row>
    <row r="539">
      <c r="A539" t="n">
        <v>5930</v>
      </c>
      <c r="B539" t="inlineStr">
        <is>
          <t>501–600</t>
        </is>
      </c>
      <c r="C539" t="inlineStr">
        <is>
          <t>University of Vic – Central University of Catalonia</t>
        </is>
      </c>
      <c r="D539" t="inlineStr">
        <is>
          <t>39.3–42.0</t>
        </is>
      </c>
      <c r="E539" t="n">
        <v>5930</v>
      </c>
      <c r="F539" t="n">
        <v>16.1</v>
      </c>
      <c r="G539" t="n">
        <v>1598</v>
      </c>
      <c r="H539" t="n">
        <v>12</v>
      </c>
      <c r="I539" t="n">
        <v>1294</v>
      </c>
      <c r="J539" t="n">
        <v>91.59999999999999</v>
      </c>
      <c r="K539" t="n">
        <v>124</v>
      </c>
      <c r="L539" t="n">
        <v>37.9</v>
      </c>
      <c r="M539" t="n">
        <v>1336</v>
      </c>
      <c r="N539" t="n">
        <v>59.7</v>
      </c>
      <c r="O539" t="n">
        <v>487</v>
      </c>
      <c r="P539" t="inlineStr">
        <is>
          <t>Spain</t>
        </is>
      </c>
      <c r="Q539" t="inlineStr">
        <is>
          <t>6,472</t>
        </is>
      </c>
      <c r="R539" t="n">
        <v>14</v>
      </c>
      <c r="S539" t="inlineStr">
        <is>
          <t>20%</t>
        </is>
      </c>
      <c r="T539" t="inlineStr">
        <is>
          <t>60 : 40</t>
        </is>
      </c>
      <c r="U539" t="inlineStr">
        <is>
          <t>University of Vic – Central University of Catalonia</t>
        </is>
      </c>
      <c r="V539" t="inlineStr">
        <is>
          <t>Economics &amp; Econometrics,Medicine &amp; Dentistry,Communication &amp; Media Studies,Languages, Literature &amp; Linguistics,Psychology,Other Health,Biological Sciences,Business &amp; Management,General Engineering,Electrical &amp; Electronic Engineering,Mechanical &amp; Aerospace Engineering,Education,Accounting &amp; Finance,Sport Science,Art, Performing Arts &amp; Design,Computer Science</t>
        </is>
      </c>
      <c r="W539" t="b">
        <v>0</v>
      </c>
      <c r="X539" t="b">
        <v>0</v>
      </c>
      <c r="Y539" t="inlineStr">
        <is>
          <t>006zjws59</t>
        </is>
      </c>
    </row>
    <row r="540">
      <c r="A540" t="n">
        <v>5940</v>
      </c>
      <c r="B540" t="inlineStr">
        <is>
          <t>501–600</t>
        </is>
      </c>
      <c r="C540" t="inlineStr">
        <is>
          <t>Victoria University</t>
        </is>
      </c>
      <c r="D540" t="inlineStr">
        <is>
          <t>39.3–42.0</t>
        </is>
      </c>
      <c r="E540" t="n">
        <v>5940</v>
      </c>
      <c r="F540" t="n">
        <v>25.5</v>
      </c>
      <c r="G540" t="n">
        <v>714</v>
      </c>
      <c r="H540" t="n">
        <v>26.9</v>
      </c>
      <c r="I540" t="n">
        <v>502</v>
      </c>
      <c r="J540" t="n">
        <v>63.6</v>
      </c>
      <c r="K540" t="n">
        <v>598</v>
      </c>
      <c r="L540" t="n">
        <v>44.5</v>
      </c>
      <c r="M540" t="n">
        <v>588</v>
      </c>
      <c r="N540" t="n">
        <v>79.09999999999999</v>
      </c>
      <c r="O540" t="n">
        <v>229</v>
      </c>
      <c r="P540" t="inlineStr">
        <is>
          <t>Australia</t>
        </is>
      </c>
      <c r="Q540" t="inlineStr">
        <is>
          <t>16,106</t>
        </is>
      </c>
      <c r="R540" t="n">
        <v>45.2</v>
      </c>
      <c r="S540" t="inlineStr">
        <is>
          <t>25%</t>
        </is>
      </c>
      <c r="T540" t="inlineStr">
        <is>
          <t>55 : 45</t>
        </is>
      </c>
      <c r="U540" t="inlineStr">
        <is>
          <t>Victoria University</t>
        </is>
      </c>
      <c r="V540" t="inlineStr">
        <is>
          <t>Accounting &amp; Finance,Geology, Environmental, Earth &amp; Marine Sciences,History, Philosophy &amp; Theology,General Engineering,Politics &amp; International Studies (incl Development Studies),Electrical &amp; Electronic Engineering,Other Health,Psychology,Business &amp; Management,Law,Economics &amp; Econometrics,Communication &amp; Media Studies,Education,Sport Science,Architecture,Mechanical &amp; Aerospace Engineering,Sociology,Computer Science,Biological Sciences,Civil Engineering</t>
        </is>
      </c>
      <c r="W540" t="b">
        <v>0</v>
      </c>
      <c r="X540" t="b">
        <v>0</v>
      </c>
      <c r="Y540" t="inlineStr">
        <is>
          <t>04j757h98</t>
        </is>
      </c>
    </row>
    <row r="541">
      <c r="A541" t="n">
        <v>5950</v>
      </c>
      <c r="B541" t="inlineStr">
        <is>
          <t>501–600</t>
        </is>
      </c>
      <c r="C541" t="inlineStr">
        <is>
          <t>Virginia Commonwealth University</t>
        </is>
      </c>
      <c r="D541" t="inlineStr">
        <is>
          <t>39.3–42.0</t>
        </is>
      </c>
      <c r="E541" t="n">
        <v>5950</v>
      </c>
      <c r="F541" t="n">
        <v>28.9</v>
      </c>
      <c r="G541" t="n">
        <v>570</v>
      </c>
      <c r="H541" t="n">
        <v>12.3</v>
      </c>
      <c r="I541" t="n">
        <v>1263</v>
      </c>
      <c r="J541" t="n">
        <v>86.2</v>
      </c>
      <c r="K541" t="n">
        <v>215</v>
      </c>
      <c r="L541" t="n">
        <v>42.5</v>
      </c>
      <c r="M541" t="n">
        <v>726</v>
      </c>
      <c r="N541" t="n">
        <v>30.7</v>
      </c>
      <c r="O541" t="n">
        <v>1245</v>
      </c>
      <c r="P541" t="inlineStr">
        <is>
          <t>United States</t>
        </is>
      </c>
      <c r="Q541" t="inlineStr">
        <is>
          <t>26,472</t>
        </is>
      </c>
      <c r="R541" t="n">
        <v>10.7</v>
      </c>
      <c r="S541" t="inlineStr">
        <is>
          <t>4%</t>
        </is>
      </c>
      <c r="T541" t="inlineStr">
        <is>
          <t>63 : 37</t>
        </is>
      </c>
      <c r="U541" t="inlineStr">
        <is>
          <t>Virginia Commonwealth University</t>
        </is>
      </c>
      <c r="V541" t="inlineStr">
        <is>
          <t>Medicine &amp; Dentistry,General Engineering,Communication &amp; Media Studies,Business &amp; Management,Biological Sciences,Geography,Art, Performing Arts &amp; Design,Electrical &amp; Electronic Engineering,Agriculture &amp; Forestry,Politics &amp; International Studies (incl Development Studies),Economics &amp; Econometrics,Chemistry,Accounting &amp; Finance,Mechanical &amp; Aerospace Engineering,Sociology,Computer Science,Mathematics &amp; Statistics,Education,Geology, Environmental, Earth &amp; Marine Sciences,History, Philosophy &amp; Theology,Chemical Engineering,Psychology,Languages, Literature &amp; Linguistics,Sport Science,Other Health,Physics &amp; Astronomy</t>
        </is>
      </c>
      <c r="W541" t="b">
        <v>0</v>
      </c>
      <c r="X541" t="b">
        <v>0</v>
      </c>
      <c r="Y541" t="inlineStr">
        <is>
          <t>02nkdxk79</t>
        </is>
      </c>
    </row>
    <row r="542">
      <c r="A542" t="n">
        <v>5960</v>
      </c>
      <c r="B542" t="inlineStr">
        <is>
          <t>501–600</t>
        </is>
      </c>
      <c r="C542" t="inlineStr">
        <is>
          <t>Wayne State University</t>
        </is>
      </c>
      <c r="D542" t="inlineStr">
        <is>
          <t>39.3–42.0</t>
        </is>
      </c>
      <c r="E542" t="n">
        <v>5960</v>
      </c>
      <c r="F542" t="n">
        <v>34</v>
      </c>
      <c r="G542" t="n">
        <v>379</v>
      </c>
      <c r="H542" t="n">
        <v>18.6</v>
      </c>
      <c r="I542" t="n">
        <v>817</v>
      </c>
      <c r="J542" t="n">
        <v>67.2</v>
      </c>
      <c r="K542" t="n">
        <v>536</v>
      </c>
      <c r="L542" t="n">
        <v>48.8</v>
      </c>
      <c r="M542" t="n">
        <v>436</v>
      </c>
      <c r="N542" t="n">
        <v>35.3</v>
      </c>
      <c r="O542" t="n">
        <v>1088</v>
      </c>
      <c r="P542" t="inlineStr">
        <is>
          <t>United States</t>
        </is>
      </c>
      <c r="Q542" t="inlineStr">
        <is>
          <t>22,941</t>
        </is>
      </c>
      <c r="R542" t="n">
        <v>11.9</v>
      </c>
      <c r="S542" t="inlineStr">
        <is>
          <t>5%</t>
        </is>
      </c>
      <c r="T542" t="inlineStr">
        <is>
          <t>59 : 41</t>
        </is>
      </c>
      <c r="U542" t="inlineStr">
        <is>
          <t>Wayne State University</t>
        </is>
      </c>
      <c r="V542" t="inlineStr">
        <is>
          <t>Sociology,Civil Engineering,Law,Biological Sciences,Sport Science,Chemistry,Other Health,Geology, Environmental, Earth &amp; Marine Sciences,Economics &amp; Econometrics,History, Philosophy &amp; Theology,Chemical Engineering,Politics &amp; International Studies (incl Development Studies),Computer Science,Art, Performing Arts &amp; Design,Mathematics &amp; Statistics,General Engineering,Medicine &amp; Dentistry,Psychology,Business &amp; Management,Education,Accounting &amp; Finance,Mechanical &amp; Aerospace Engineering,Languages, Literature &amp; Linguistics,Electrical &amp; Electronic Engineering,Physics &amp; Astronomy,Communication &amp; Media Studies</t>
        </is>
      </c>
      <c r="W542" t="b">
        <v>0</v>
      </c>
      <c r="X542" t="b">
        <v>0</v>
      </c>
      <c r="Y542" t="inlineStr">
        <is>
          <t>01070mq45</t>
        </is>
      </c>
    </row>
    <row r="543">
      <c r="A543" t="n">
        <v>5980</v>
      </c>
      <c r="B543" t="inlineStr">
        <is>
          <t>501–600</t>
        </is>
      </c>
      <c r="C543" t="inlineStr">
        <is>
          <t>Xi’an Jiaotong University</t>
        </is>
      </c>
      <c r="D543" t="inlineStr">
        <is>
          <t>39.3–42.0</t>
        </is>
      </c>
      <c r="E543" t="n">
        <v>5980</v>
      </c>
      <c r="F543" t="n">
        <v>36.4</v>
      </c>
      <c r="G543" t="n">
        <v>317</v>
      </c>
      <c r="H543" t="n">
        <v>42.7</v>
      </c>
      <c r="I543" t="n">
        <v>202</v>
      </c>
      <c r="J543" t="n">
        <v>47.1</v>
      </c>
      <c r="K543" t="n">
        <v>907</v>
      </c>
      <c r="L543" t="n">
        <v>75</v>
      </c>
      <c r="M543" t="n">
        <v>156</v>
      </c>
      <c r="N543" t="n">
        <v>29.4</v>
      </c>
      <c r="O543" t="n">
        <v>1296</v>
      </c>
      <c r="P543" t="inlineStr">
        <is>
          <t>China</t>
        </is>
      </c>
      <c r="Q543" t="inlineStr">
        <is>
          <t>44,942</t>
        </is>
      </c>
      <c r="R543" t="n">
        <v>14.1</v>
      </c>
      <c r="S543" t="inlineStr">
        <is>
          <t>6%</t>
        </is>
      </c>
      <c r="T543" t="inlineStr">
        <is>
          <t>35 : 65</t>
        </is>
      </c>
      <c r="U543" t="inlineStr">
        <is>
          <t>Xi’an Jiaotong University</t>
        </is>
      </c>
      <c r="V543" t="inlineStr">
        <is>
          <t>Psychology,Agriculture &amp; Forestry,Other Health,Chemistry,Geography,History, Philosophy &amp; Theology,Communication &amp; Media Studies,Languages, Literature &amp; Linguistics,Chemical Engineering,Civil Engineering,Business &amp; Management,Accounting &amp; Finance,Mechanical &amp; Aerospace Engineering,Education,Computer Science,Politics &amp; International Studies (incl Development Studies),Electrical &amp; Electronic Engineering,Mathematics &amp; Statistics,Sport Science,Art, Performing Arts &amp; Design,Sociology,Architecture,Law,Biological Sciences,Archaeology,Physics &amp; Astronomy,Economics &amp; Econometrics,Medicine &amp; Dentistry,General Engineering,Veterinary Science,Geology, Environmental, Earth &amp; Marine Sciences</t>
        </is>
      </c>
      <c r="W543" t="b">
        <v>0</v>
      </c>
      <c r="X543" t="b">
        <v>0</v>
      </c>
      <c r="Y543" t="inlineStr">
        <is>
          <t>017zhmm22</t>
        </is>
      </c>
    </row>
    <row r="544">
      <c r="A544" t="n">
        <v>5990</v>
      </c>
      <c r="B544" t="inlineStr">
        <is>
          <t>501–600</t>
        </is>
      </c>
      <c r="C544" t="inlineStr">
        <is>
          <t>University of Zambia</t>
        </is>
      </c>
      <c r="D544" t="inlineStr">
        <is>
          <t>39.3–42.0</t>
        </is>
      </c>
      <c r="E544" t="n">
        <v>5990</v>
      </c>
      <c r="F544" t="n">
        <v>15.7</v>
      </c>
      <c r="G544" t="n">
        <v>1632</v>
      </c>
      <c r="H544" t="n">
        <v>9.199999999999999</v>
      </c>
      <c r="I544" t="n">
        <v>1627</v>
      </c>
      <c r="J544" t="n">
        <v>96.8</v>
      </c>
      <c r="K544" t="n">
        <v>70</v>
      </c>
      <c r="L544" t="n">
        <v>38.4</v>
      </c>
      <c r="M544" t="n">
        <v>1218</v>
      </c>
      <c r="N544" t="n">
        <v>49.9</v>
      </c>
      <c r="O544" t="n">
        <v>673</v>
      </c>
      <c r="P544" t="inlineStr">
        <is>
          <t>Zambia</t>
        </is>
      </c>
      <c r="Q544" t="inlineStr">
        <is>
          <t>16,903</t>
        </is>
      </c>
      <c r="R544" t="n">
        <v>21.2</v>
      </c>
      <c r="S544" t="inlineStr">
        <is>
          <t>1%</t>
        </is>
      </c>
      <c r="T544" t="inlineStr">
        <is>
          <t>35 : 65</t>
        </is>
      </c>
      <c r="U544" t="inlineStr">
        <is>
          <t>University of Zambia</t>
        </is>
      </c>
      <c r="V544" t="inlineStr">
        <is>
          <t>Medicine &amp; Dentistry,Geology, Environmental, Earth &amp; Marine Sciences,History, Philosophy &amp; Theology,Education,Law,Communication &amp; Media Studies,Electrical &amp; Electronic Engineering,Sport Science,Politics &amp; International Studies (incl Development Studies),Business &amp; Management,Veterinary Science,Sociology,Art, Performing Arts &amp; Design,Computer Science,Mechanical &amp; Aerospace Engineering,Psychology,Other Health,Mathematics &amp; Statistics,Economics &amp; Econometrics,Chemistry,General Engineering,Physics &amp; Astronomy,Languages, Literature &amp; Linguistics,Civil Engineering,Agriculture &amp; Forestry,Geography,Accounting &amp; Finance,Biological Sciences</t>
        </is>
      </c>
      <c r="W544" t="b">
        <v>0</v>
      </c>
      <c r="X544" t="b">
        <v>0</v>
      </c>
      <c r="Y544" t="inlineStr">
        <is>
          <t>03gh19d69</t>
        </is>
      </c>
    </row>
    <row r="545">
      <c r="A545" t="n">
        <v>6000</v>
      </c>
      <c r="B545" t="inlineStr">
        <is>
          <t>501–600</t>
        </is>
      </c>
      <c r="C545" t="inlineStr">
        <is>
          <t>Zayed University</t>
        </is>
      </c>
      <c r="D545" t="inlineStr">
        <is>
          <t>39.3–42.0</t>
        </is>
      </c>
      <c r="E545" t="n">
        <v>6000</v>
      </c>
      <c r="F545" t="n">
        <v>17.7</v>
      </c>
      <c r="G545" t="n">
        <v>1404</v>
      </c>
      <c r="H545" t="n">
        <v>16</v>
      </c>
      <c r="I545" t="n">
        <v>961</v>
      </c>
      <c r="J545" t="n">
        <v>79.09999999999999</v>
      </c>
      <c r="K545" t="n">
        <v>343</v>
      </c>
      <c r="L545" t="n">
        <v>37.6</v>
      </c>
      <c r="M545" t="n">
        <v>1411</v>
      </c>
      <c r="N545" t="n">
        <v>74.5</v>
      </c>
      <c r="O545" t="n">
        <v>281</v>
      </c>
      <c r="P545" t="inlineStr">
        <is>
          <t>United Arab Emirates</t>
        </is>
      </c>
      <c r="Q545" t="inlineStr">
        <is>
          <t>8,593</t>
        </is>
      </c>
      <c r="R545" t="n">
        <v>14.1</v>
      </c>
      <c r="S545" t="inlineStr">
        <is>
          <t>2%</t>
        </is>
      </c>
      <c r="T545" t="inlineStr">
        <is>
          <t>88 : 12</t>
        </is>
      </c>
      <c r="U545" t="inlineStr">
        <is>
          <t>Zayed University</t>
        </is>
      </c>
      <c r="V545" t="inlineStr">
        <is>
          <t>Art, Performing Arts &amp; Design,Communication &amp; Media Studies,Psychology,Sociology,Politics &amp; International Studies (incl Development Studies),Accounting &amp; Finance,Geology, Environmental, Earth &amp; Marine Sciences,Law,Other Health,Business &amp; Management,Computer Science,Education</t>
        </is>
      </c>
      <c r="W545" t="b">
        <v>0</v>
      </c>
      <c r="X545" t="b">
        <v>0</v>
      </c>
      <c r="Y545" t="inlineStr">
        <is>
          <t>03snqfa66</t>
        </is>
      </c>
    </row>
    <row r="546">
      <c r="A546" t="n">
        <v>6010</v>
      </c>
      <c r="B546" t="inlineStr">
        <is>
          <t>501–600</t>
        </is>
      </c>
      <c r="C546" t="inlineStr">
        <is>
          <t>Zhejiang Normal University</t>
        </is>
      </c>
      <c r="D546" t="inlineStr">
        <is>
          <t>39.3–42.0</t>
        </is>
      </c>
      <c r="E546" t="n">
        <v>6010</v>
      </c>
      <c r="F546" t="n">
        <v>16.7</v>
      </c>
      <c r="G546" t="n">
        <v>1535</v>
      </c>
      <c r="H546" t="n">
        <v>15.5</v>
      </c>
      <c r="I546" t="n">
        <v>995</v>
      </c>
      <c r="J546" t="n">
        <v>87.5</v>
      </c>
      <c r="K546" t="n">
        <v>197</v>
      </c>
      <c r="L546" t="n">
        <v>65.40000000000001</v>
      </c>
      <c r="M546" t="n">
        <v>227</v>
      </c>
      <c r="N546" t="n">
        <v>30.5</v>
      </c>
      <c r="O546" t="n">
        <v>1255</v>
      </c>
      <c r="P546" t="inlineStr">
        <is>
          <t>China</t>
        </is>
      </c>
      <c r="Q546" t="inlineStr">
        <is>
          <t>26,928</t>
        </is>
      </c>
      <c r="R546" t="n">
        <v>11.7</v>
      </c>
      <c r="S546" t="inlineStr">
        <is>
          <t>7%</t>
        </is>
      </c>
      <c r="T546" t="inlineStr"/>
      <c r="U546" t="inlineStr">
        <is>
          <t>Zhejiang Normal University</t>
        </is>
      </c>
      <c r="V546" t="inlineStr">
        <is>
          <t>General Engineering,Biological Sciences,Geology, Environmental, Earth &amp; Marine Sciences,Languages, Literature &amp; Linguistics,Education,Art, Performing Arts &amp; Design,Geography,Accounting &amp; Finance,Law,Computer Science,Physics &amp; Astronomy,Mathematics &amp; Statistics,History, Philosophy &amp; Theology</t>
        </is>
      </c>
      <c r="W546" t="b">
        <v>0</v>
      </c>
      <c r="X546" t="b">
        <v>0</v>
      </c>
      <c r="Y546" t="inlineStr">
        <is>
          <t>01vevwk45</t>
        </is>
      </c>
    </row>
    <row r="547">
      <c r="A547" t="n">
        <v>6020</v>
      </c>
      <c r="B547" t="inlineStr">
        <is>
          <t>601–800</t>
        </is>
      </c>
      <c r="C547" t="inlineStr">
        <is>
          <t>Abdul Wali Khan University Mardan</t>
        </is>
      </c>
      <c r="D547" t="inlineStr">
        <is>
          <t>34.0–39.2</t>
        </is>
      </c>
      <c r="E547" t="n">
        <v>6020</v>
      </c>
      <c r="F547" t="n">
        <v>15</v>
      </c>
      <c r="G547" t="n">
        <v>1684</v>
      </c>
      <c r="H547" t="n">
        <v>12</v>
      </c>
      <c r="I547" t="n">
        <v>1282</v>
      </c>
      <c r="J547" t="n">
        <v>88</v>
      </c>
      <c r="K547" t="n">
        <v>180</v>
      </c>
      <c r="L547" t="n">
        <v>36.9</v>
      </c>
      <c r="M547" t="n">
        <v>1717</v>
      </c>
      <c r="N547" t="n">
        <v>46.4</v>
      </c>
      <c r="O547" t="n">
        <v>762</v>
      </c>
      <c r="P547" t="inlineStr">
        <is>
          <t>Pakistan</t>
        </is>
      </c>
      <c r="Q547" t="inlineStr">
        <is>
          <t>10,314</t>
        </is>
      </c>
      <c r="R547" t="n">
        <v>20.9</v>
      </c>
      <c r="S547" t="inlineStr">
        <is>
          <t>0%</t>
        </is>
      </c>
      <c r="T547" t="inlineStr">
        <is>
          <t>32 : 68</t>
        </is>
      </c>
      <c r="U547" t="inlineStr">
        <is>
          <t>Abdul Wali Khan University Mardan</t>
        </is>
      </c>
      <c r="V547" t="inlineStr">
        <is>
          <t>Mathematics &amp; Statistics,Art, Performing Arts &amp; Design,Physics &amp; Astronomy,Education,Psychology,Agriculture &amp; Forestry,Business &amp; Management,Sociology,Accounting &amp; Finance,Biological Sciences,Politics &amp; International Studies (incl Development Studies),Economics &amp; Econometrics,Sport Science,Communication &amp; Media Studies,Languages, Literature &amp; Linguistics,Veterinary Science,Law,History, Philosophy &amp; Theology,Geology, Environmental, Earth &amp; Marine Sciences,Computer Science,Chemistry</t>
        </is>
      </c>
      <c r="W547" t="b">
        <v>0</v>
      </c>
      <c r="X547" t="b">
        <v>0</v>
      </c>
      <c r="Y547" t="inlineStr">
        <is>
          <t>03b9y4e65</t>
        </is>
      </c>
    </row>
    <row r="548">
      <c r="A548" t="n">
        <v>6030</v>
      </c>
      <c r="B548" t="inlineStr">
        <is>
          <t>601–800</t>
        </is>
      </c>
      <c r="C548" t="inlineStr">
        <is>
          <t>Åbo Akademi University</t>
        </is>
      </c>
      <c r="D548" t="inlineStr">
        <is>
          <t>34.0–39.2</t>
        </is>
      </c>
      <c r="E548" t="n">
        <v>6030</v>
      </c>
      <c r="F548" t="n">
        <v>22</v>
      </c>
      <c r="G548" t="n">
        <v>949</v>
      </c>
      <c r="H548" t="n">
        <v>31.2</v>
      </c>
      <c r="I548" t="n">
        <v>400</v>
      </c>
      <c r="J548" t="n">
        <v>44.4</v>
      </c>
      <c r="K548" t="n">
        <v>951</v>
      </c>
      <c r="L548" t="n">
        <v>40</v>
      </c>
      <c r="M548" t="n">
        <v>955</v>
      </c>
      <c r="N548" t="n">
        <v>65</v>
      </c>
      <c r="O548" t="n">
        <v>405</v>
      </c>
      <c r="P548" t="inlineStr">
        <is>
          <t>Finland</t>
        </is>
      </c>
      <c r="Q548" t="inlineStr">
        <is>
          <t>5,399</t>
        </is>
      </c>
      <c r="R548" t="n">
        <v>17.6</v>
      </c>
      <c r="S548" t="inlineStr">
        <is>
          <t>10%</t>
        </is>
      </c>
      <c r="T548" t="inlineStr"/>
      <c r="U548" t="inlineStr">
        <is>
          <t>Åbo Akademi University</t>
        </is>
      </c>
      <c r="V548" t="inlineStr">
        <is>
          <t>Education,Psychology,Law,Business &amp; Management,Geology, Environmental, Earth &amp; Marine Sciences,Languages, Literature &amp; Linguistics,Physics &amp; Astronomy,Accounting &amp; Finance,Mathematics &amp; Statistics,Biological Sciences,Sociology,Chemical Engineering,Politics &amp; International Studies (incl Development Studies),History, Philosophy &amp; Theology,Other Health,Economics &amp; Econometrics,Chemistry,Computer Science,Communication &amp; Media Studies</t>
        </is>
      </c>
      <c r="W548" t="b">
        <v>0</v>
      </c>
      <c r="X548" t="b">
        <v>0</v>
      </c>
      <c r="Y548" t="inlineStr">
        <is>
          <t>029pk6x14</t>
        </is>
      </c>
    </row>
    <row r="549">
      <c r="A549" t="n">
        <v>6040</v>
      </c>
      <c r="B549" t="inlineStr">
        <is>
          <t>601–800</t>
        </is>
      </c>
      <c r="C549" t="inlineStr">
        <is>
          <t>Addis Ababa University</t>
        </is>
      </c>
      <c r="D549" t="inlineStr">
        <is>
          <t>34.0–39.2</t>
        </is>
      </c>
      <c r="E549" t="n">
        <v>6040</v>
      </c>
      <c r="F549" t="n">
        <v>19.6</v>
      </c>
      <c r="G549" t="n">
        <v>1157</v>
      </c>
      <c r="H549" t="n">
        <v>12.4</v>
      </c>
      <c r="I549" t="n">
        <v>1238</v>
      </c>
      <c r="J549" t="n">
        <v>79.5</v>
      </c>
      <c r="K549" t="n">
        <v>329</v>
      </c>
      <c r="L549" t="n">
        <v>41.9</v>
      </c>
      <c r="M549" t="n">
        <v>756</v>
      </c>
      <c r="N549" t="n">
        <v>46.6</v>
      </c>
      <c r="O549" t="n">
        <v>757</v>
      </c>
      <c r="P549" t="inlineStr">
        <is>
          <t>Ethiopia</t>
        </is>
      </c>
      <c r="Q549" t="inlineStr">
        <is>
          <t>46,881</t>
        </is>
      </c>
      <c r="R549" t="n">
        <v>14.8</v>
      </c>
      <c r="S549" t="inlineStr">
        <is>
          <t>0%</t>
        </is>
      </c>
      <c r="T549" t="inlineStr">
        <is>
          <t>29 : 71</t>
        </is>
      </c>
      <c r="U549" t="inlineStr">
        <is>
          <t>Addis Ababa University</t>
        </is>
      </c>
      <c r="V549" t="inlineStr">
        <is>
          <t>Economics &amp; Econometrics,Civil Engineering,Mathematics &amp; Statistics,Biological Sciences,History, Philosophy &amp; Theology,Education,Agriculture &amp; Forestry,Politics &amp; International Studies (incl Development Studies),Archaeology,Mechanical &amp; Aerospace Engineering,Veterinary Science,Psychology,Medicine &amp; Dentistry,Communication &amp; Media Studies,Law,Sociology,Architecture,Languages, Literature &amp; Linguistics,Computer Science,Electrical &amp; Electronic Engineering,Sport Science,Physics &amp; Astronomy,Business &amp; Management,Chemistry,Other Health,Geography,Art, Performing Arts &amp; Design,Accounting &amp; Finance,Chemical Engineering,General Engineering,Geology, Environmental, Earth &amp; Marine Sciences</t>
        </is>
      </c>
      <c r="W549" t="b">
        <v>0</v>
      </c>
      <c r="X549" t="b">
        <v>0</v>
      </c>
      <c r="Y549" t="inlineStr">
        <is>
          <t>038b8e254</t>
        </is>
      </c>
    </row>
    <row r="550">
      <c r="A550" t="n">
        <v>6060</v>
      </c>
      <c r="B550" t="inlineStr">
        <is>
          <t>601–800</t>
        </is>
      </c>
      <c r="C550" t="inlineStr">
        <is>
          <t>Ajou University</t>
        </is>
      </c>
      <c r="D550" t="inlineStr">
        <is>
          <t>34.0–39.2</t>
        </is>
      </c>
      <c r="E550" t="n">
        <v>6060</v>
      </c>
      <c r="F550" t="n">
        <v>31.1</v>
      </c>
      <c r="G550" t="n">
        <v>480</v>
      </c>
      <c r="H550" t="n">
        <v>37.5</v>
      </c>
      <c r="I550" t="n">
        <v>271</v>
      </c>
      <c r="J550" t="n">
        <v>41.7</v>
      </c>
      <c r="K550" t="n">
        <v>992</v>
      </c>
      <c r="L550" t="n">
        <v>74.3</v>
      </c>
      <c r="M550" t="n">
        <v>162</v>
      </c>
      <c r="N550" t="n">
        <v>44.4</v>
      </c>
      <c r="O550" t="n">
        <v>820</v>
      </c>
      <c r="P550" t="inlineStr">
        <is>
          <t>South Korea</t>
        </is>
      </c>
      <c r="Q550" t="inlineStr">
        <is>
          <t>7,574</t>
        </is>
      </c>
      <c r="R550" t="n">
        <v>14.2</v>
      </c>
      <c r="S550" t="inlineStr">
        <is>
          <t>17%</t>
        </is>
      </c>
      <c r="T550" t="inlineStr">
        <is>
          <t>42 : 58</t>
        </is>
      </c>
      <c r="U550" t="inlineStr">
        <is>
          <t>Ajou University</t>
        </is>
      </c>
      <c r="V550" t="inlineStr">
        <is>
          <t>Electrical &amp; Electronic Engineering,Accounting &amp; Finance,Mechanical &amp; Aerospace Engineering,History, Philosophy &amp; Theology,Biological Sciences,Chemical Engineering,Geography,Economics &amp; Econometrics,Education,Other Health,Sociology,Law,Communication &amp; Media Studies,Business &amp; Management,Mathematics &amp; Statistics,Art, Performing Arts &amp; Design,General Engineering,Politics &amp; International Studies (incl Development Studies),Architecture,Civil Engineering,Physics &amp; Astronomy,Geology, Environmental, Earth &amp; Marine Sciences,Psychology,Chemistry,Agriculture &amp; Forestry,Archaeology,Computer Science,Languages, Literature &amp; Linguistics,Medicine &amp; Dentistry,Sport Science,Veterinary Science</t>
        </is>
      </c>
      <c r="W550" t="b">
        <v>0</v>
      </c>
      <c r="X550" t="b">
        <v>0</v>
      </c>
      <c r="Y550" t="inlineStr">
        <is>
          <t>03tzb2h73</t>
        </is>
      </c>
    </row>
    <row r="551">
      <c r="A551" t="n">
        <v>6080</v>
      </c>
      <c r="B551" t="inlineStr">
        <is>
          <t>601–800</t>
        </is>
      </c>
      <c r="C551" t="inlineStr">
        <is>
          <t>American University</t>
        </is>
      </c>
      <c r="D551" t="inlineStr">
        <is>
          <t>34.0–39.2</t>
        </is>
      </c>
      <c r="E551" t="n">
        <v>6080</v>
      </c>
      <c r="F551" t="n">
        <v>40.7</v>
      </c>
      <c r="G551" t="n">
        <v>218</v>
      </c>
      <c r="H551" t="n">
        <v>16.8</v>
      </c>
      <c r="I551" t="n">
        <v>904</v>
      </c>
      <c r="J551" t="n">
        <v>55.7</v>
      </c>
      <c r="K551" t="n">
        <v>747</v>
      </c>
      <c r="L551" t="n">
        <v>42.5</v>
      </c>
      <c r="M551" t="n">
        <v>719</v>
      </c>
      <c r="N551" t="n">
        <v>37.3</v>
      </c>
      <c r="O551" t="n">
        <v>1032</v>
      </c>
      <c r="P551" t="inlineStr">
        <is>
          <t>United States</t>
        </is>
      </c>
      <c r="Q551" t="inlineStr">
        <is>
          <t>12,495</t>
        </is>
      </c>
      <c r="R551" t="n">
        <v>11.6</v>
      </c>
      <c r="S551" t="inlineStr">
        <is>
          <t>11%</t>
        </is>
      </c>
      <c r="T551" t="inlineStr">
        <is>
          <t>63 : 37</t>
        </is>
      </c>
      <c r="U551" t="inlineStr">
        <is>
          <t>American University</t>
        </is>
      </c>
      <c r="V551" t="inlineStr">
        <is>
          <t>Geology, Environmental, Earth &amp; Marine Sciences,Business &amp; Management,Other Health,Physics &amp; Astronomy,Languages, Literature &amp; Linguistics,Education,Sociology,Accounting &amp; Finance,Biological Sciences,Economics &amp; Econometrics,Law,Politics &amp; International Studies (incl Development Studies),Art, Performing Arts &amp; Design,Computer Science,Mathematics &amp; Statistics,History, Philosophy &amp; Theology,Sport Science,Communication &amp; Media Studies,Chemistry,Medicine &amp; Dentistry,Psychology</t>
        </is>
      </c>
      <c r="W551" t="b">
        <v>0</v>
      </c>
      <c r="X551" t="b">
        <v>0</v>
      </c>
      <c r="Y551" t="inlineStr">
        <is>
          <t>052w4zt36</t>
        </is>
      </c>
    </row>
    <row r="552">
      <c r="A552" t="n">
        <v>6090</v>
      </c>
      <c r="B552" t="inlineStr">
        <is>
          <t>601–800</t>
        </is>
      </c>
      <c r="C552" t="inlineStr">
        <is>
          <t>American University of Sharjah</t>
        </is>
      </c>
      <c r="D552" t="inlineStr">
        <is>
          <t>34.0–39.2</t>
        </is>
      </c>
      <c r="E552" t="n">
        <v>6090</v>
      </c>
      <c r="F552" t="n">
        <v>20.9</v>
      </c>
      <c r="G552" t="n">
        <v>1040</v>
      </c>
      <c r="H552" t="n">
        <v>21.3</v>
      </c>
      <c r="I552" t="n">
        <v>694</v>
      </c>
      <c r="J552" t="n">
        <v>45.6</v>
      </c>
      <c r="K552" t="n">
        <v>932</v>
      </c>
      <c r="L552" t="n">
        <v>38.9</v>
      </c>
      <c r="M552" t="n">
        <v>1127</v>
      </c>
      <c r="N552" t="n">
        <v>93.5</v>
      </c>
      <c r="O552" t="n">
        <v>74</v>
      </c>
      <c r="P552" t="inlineStr">
        <is>
          <t>United Arab Emirates</t>
        </is>
      </c>
      <c r="Q552" t="inlineStr">
        <is>
          <t>4,468</t>
        </is>
      </c>
      <c r="R552" t="n">
        <v>11.9</v>
      </c>
      <c r="S552" t="inlineStr">
        <is>
          <t>76%</t>
        </is>
      </c>
      <c r="T552" t="inlineStr">
        <is>
          <t>53 : 47</t>
        </is>
      </c>
      <c r="U552" t="inlineStr">
        <is>
          <t>American University of Sharjah</t>
        </is>
      </c>
      <c r="V552" t="inlineStr">
        <is>
          <t>Electrical &amp; Electronic Engineering,Mechanical &amp; Aerospace Engineering,Chemical Engineering,Mathematics &amp; Statistics,Computer Science,Physics &amp; Astronomy,General Engineering,Architecture,Business &amp; Management,Geology, Environmental, Earth &amp; Marine Sciences,Politics &amp; International Studies (incl Development Studies),Art, Performing Arts &amp; Design,Economics &amp; Econometrics,Chemistry,Sociology,Biological Sciences,Accounting &amp; Finance,Communication &amp; Media Studies,Civil Engineering,Languages, Literature &amp; Linguistics,Psychology</t>
        </is>
      </c>
      <c r="W552" t="b">
        <v>0</v>
      </c>
      <c r="X552" t="b">
        <v>0</v>
      </c>
      <c r="Y552" t="inlineStr">
        <is>
          <t>001g2fj96</t>
        </is>
      </c>
    </row>
    <row r="553">
      <c r="A553" t="n">
        <v>6100</v>
      </c>
      <c r="B553" t="inlineStr">
        <is>
          <t>601–800</t>
        </is>
      </c>
      <c r="C553" t="inlineStr">
        <is>
          <t>Amirkabir University of Technology</t>
        </is>
      </c>
      <c r="D553" t="inlineStr">
        <is>
          <t>34.0–39.2</t>
        </is>
      </c>
      <c r="E553" t="n">
        <v>6100</v>
      </c>
      <c r="F553" t="n">
        <v>30.1</v>
      </c>
      <c r="G553" t="n">
        <v>520</v>
      </c>
      <c r="H553" t="n">
        <v>31.9</v>
      </c>
      <c r="I553" t="n">
        <v>388</v>
      </c>
      <c r="J553" t="n">
        <v>54.9</v>
      </c>
      <c r="K553" t="n">
        <v>763</v>
      </c>
      <c r="L553" t="n">
        <v>64.90000000000001</v>
      </c>
      <c r="M553" t="n">
        <v>233</v>
      </c>
      <c r="N553" t="n">
        <v>31.7</v>
      </c>
      <c r="O553" t="n">
        <v>1203</v>
      </c>
      <c r="P553" t="inlineStr">
        <is>
          <t>Iran</t>
        </is>
      </c>
      <c r="Q553" t="inlineStr">
        <is>
          <t>10,673</t>
        </is>
      </c>
      <c r="R553" t="n">
        <v>21.2</v>
      </c>
      <c r="S553" t="inlineStr">
        <is>
          <t>2%</t>
        </is>
      </c>
      <c r="T553" t="inlineStr">
        <is>
          <t>35 : 65</t>
        </is>
      </c>
      <c r="U553" t="inlineStr">
        <is>
          <t>Amirkabir University of Technology</t>
        </is>
      </c>
      <c r="V553" t="inlineStr">
        <is>
          <t>Civil Engineering,General Engineering,Chemical Engineering,Physics &amp; Astronomy,Computer Science,Mathematics &amp; Statistics,Chemistry,Business &amp; Management,Electrical &amp; Electronic Engineering,Mechanical &amp; Aerospace Engineering</t>
        </is>
      </c>
      <c r="W553" t="b">
        <v>0</v>
      </c>
      <c r="X553" t="b">
        <v>0</v>
      </c>
      <c r="Y553" t="inlineStr">
        <is>
          <t>04gzbav43</t>
        </is>
      </c>
    </row>
    <row r="554">
      <c r="A554" t="n">
        <v>6110</v>
      </c>
      <c r="B554" t="inlineStr">
        <is>
          <t>601–800</t>
        </is>
      </c>
      <c r="C554" t="inlineStr">
        <is>
          <t>University of Antofagasta</t>
        </is>
      </c>
      <c r="D554" t="inlineStr">
        <is>
          <t>34.0–39.2</t>
        </is>
      </c>
      <c r="E554" t="n">
        <v>6110</v>
      </c>
      <c r="F554" t="n">
        <v>14.8</v>
      </c>
      <c r="G554" t="n">
        <v>1701</v>
      </c>
      <c r="H554" t="n">
        <v>9.5</v>
      </c>
      <c r="I554" t="n">
        <v>1569</v>
      </c>
      <c r="J554" t="n">
        <v>81</v>
      </c>
      <c r="K554" t="n">
        <v>296</v>
      </c>
      <c r="L554" t="n">
        <v>36.9</v>
      </c>
      <c r="M554" t="n">
        <v>1720</v>
      </c>
      <c r="N554" t="n">
        <v>52.4</v>
      </c>
      <c r="O554" t="n">
        <v>618</v>
      </c>
      <c r="P554" t="inlineStr">
        <is>
          <t>Chile</t>
        </is>
      </c>
      <c r="Q554" t="inlineStr">
        <is>
          <t>8,083</t>
        </is>
      </c>
      <c r="R554" t="n">
        <v>20.4</v>
      </c>
      <c r="S554" t="inlineStr">
        <is>
          <t>2%</t>
        </is>
      </c>
      <c r="T554" t="inlineStr">
        <is>
          <t>56 : 44</t>
        </is>
      </c>
      <c r="U554" t="inlineStr">
        <is>
          <t>University of Antofagasta</t>
        </is>
      </c>
      <c r="V554" t="inlineStr">
        <is>
          <t>Civil Engineering,Art, Performing Arts &amp; Design,Electrical &amp; Electronic Engineering,Chemistry,Education,Law,Business &amp; Management,Chemical Engineering,Physics &amp; Astronomy,General Engineering,Mechanical &amp; Aerospace Engineering,Medicine &amp; Dentistry,Mathematics &amp; Statistics,Biological Sciences,Other Health</t>
        </is>
      </c>
      <c r="W554" t="b">
        <v>0</v>
      </c>
      <c r="X554" t="b">
        <v>0</v>
      </c>
      <c r="Y554" t="inlineStr">
        <is>
          <t>04eyc6d95</t>
        </is>
      </c>
    </row>
    <row r="555">
      <c r="A555" t="n">
        <v>6120</v>
      </c>
      <c r="B555" t="inlineStr">
        <is>
          <t>601–800</t>
        </is>
      </c>
      <c r="C555" t="inlineStr">
        <is>
          <t>University of Arkansas</t>
        </is>
      </c>
      <c r="D555" t="inlineStr">
        <is>
          <t>34.0–39.2</t>
        </is>
      </c>
      <c r="E555" t="n">
        <v>6120</v>
      </c>
      <c r="F555" t="n">
        <v>29.1</v>
      </c>
      <c r="G555" t="n">
        <v>561</v>
      </c>
      <c r="H555" t="n">
        <v>27.6</v>
      </c>
      <c r="I555" t="n">
        <v>482</v>
      </c>
      <c r="J555" t="n">
        <v>48.5</v>
      </c>
      <c r="K555" t="n">
        <v>882</v>
      </c>
      <c r="L555" t="n">
        <v>39.5</v>
      </c>
      <c r="M555" t="n">
        <v>1030</v>
      </c>
      <c r="N555" t="n">
        <v>30.6</v>
      </c>
      <c r="O555" t="n">
        <v>1247</v>
      </c>
      <c r="P555" t="inlineStr">
        <is>
          <t>United States</t>
        </is>
      </c>
      <c r="Q555" t="inlineStr">
        <is>
          <t>25,207</t>
        </is>
      </c>
      <c r="R555" t="n">
        <v>19.4</v>
      </c>
      <c r="S555" t="inlineStr">
        <is>
          <t>4%</t>
        </is>
      </c>
      <c r="T555" t="inlineStr">
        <is>
          <t>54 : 46</t>
        </is>
      </c>
      <c r="U555" t="inlineStr">
        <is>
          <t>University of Arkansas</t>
        </is>
      </c>
      <c r="V555" t="inlineStr">
        <is>
          <t>Sociology,Geography,Education,Communication &amp; Media Studies,Archaeology,Chemical Engineering,Geology, Environmental, Earth &amp; Marine Sciences,Electrical &amp; Electronic Engineering,Mechanical &amp; Aerospace Engineering,Computer Science,Physics &amp; Astronomy,Law,Agriculture &amp; Forestry,Medicine &amp; Dentistry,Accounting &amp; Finance,Mathematics &amp; Statistics,Architecture,History, Philosophy &amp; Theology,Sport Science,General Engineering,Economics &amp; Econometrics,Chemistry,Psychology,Business &amp; Management,Politics &amp; International Studies (incl Development Studies),Art, Performing Arts &amp; Design,Civil Engineering,Biological Sciences,Languages, Literature &amp; Linguistics,Veterinary Science,Other Health</t>
        </is>
      </c>
      <c r="W555" t="b">
        <v>0</v>
      </c>
      <c r="X555" t="b">
        <v>0</v>
      </c>
      <c r="Y555" t="inlineStr">
        <is>
          <t>05vvhh982</t>
        </is>
      </c>
    </row>
    <row r="556">
      <c r="A556" t="n">
        <v>6130</v>
      </c>
      <c r="B556" t="inlineStr">
        <is>
          <t>601–800</t>
        </is>
      </c>
      <c r="C556" t="inlineStr">
        <is>
          <t>Auburn University</t>
        </is>
      </c>
      <c r="D556" t="inlineStr">
        <is>
          <t>34.0–39.2</t>
        </is>
      </c>
      <c r="E556" t="n">
        <v>6130</v>
      </c>
      <c r="F556" t="n">
        <v>32.4</v>
      </c>
      <c r="G556" t="n">
        <v>430</v>
      </c>
      <c r="H556" t="n">
        <v>23.4</v>
      </c>
      <c r="I556" t="n">
        <v>611</v>
      </c>
      <c r="J556" t="n">
        <v>45.9</v>
      </c>
      <c r="K556" t="n">
        <v>928</v>
      </c>
      <c r="L556" t="n">
        <v>43.8</v>
      </c>
      <c r="M556" t="n">
        <v>621</v>
      </c>
      <c r="N556" t="n">
        <v>49.3</v>
      </c>
      <c r="O556" t="n">
        <v>682</v>
      </c>
      <c r="P556" t="inlineStr">
        <is>
          <t>United States</t>
        </is>
      </c>
      <c r="Q556" t="inlineStr">
        <is>
          <t>27,512</t>
        </is>
      </c>
      <c r="R556" t="n">
        <v>18.2</v>
      </c>
      <c r="S556" t="inlineStr">
        <is>
          <t>10%</t>
        </is>
      </c>
      <c r="T556" t="inlineStr">
        <is>
          <t>50 : 50</t>
        </is>
      </c>
      <c r="U556" t="inlineStr">
        <is>
          <t>Auburn University</t>
        </is>
      </c>
      <c r="V556" t="inlineStr">
        <is>
          <t>Business &amp; Management,Biological Sciences,Other Health,Education,History, Philosophy &amp; Theology,Sport Science,Communication &amp; Media Studies,Electrical &amp; Electronic Engineering,Veterinary Science,Chemical Engineering,Art, Performing Arts &amp; Design,Economics &amp; Econometrics,Chemistry,Languages, Literature &amp; Linguistics,Politics &amp; International Studies (incl Development Studies),General Engineering,Physics &amp; Astronomy,Geography,Agriculture &amp; Forestry,Accounting &amp; Finance,Mechanical &amp; Aerospace Engineering,Psychology,Sociology,Architecture,Medicine &amp; Dentistry,Law,Mathematics &amp; Statistics,Civil Engineering,Geology, Environmental, Earth &amp; Marine Sciences,Computer Science</t>
        </is>
      </c>
      <c r="W556" t="b">
        <v>0</v>
      </c>
      <c r="X556" t="b">
        <v>0</v>
      </c>
      <c r="Y556" t="inlineStr">
        <is>
          <t>02v80fc35</t>
        </is>
      </c>
    </row>
    <row r="557">
      <c r="A557" t="n">
        <v>6140</v>
      </c>
      <c r="B557" t="inlineStr">
        <is>
          <t>601–800</t>
        </is>
      </c>
      <c r="C557" t="inlineStr">
        <is>
          <t>Azarbaijan Shahid Madani University</t>
        </is>
      </c>
      <c r="D557" t="inlineStr">
        <is>
          <t>34.0–39.2</t>
        </is>
      </c>
      <c r="E557" t="n">
        <v>6140</v>
      </c>
      <c r="F557" t="n">
        <v>18.1</v>
      </c>
      <c r="G557" t="n">
        <v>1324</v>
      </c>
      <c r="H557" t="n">
        <v>13</v>
      </c>
      <c r="I557" t="n">
        <v>1186</v>
      </c>
      <c r="J557" t="n">
        <v>83.8</v>
      </c>
      <c r="K557" t="n">
        <v>251</v>
      </c>
      <c r="L557" t="n">
        <v>38.4</v>
      </c>
      <c r="M557" t="n">
        <v>1200</v>
      </c>
      <c r="N557" t="n">
        <v>22.7</v>
      </c>
      <c r="O557" t="n">
        <v>1585</v>
      </c>
      <c r="P557" t="inlineStr">
        <is>
          <t>Iran</t>
        </is>
      </c>
      <c r="Q557" t="inlineStr">
        <is>
          <t>7,350</t>
        </is>
      </c>
      <c r="R557" t="n">
        <v>26.2</v>
      </c>
      <c r="S557" t="inlineStr">
        <is>
          <t>0%</t>
        </is>
      </c>
      <c r="T557" t="inlineStr">
        <is>
          <t>61 : 39</t>
        </is>
      </c>
      <c r="U557" t="inlineStr">
        <is>
          <t>Azarbaijan Shahid Madani University</t>
        </is>
      </c>
      <c r="V557" t="inlineStr">
        <is>
          <t>Civil Engineering,Psychology,Mechanical &amp; Aerospace Engineering,General Engineering,Physics &amp; Astronomy,Languages, Literature &amp; Linguistics,Mathematics &amp; Statistics,Agriculture &amp; Forestry,Electrical &amp; Electronic Engineering,Sociology,Education,Sport Science,Chemical Engineering,Biological Sciences,History, Philosophy &amp; Theology,Law,Computer Science,Chemistry</t>
        </is>
      </c>
      <c r="W557" t="b">
        <v>0</v>
      </c>
      <c r="X557" t="b">
        <v>0</v>
      </c>
      <c r="Y557" t="inlineStr">
        <is>
          <t>05pg2cw06</t>
        </is>
      </c>
    </row>
    <row r="558">
      <c r="A558" t="n">
        <v>6150</v>
      </c>
      <c r="B558" t="inlineStr">
        <is>
          <t>601–800</t>
        </is>
      </c>
      <c r="C558" t="inlineStr">
        <is>
          <t>University of Babylon</t>
        </is>
      </c>
      <c r="D558" t="inlineStr">
        <is>
          <t>34.0–39.2</t>
        </is>
      </c>
      <c r="E558" t="n">
        <v>6150</v>
      </c>
      <c r="F558" t="n">
        <v>18</v>
      </c>
      <c r="G558" t="n">
        <v>1337</v>
      </c>
      <c r="H558" t="n">
        <v>7.8</v>
      </c>
      <c r="I558" t="n">
        <v>1781</v>
      </c>
      <c r="J558" t="n">
        <v>85</v>
      </c>
      <c r="K558" t="n">
        <v>236</v>
      </c>
      <c r="L558" t="n">
        <v>37</v>
      </c>
      <c r="M558" t="n">
        <v>1647</v>
      </c>
      <c r="N558" t="n">
        <v>21.6</v>
      </c>
      <c r="O558" t="n">
        <v>1627</v>
      </c>
      <c r="P558" t="inlineStr">
        <is>
          <t>Iraq</t>
        </is>
      </c>
      <c r="Q558" t="inlineStr">
        <is>
          <t>26,449</t>
        </is>
      </c>
      <c r="R558" t="n">
        <v>12.7</v>
      </c>
      <c r="S558" t="inlineStr">
        <is>
          <t>0%</t>
        </is>
      </c>
      <c r="T558" t="inlineStr">
        <is>
          <t>54 : 46</t>
        </is>
      </c>
      <c r="U558" t="inlineStr">
        <is>
          <t>University of Babylon</t>
        </is>
      </c>
      <c r="V558" t="inlineStr">
        <is>
          <t>Architecture,Accounting &amp; Finance,Geology, Environmental, Earth &amp; Marine Sciences,Sport Science,Archaeology,Mechanical &amp; Aerospace Engineering,Chemistry,General Engineering,Medicine &amp; Dentistry,Physics &amp; Astronomy,History, Philosophy &amp; Theology,Other Health,Education,Law,Biological Sciences,Languages, Literature &amp; Linguistics,Geography,Economics &amp; Econometrics,Art, Performing Arts &amp; Design,Electrical &amp; Electronic Engineering,Sociology,Chemical Engineering,Business &amp; Management,Communication &amp; Media Studies,Civil Engineering,Psychology,Computer Science</t>
        </is>
      </c>
      <c r="W558" t="b">
        <v>0</v>
      </c>
      <c r="X558" t="b">
        <v>0</v>
      </c>
      <c r="Y558" t="inlineStr">
        <is>
          <t>0170edc15</t>
        </is>
      </c>
    </row>
    <row r="559">
      <c r="A559" t="n">
        <v>6160</v>
      </c>
      <c r="B559" t="inlineStr">
        <is>
          <t>601–800</t>
        </is>
      </c>
      <c r="C559" t="inlineStr">
        <is>
          <t>Bahçeşehir University</t>
        </is>
      </c>
      <c r="D559" t="inlineStr">
        <is>
          <t>34.0–39.2</t>
        </is>
      </c>
      <c r="E559" t="n">
        <v>6160</v>
      </c>
      <c r="F559" t="n">
        <v>19.3</v>
      </c>
      <c r="G559" t="n">
        <v>1189</v>
      </c>
      <c r="H559" t="n">
        <v>20.9</v>
      </c>
      <c r="I559" t="n">
        <v>710</v>
      </c>
      <c r="J559" t="n">
        <v>62.3</v>
      </c>
      <c r="K559" t="n">
        <v>618</v>
      </c>
      <c r="L559" t="n">
        <v>51.9</v>
      </c>
      <c r="M559" t="n">
        <v>374</v>
      </c>
      <c r="N559" t="n">
        <v>49.5</v>
      </c>
      <c r="O559" t="n">
        <v>679</v>
      </c>
      <c r="P559" t="inlineStr">
        <is>
          <t>Turkey</t>
        </is>
      </c>
      <c r="Q559" t="inlineStr">
        <is>
          <t>17,813</t>
        </is>
      </c>
      <c r="R559" t="n">
        <v>47.2</v>
      </c>
      <c r="S559" t="inlineStr">
        <is>
          <t>18%</t>
        </is>
      </c>
      <c r="T559" t="inlineStr">
        <is>
          <t>49 : 51</t>
        </is>
      </c>
      <c r="U559" t="inlineStr">
        <is>
          <t>Bahçeşehir University</t>
        </is>
      </c>
      <c r="V559" t="inlineStr">
        <is>
          <t>Mathematics &amp; Statistics,Accounting &amp; Finance,Psychology,Computer Science,Chemistry,Medicine &amp; Dentistry,Physics &amp; Astronomy,Other Health,Languages, Literature &amp; Linguistics,Business &amp; Management,Sociology,Electrical &amp; Electronic Engineering,Communication &amp; Media Studies,Geology, Environmental, Earth &amp; Marine Sciences,General Engineering,History, Philosophy &amp; Theology,Law,Economics &amp; Econometrics,Politics &amp; International Studies (incl Development Studies),Architecture,Education,Art, Performing Arts &amp; Design,Civil Engineering</t>
        </is>
      </c>
      <c r="W559" t="b">
        <v>0</v>
      </c>
      <c r="X559" t="b">
        <v>0</v>
      </c>
      <c r="Y559" t="inlineStr">
        <is>
          <t>00yze4d93</t>
        </is>
      </c>
    </row>
    <row r="560">
      <c r="A560" t="n">
        <v>6170</v>
      </c>
      <c r="B560" t="inlineStr">
        <is>
          <t>601–800</t>
        </is>
      </c>
      <c r="C560" t="inlineStr">
        <is>
          <t>Bahria University</t>
        </is>
      </c>
      <c r="D560" t="inlineStr">
        <is>
          <t>34.0–39.2</t>
        </is>
      </c>
      <c r="E560" t="n">
        <v>6170</v>
      </c>
      <c r="F560" t="n">
        <v>13.6</v>
      </c>
      <c r="G560" t="n">
        <v>1763</v>
      </c>
      <c r="H560" t="n">
        <v>9.1</v>
      </c>
      <c r="I560" t="n">
        <v>1628</v>
      </c>
      <c r="J560" t="n">
        <v>79.7</v>
      </c>
      <c r="K560" t="n">
        <v>321</v>
      </c>
      <c r="L560" t="n">
        <v>37.4</v>
      </c>
      <c r="M560" t="n">
        <v>1456</v>
      </c>
      <c r="N560" t="n">
        <v>43.7</v>
      </c>
      <c r="O560" t="n">
        <v>838</v>
      </c>
      <c r="P560" t="inlineStr">
        <is>
          <t>Pakistan</t>
        </is>
      </c>
      <c r="Q560" t="inlineStr">
        <is>
          <t>19,573</t>
        </is>
      </c>
      <c r="R560" t="n">
        <v>22.2</v>
      </c>
      <c r="S560" t="inlineStr">
        <is>
          <t>1%</t>
        </is>
      </c>
      <c r="T560" t="inlineStr">
        <is>
          <t>44 : 56</t>
        </is>
      </c>
      <c r="U560" t="inlineStr">
        <is>
          <t>Bahria University</t>
        </is>
      </c>
      <c r="V560" t="inlineStr">
        <is>
          <t>Languages, Literature &amp; Linguistics,Law,Computer Science,Economics &amp; Econometrics,Other Health,Politics &amp; International Studies (incl Development Studies),General Engineering,Communication &amp; Media Studies,Medicine &amp; Dentistry,Accounting &amp; Finance,Psychology,Electrical &amp; Electronic Engineering,Business &amp; Management,Mathematics &amp; Statistics,Geology, Environmental, Earth &amp; Marine Sciences</t>
        </is>
      </c>
      <c r="W560" t="b">
        <v>0</v>
      </c>
      <c r="X560" t="b">
        <v>0</v>
      </c>
      <c r="Y560" t="inlineStr">
        <is>
          <t>02v8d7770</t>
        </is>
      </c>
    </row>
    <row r="561">
      <c r="A561" t="n">
        <v>6180</v>
      </c>
      <c r="B561" t="inlineStr">
        <is>
          <t>601–800</t>
        </is>
      </c>
      <c r="C561" t="inlineStr">
        <is>
          <t>Banaras Hindu University</t>
        </is>
      </c>
      <c r="D561" t="inlineStr">
        <is>
          <t>34.0–39.2</t>
        </is>
      </c>
      <c r="E561" t="n">
        <v>6180</v>
      </c>
      <c r="F561" t="n">
        <v>38.8</v>
      </c>
      <c r="G561" t="n">
        <v>262</v>
      </c>
      <c r="H561" t="n">
        <v>16.9</v>
      </c>
      <c r="I561" t="n">
        <v>901</v>
      </c>
      <c r="J561" t="n">
        <v>66</v>
      </c>
      <c r="K561" t="n">
        <v>556</v>
      </c>
      <c r="L561" t="n">
        <v>37</v>
      </c>
      <c r="M561" t="n">
        <v>1649</v>
      </c>
      <c r="N561" t="n">
        <v>20.1</v>
      </c>
      <c r="O561" t="n">
        <v>1681</v>
      </c>
      <c r="P561" t="inlineStr">
        <is>
          <t>India</t>
        </is>
      </c>
      <c r="Q561" t="inlineStr">
        <is>
          <t>13,900</t>
        </is>
      </c>
      <c r="R561" t="n">
        <v>8.699999999999999</v>
      </c>
      <c r="S561" t="inlineStr">
        <is>
          <t>3%</t>
        </is>
      </c>
      <c r="T561" t="inlineStr">
        <is>
          <t>38 : 62</t>
        </is>
      </c>
      <c r="U561" t="inlineStr">
        <is>
          <t>Banaras Hindu University</t>
        </is>
      </c>
      <c r="V561" t="inlineStr">
        <is>
          <t>Computer Science,Geology, Environmental, Earth &amp; Marine Sciences,Business &amp; Management,Veterinary Science,Art, Performing Arts &amp; Design,Biological Sciences,Politics &amp; International Studies (incl Development Studies),Psychology,Medicine &amp; Dentistry,Economics &amp; Econometrics,Communication &amp; Media Studies,Agriculture &amp; Forestry,Sociology,Languages, Literature &amp; Linguistics,Archaeology,Other Health,Physics &amp; Astronomy,Accounting &amp; Finance,Law,History, Philosophy &amp; Theology,Chemistry,Geography,Education,Mathematics &amp; Statistics</t>
        </is>
      </c>
      <c r="W561" t="b">
        <v>0</v>
      </c>
      <c r="X561" t="b">
        <v>0</v>
      </c>
      <c r="Y561" t="inlineStr">
        <is>
          <t>04cdn2797</t>
        </is>
      </c>
    </row>
    <row r="562">
      <c r="A562" t="n">
        <v>6190</v>
      </c>
      <c r="B562" t="inlineStr">
        <is>
          <t>601–800</t>
        </is>
      </c>
      <c r="C562" t="inlineStr">
        <is>
          <t>University of Bari Aldo Moro</t>
        </is>
      </c>
      <c r="D562" t="inlineStr">
        <is>
          <t>34.0–39.2</t>
        </is>
      </c>
      <c r="E562" t="n">
        <v>6190</v>
      </c>
      <c r="F562" t="n">
        <v>16.6</v>
      </c>
      <c r="G562" t="n">
        <v>1536</v>
      </c>
      <c r="H562" t="n">
        <v>22.8</v>
      </c>
      <c r="I562" t="n">
        <v>630</v>
      </c>
      <c r="J562" t="n">
        <v>72.5</v>
      </c>
      <c r="K562" t="n">
        <v>448</v>
      </c>
      <c r="L562" t="n">
        <v>38.9</v>
      </c>
      <c r="M562" t="n">
        <v>1129</v>
      </c>
      <c r="N562" t="n">
        <v>33.6</v>
      </c>
      <c r="O562" t="n">
        <v>1144</v>
      </c>
      <c r="P562" t="inlineStr">
        <is>
          <t>Italy</t>
        </is>
      </c>
      <c r="Q562" t="inlineStr">
        <is>
          <t>29,905</t>
        </is>
      </c>
      <c r="R562" t="n">
        <v>21.6</v>
      </c>
      <c r="S562" t="inlineStr">
        <is>
          <t>2%</t>
        </is>
      </c>
      <c r="T562" t="inlineStr">
        <is>
          <t>62 : 38</t>
        </is>
      </c>
      <c r="U562" t="inlineStr">
        <is>
          <t>University of Bari Aldo Moro</t>
        </is>
      </c>
      <c r="V562" t="inlineStr">
        <is>
          <t>Business &amp; Management,Veterinary Science,Communication &amp; Media Studies,Accounting &amp; Finance,Biological Sciences,Politics &amp; International Studies (incl Development Studies),Archaeology,Agriculture &amp; Forestry,Economics &amp; Econometrics,Law,Other Health,Physics &amp; Astronomy,Medicine &amp; Dentistry,Psychology,Computer Science,Mathematics &amp; Statistics,History, Philosophy &amp; Theology,Sport Science,Education,Geology, Environmental, Earth &amp; Marine Sciences,Languages, Literature &amp; Linguistics,Chemistry,Sociology</t>
        </is>
      </c>
      <c r="W562" t="b">
        <v>0</v>
      </c>
      <c r="X562" t="b">
        <v>0</v>
      </c>
      <c r="Y562" t="inlineStr">
        <is>
          <t>027ynra39</t>
        </is>
      </c>
    </row>
    <row r="563">
      <c r="A563" t="n">
        <v>6200</v>
      </c>
      <c r="B563" t="inlineStr">
        <is>
          <t>601–800</t>
        </is>
      </c>
      <c r="C563" t="inlineStr">
        <is>
          <t>Bar-Ilan University</t>
        </is>
      </c>
      <c r="D563" t="inlineStr">
        <is>
          <t>34.0–39.2</t>
        </is>
      </c>
      <c r="E563" t="n">
        <v>6200</v>
      </c>
      <c r="F563" t="n">
        <v>30.5</v>
      </c>
      <c r="G563" t="n">
        <v>500</v>
      </c>
      <c r="H563" t="n">
        <v>34</v>
      </c>
      <c r="I563" t="n">
        <v>322</v>
      </c>
      <c r="J563" t="n">
        <v>42</v>
      </c>
      <c r="K563" t="n">
        <v>987</v>
      </c>
      <c r="L563" t="n">
        <v>49.4</v>
      </c>
      <c r="M563" t="n">
        <v>421</v>
      </c>
      <c r="N563" t="n">
        <v>50.3</v>
      </c>
      <c r="O563" t="n">
        <v>663</v>
      </c>
      <c r="P563" t="inlineStr">
        <is>
          <t>Israel</t>
        </is>
      </c>
      <c r="Q563" t="inlineStr">
        <is>
          <t>17,255</t>
        </is>
      </c>
      <c r="R563" t="n">
        <v>17.3</v>
      </c>
      <c r="S563" t="inlineStr">
        <is>
          <t>4%</t>
        </is>
      </c>
      <c r="T563" t="inlineStr">
        <is>
          <t>61 : 39</t>
        </is>
      </c>
      <c r="U563" t="inlineStr">
        <is>
          <t>Bar-Ilan University</t>
        </is>
      </c>
      <c r="V563" t="inlineStr">
        <is>
          <t>Business &amp; Management,Education,Accounting &amp; Finance,General Engineering,Politics &amp; International Studies (incl Development Studies),Biological Sciences,History, Philosophy &amp; Theology,Communication &amp; Media Studies,Archaeology,Chemical Engineering,Mathematics &amp; Statistics,Computer Science,Geology, Environmental, Earth &amp; Marine Sciences,Other Health,Physics &amp; Astronomy,Economics &amp; Econometrics,Law,Geography,Languages, Literature &amp; Linguistics,Agriculture &amp; Forestry,Art, Performing Arts &amp; Design,Electrical &amp; Electronic Engineering,Sociology,Medicine &amp; Dentistry,Chemistry,Psychology</t>
        </is>
      </c>
      <c r="W563" t="b">
        <v>0</v>
      </c>
      <c r="X563" t="b">
        <v>0</v>
      </c>
      <c r="Y563" t="inlineStr">
        <is>
          <t>03kgsv495</t>
        </is>
      </c>
    </row>
    <row r="564">
      <c r="A564" t="n">
        <v>6210</v>
      </c>
      <c r="B564" t="inlineStr">
        <is>
          <t>601–800</t>
        </is>
      </c>
      <c r="C564" t="inlineStr">
        <is>
          <t>Baylor University</t>
        </is>
      </c>
      <c r="D564" t="inlineStr">
        <is>
          <t>34.0–39.2</t>
        </is>
      </c>
      <c r="E564" t="n">
        <v>6210</v>
      </c>
      <c r="F564" t="n">
        <v>33.7</v>
      </c>
      <c r="G564" t="n">
        <v>384</v>
      </c>
      <c r="H564" t="n">
        <v>18.3</v>
      </c>
      <c r="I564" t="n">
        <v>829</v>
      </c>
      <c r="J564" t="n">
        <v>52.4</v>
      </c>
      <c r="K564" t="n">
        <v>806</v>
      </c>
      <c r="L564" t="n">
        <v>37.4</v>
      </c>
      <c r="M564" t="n">
        <v>1459</v>
      </c>
      <c r="N564" t="n">
        <v>29.3</v>
      </c>
      <c r="O564" t="n">
        <v>1297</v>
      </c>
      <c r="P564" t="inlineStr">
        <is>
          <t>United States</t>
        </is>
      </c>
      <c r="Q564" t="inlineStr">
        <is>
          <t>19,700</t>
        </is>
      </c>
      <c r="R564" t="n">
        <v>17.7</v>
      </c>
      <c r="S564" t="inlineStr">
        <is>
          <t>7%</t>
        </is>
      </c>
      <c r="T564" t="inlineStr">
        <is>
          <t>55 : 45</t>
        </is>
      </c>
      <c r="U564" t="inlineStr">
        <is>
          <t>Baylor University United States US USA</t>
        </is>
      </c>
      <c r="V564" t="inlineStr">
        <is>
          <t>Sociology,Education,Chemistry,Politics &amp; International Studies (incl Development Studies),History, Philosophy &amp; Theology,Agriculture &amp; Forestry,Business &amp; Management,Communication &amp; Media Studies,Sport Science,General Engineering,Art, Performing Arts &amp; Design,Economics &amp; Econometrics,Geology, Environmental, Earth &amp; Marine Sciences,Languages, Literature &amp; Linguistics,Law,Physics &amp; Astronomy,Electrical &amp; Electronic Engineering,Psychology,Mechanical &amp; Aerospace Engineering,Computer Science,Biological Sciences,Accounting &amp; Finance,Mathematics &amp; Statistics,Other Health</t>
        </is>
      </c>
      <c r="W564" t="b">
        <v>0</v>
      </c>
      <c r="X564" t="b">
        <v>0</v>
      </c>
      <c r="Y564" t="inlineStr">
        <is>
          <t>005781934</t>
        </is>
      </c>
    </row>
    <row r="565">
      <c r="A565" t="n">
        <v>6220</v>
      </c>
      <c r="B565" t="inlineStr">
        <is>
          <t>601–800</t>
        </is>
      </c>
      <c r="C565" t="inlineStr">
        <is>
          <t>Beirut Arab University</t>
        </is>
      </c>
      <c r="D565" t="inlineStr">
        <is>
          <t>34.0–39.2</t>
        </is>
      </c>
      <c r="E565" t="n">
        <v>6220</v>
      </c>
      <c r="F565" t="n">
        <v>33.6</v>
      </c>
      <c r="G565" t="n">
        <v>390</v>
      </c>
      <c r="H565" t="n">
        <v>16.4</v>
      </c>
      <c r="I565" t="n">
        <v>929</v>
      </c>
      <c r="J565" t="n">
        <v>56.1</v>
      </c>
      <c r="K565" t="n">
        <v>736</v>
      </c>
      <c r="L565" t="n">
        <v>37</v>
      </c>
      <c r="M565" t="n">
        <v>1651</v>
      </c>
      <c r="N565" t="n">
        <v>83.90000000000001</v>
      </c>
      <c r="O565" t="n">
        <v>174</v>
      </c>
      <c r="P565" t="inlineStr">
        <is>
          <t>Lebanon</t>
        </is>
      </c>
      <c r="Q565" t="inlineStr">
        <is>
          <t>5,698</t>
        </is>
      </c>
      <c r="R565" t="n">
        <v>12</v>
      </c>
      <c r="S565" t="inlineStr">
        <is>
          <t>18%</t>
        </is>
      </c>
      <c r="T565" t="inlineStr">
        <is>
          <t>45 : 55</t>
        </is>
      </c>
      <c r="U565" t="inlineStr">
        <is>
          <t>Beirut Arab University</t>
        </is>
      </c>
      <c r="V565" t="inlineStr">
        <is>
          <t>Architecture,Medicine &amp; Dentistry,General Engineering,Other Health,Communication &amp; Media Studies,Veterinary Science,Geology, Environmental, Earth &amp; Marine Sciences,Politics &amp; International Studies (incl Development Studies),Computer Science,Mechanical &amp; Aerospace Engineering,Physics &amp; Astronomy,Sociology,History, Philosophy &amp; Theology,Chemical Engineering,Accounting &amp; Finance,Civil Engineering,Sport Science,Psychology,Art, Performing Arts &amp; Design,Economics &amp; Econometrics,Law,Chemistry,Archaeology,Languages, Literature &amp; Linguistics,Education,Agriculture &amp; Forestry,Geography,Business &amp; Management,Electrical &amp; Electronic Engineering,Biological Sciences,Mathematics &amp; Statistics</t>
        </is>
      </c>
      <c r="W565" t="b">
        <v>0</v>
      </c>
      <c r="X565" t="b">
        <v>0</v>
      </c>
      <c r="Y565" t="inlineStr">
        <is>
          <t>02jya5567</t>
        </is>
      </c>
    </row>
    <row r="566">
      <c r="A566" t="n">
        <v>6230</v>
      </c>
      <c r="B566" t="inlineStr">
        <is>
          <t>601–800</t>
        </is>
      </c>
      <c r="C566" t="inlineStr">
        <is>
          <t>Ben-Gurion University of the Negev</t>
        </is>
      </c>
      <c r="D566" t="inlineStr">
        <is>
          <t>34.0–39.2</t>
        </is>
      </c>
      <c r="E566" t="n">
        <v>6230</v>
      </c>
      <c r="F566" t="n">
        <v>30.3</v>
      </c>
      <c r="G566" t="n">
        <v>511</v>
      </c>
      <c r="H566" t="n">
        <v>31.1</v>
      </c>
      <c r="I566" t="n">
        <v>404</v>
      </c>
      <c r="J566" t="n">
        <v>43.4</v>
      </c>
      <c r="K566" t="n">
        <v>963</v>
      </c>
      <c r="L566" t="n">
        <v>42.8</v>
      </c>
      <c r="M566" t="n">
        <v>694</v>
      </c>
      <c r="N566" t="n">
        <v>37</v>
      </c>
      <c r="O566" t="n">
        <v>1042</v>
      </c>
      <c r="P566" t="inlineStr">
        <is>
          <t>Israel</t>
        </is>
      </c>
      <c r="Q566" t="inlineStr">
        <is>
          <t>16,468</t>
        </is>
      </c>
      <c r="R566" t="n">
        <v>20.4</v>
      </c>
      <c r="S566" t="inlineStr">
        <is>
          <t>2%</t>
        </is>
      </c>
      <c r="T566" t="inlineStr">
        <is>
          <t>52 : 48</t>
        </is>
      </c>
      <c r="U566" t="inlineStr">
        <is>
          <t>Ben-Gurion University of the Negev</t>
        </is>
      </c>
      <c r="V566" t="inlineStr">
        <is>
          <t>Communication &amp; Media Studies,Mechanical &amp; Aerospace Engineering,General Engineering,Sociology,Geography,Medicine &amp; Dentistry,Biological Sciences,Other Health,Physics &amp; Astronomy,Geology, Environmental, Earth &amp; Marine Sciences,Chemistry,Art, Performing Arts &amp; Design,Computer Science,Chemical Engineering,Civil Engineering,Psychology,Mathematics &amp; Statistics,History, Philosophy &amp; Theology,Electrical &amp; Electronic Engineering,Languages, Literature &amp; Linguistics,Education,Economics &amp; Econometrics,Business &amp; Management,Politics &amp; International Studies (incl Development Studies)</t>
        </is>
      </c>
      <c r="W566" t="b">
        <v>0</v>
      </c>
      <c r="X566" t="b">
        <v>0</v>
      </c>
      <c r="Y566" t="inlineStr">
        <is>
          <t>05tkyf982</t>
        </is>
      </c>
    </row>
    <row r="567">
      <c r="A567" t="n">
        <v>6240</v>
      </c>
      <c r="B567" t="inlineStr">
        <is>
          <t>601–800</t>
        </is>
      </c>
      <c r="C567" t="inlineStr">
        <is>
          <t>Benha University</t>
        </is>
      </c>
      <c r="D567" t="inlineStr">
        <is>
          <t>34.0–39.2</t>
        </is>
      </c>
      <c r="E567" t="n">
        <v>6240</v>
      </c>
      <c r="F567" t="n">
        <v>16.5</v>
      </c>
      <c r="G567" t="n">
        <v>1551</v>
      </c>
      <c r="H567" t="n">
        <v>8.6</v>
      </c>
      <c r="I567" t="n">
        <v>1700</v>
      </c>
      <c r="J567" t="n">
        <v>77</v>
      </c>
      <c r="K567" t="n">
        <v>372</v>
      </c>
      <c r="L567" t="n">
        <v>37.8</v>
      </c>
      <c r="M567" t="n">
        <v>1342</v>
      </c>
      <c r="N567" t="n">
        <v>45.1</v>
      </c>
      <c r="O567" t="n">
        <v>797</v>
      </c>
      <c r="P567" t="inlineStr">
        <is>
          <t>Egypt</t>
        </is>
      </c>
      <c r="Q567" t="inlineStr">
        <is>
          <t>110,645</t>
        </is>
      </c>
      <c r="R567" t="n">
        <v>32.5</v>
      </c>
      <c r="S567" t="inlineStr">
        <is>
          <t>3%</t>
        </is>
      </c>
      <c r="T567" t="inlineStr">
        <is>
          <t>42 : 58</t>
        </is>
      </c>
      <c r="U567" t="inlineStr">
        <is>
          <t>Benha University</t>
        </is>
      </c>
      <c r="V567" t="inlineStr">
        <is>
          <t>Business &amp; Management,Electrical &amp; Electronic Engineering,Geology, Environmental, Earth &amp; Marine Sciences,Architecture,Computer Science,Biological Sciences,Physics &amp; Astronomy,Medicine &amp; Dentistry,Sport Science,Accounting &amp; Finance,General Engineering,Sociology,Languages, Literature &amp; Linguistics,Civil Engineering,Mathematics &amp; Statistics,Other Health,Chemistry,Economics &amp; Econometrics,Law,Archaeology,Education,Agriculture &amp; Forestry,Communication &amp; Media Studies,Art, Performing Arts &amp; Design,Veterinary Science,History, Philosophy &amp; Theology,Chemical Engineering,Mechanical &amp; Aerospace Engineering,Geography</t>
        </is>
      </c>
      <c r="W567" t="b">
        <v>0</v>
      </c>
      <c r="X567" t="b">
        <v>0</v>
      </c>
      <c r="Y567" t="inlineStr">
        <is>
          <t>03tn5ee41</t>
        </is>
      </c>
    </row>
    <row r="568">
      <c r="A568" t="n">
        <v>6260</v>
      </c>
      <c r="B568" t="inlineStr">
        <is>
          <t>601–800</t>
        </is>
      </c>
      <c r="C568" t="inlineStr">
        <is>
          <t>Ca’ Foscari University of Venice</t>
        </is>
      </c>
      <c r="D568" t="inlineStr">
        <is>
          <t>34.0–39.2</t>
        </is>
      </c>
      <c r="E568" t="n">
        <v>6260</v>
      </c>
      <c r="F568" t="n">
        <v>34.4</v>
      </c>
      <c r="G568" t="n">
        <v>366</v>
      </c>
      <c r="H568" t="n">
        <v>32.3</v>
      </c>
      <c r="I568" t="n">
        <v>375</v>
      </c>
      <c r="J568" t="n">
        <v>34.3</v>
      </c>
      <c r="K568" t="n">
        <v>1124</v>
      </c>
      <c r="L568" t="n">
        <v>44.6</v>
      </c>
      <c r="M568" t="n">
        <v>577</v>
      </c>
      <c r="N568" t="n">
        <v>60.8</v>
      </c>
      <c r="O568" t="n">
        <v>465</v>
      </c>
      <c r="P568" t="inlineStr">
        <is>
          <t>Italy</t>
        </is>
      </c>
      <c r="Q568" t="inlineStr">
        <is>
          <t>18,231</t>
        </is>
      </c>
      <c r="R568" t="n">
        <v>38.3</v>
      </c>
      <c r="S568" t="inlineStr">
        <is>
          <t>10%</t>
        </is>
      </c>
      <c r="T568" t="inlineStr">
        <is>
          <t>64 : 36</t>
        </is>
      </c>
      <c r="U568" t="inlineStr">
        <is>
          <t>Ca’ Foscari University of Venice</t>
        </is>
      </c>
      <c r="V568" t="inlineStr">
        <is>
          <t>Sociology,Education,Chemistry,Business &amp; Management,Archaeology,Biological Sciences,Sport Science,Economics &amp; Econometrics,Art, Performing Arts &amp; Design,Politics &amp; International Studies (incl Development Studies),General Engineering,Languages, Literature &amp; Linguistics,Geography,Communication &amp; Media Studies,Computer Science,Geology, Environmental, Earth &amp; Marine Sciences,Accounting &amp; Finance,History, Philosophy &amp; Theology,Law</t>
        </is>
      </c>
      <c r="W568" t="b">
        <v>0</v>
      </c>
      <c r="X568" t="b">
        <v>0</v>
      </c>
      <c r="Y568" t="inlineStr">
        <is>
          <t>04yzxz566</t>
        </is>
      </c>
    </row>
    <row r="569">
      <c r="A569" t="n">
        <v>6280</v>
      </c>
      <c r="B569" t="inlineStr">
        <is>
          <t>601–800</t>
        </is>
      </c>
      <c r="C569" t="inlineStr">
        <is>
          <t>University of Canterbury</t>
        </is>
      </c>
      <c r="D569" t="inlineStr">
        <is>
          <t>34.0–39.2</t>
        </is>
      </c>
      <c r="E569" t="n">
        <v>6280</v>
      </c>
      <c r="F569" t="n">
        <v>25.2</v>
      </c>
      <c r="G569" t="n">
        <v>724</v>
      </c>
      <c r="H569" t="n">
        <v>27.5</v>
      </c>
      <c r="I569" t="n">
        <v>487</v>
      </c>
      <c r="J569" t="n">
        <v>45.3</v>
      </c>
      <c r="K569" t="n">
        <v>938</v>
      </c>
      <c r="L569" t="n">
        <v>39.7</v>
      </c>
      <c r="M569" t="n">
        <v>1002</v>
      </c>
      <c r="N569" t="n">
        <v>92</v>
      </c>
      <c r="O569" t="n">
        <v>92</v>
      </c>
      <c r="P569" t="inlineStr">
        <is>
          <t>New Zealand</t>
        </is>
      </c>
      <c r="Q569" t="inlineStr">
        <is>
          <t>15,245</t>
        </is>
      </c>
      <c r="R569" t="n">
        <v>18.4</v>
      </c>
      <c r="S569" t="inlineStr">
        <is>
          <t>22%</t>
        </is>
      </c>
      <c r="T569" t="inlineStr">
        <is>
          <t>51 : 49</t>
        </is>
      </c>
      <c r="U569" t="inlineStr">
        <is>
          <t>University of Canterbury</t>
        </is>
      </c>
      <c r="V569" t="inlineStr">
        <is>
          <t>Accounting &amp; Finance,General Engineering,Chemical Engineering,Sport Science,Art, Performing Arts &amp; Design,Law,Psychology,Languages, Literature &amp; Linguistics,Education,Mathematics &amp; Statistics,Other Health,Geology, Environmental, Earth &amp; Marine Sciences,Archaeology,Computer Science,Chemistry,Sociology,Business &amp; Management,Agriculture &amp; Forestry,Geography,Economics &amp; Econometrics,Mechanical &amp; Aerospace Engineering,Politics &amp; International Studies (incl Development Studies),History, Philosophy &amp; Theology,Civil Engineering,Biological Sciences,Medicine &amp; Dentistry,Electrical &amp; Electronic Engineering,Communication &amp; Media Studies,Physics &amp; Astronomy</t>
        </is>
      </c>
      <c r="W569" t="b">
        <v>0</v>
      </c>
      <c r="X569" t="b">
        <v>0</v>
      </c>
      <c r="Y569" t="inlineStr">
        <is>
          <t>03y7q9t39</t>
        </is>
      </c>
    </row>
    <row r="570">
      <c r="A570" t="n">
        <v>6290</v>
      </c>
      <c r="B570" t="inlineStr">
        <is>
          <t>601–800</t>
        </is>
      </c>
      <c r="C570" t="inlineStr">
        <is>
          <t>Capital Medical University</t>
        </is>
      </c>
      <c r="D570" t="inlineStr">
        <is>
          <t>34.0–39.2</t>
        </is>
      </c>
      <c r="E570" t="n">
        <v>6290</v>
      </c>
      <c r="F570" t="n">
        <v>30.4</v>
      </c>
      <c r="G570" t="n">
        <v>506</v>
      </c>
      <c r="H570" t="n">
        <v>18.3</v>
      </c>
      <c r="I570" t="n">
        <v>831</v>
      </c>
      <c r="J570" t="n">
        <v>65.8</v>
      </c>
      <c r="K570" t="n">
        <v>558</v>
      </c>
      <c r="L570" t="n">
        <v>37.3</v>
      </c>
      <c r="M570" t="n">
        <v>1498</v>
      </c>
      <c r="N570" t="n">
        <v>22.8</v>
      </c>
      <c r="O570" t="n">
        <v>1578</v>
      </c>
      <c r="P570" t="inlineStr">
        <is>
          <t>China</t>
        </is>
      </c>
      <c r="Q570" t="inlineStr">
        <is>
          <t>15,254</t>
        </is>
      </c>
      <c r="R570" t="n">
        <v>4.9</v>
      </c>
      <c r="S570" t="inlineStr">
        <is>
          <t>5%</t>
        </is>
      </c>
      <c r="T570" t="inlineStr">
        <is>
          <t>62 : 38</t>
        </is>
      </c>
      <c r="U570" t="inlineStr">
        <is>
          <t>Capital Medical University</t>
        </is>
      </c>
      <c r="V570" t="inlineStr">
        <is>
          <t>Other Health,Medicine &amp; Dentistry</t>
        </is>
      </c>
      <c r="W570" t="b">
        <v>0</v>
      </c>
      <c r="X570" t="b">
        <v>0</v>
      </c>
      <c r="Y570" t="inlineStr">
        <is>
          <t>013xs5b60</t>
        </is>
      </c>
    </row>
    <row r="571">
      <c r="A571" t="n">
        <v>6300</v>
      </c>
      <c r="B571" t="inlineStr">
        <is>
          <t>601–800</t>
        </is>
      </c>
      <c r="C571" t="inlineStr">
        <is>
          <t>Carleton University</t>
        </is>
      </c>
      <c r="D571" t="inlineStr">
        <is>
          <t>34.0–39.2</t>
        </is>
      </c>
      <c r="E571" t="n">
        <v>6300</v>
      </c>
      <c r="F571" t="n">
        <v>21.5</v>
      </c>
      <c r="G571" t="n">
        <v>990</v>
      </c>
      <c r="H571" t="n">
        <v>30.5</v>
      </c>
      <c r="I571" t="n">
        <v>416</v>
      </c>
      <c r="J571" t="n">
        <v>50.4</v>
      </c>
      <c r="K571" t="n">
        <v>847</v>
      </c>
      <c r="L571" t="n">
        <v>43</v>
      </c>
      <c r="M571" t="n">
        <v>671</v>
      </c>
      <c r="N571" t="n">
        <v>72.2</v>
      </c>
      <c r="O571" t="n">
        <v>318</v>
      </c>
      <c r="P571" t="inlineStr">
        <is>
          <t>Canada</t>
        </is>
      </c>
      <c r="Q571" t="inlineStr">
        <is>
          <t>28,760</t>
        </is>
      </c>
      <c r="R571" t="n">
        <v>29.7</v>
      </c>
      <c r="S571" t="inlineStr">
        <is>
          <t>22%</t>
        </is>
      </c>
      <c r="T571" t="inlineStr">
        <is>
          <t>49 : 51</t>
        </is>
      </c>
      <c r="U571" t="inlineStr">
        <is>
          <t>Carleton University</t>
        </is>
      </c>
      <c r="V571" t="inlineStr">
        <is>
          <t>Sociology,Psychology,Communication &amp; Media Studies,Economics &amp; Econometrics,Sport Science,Languages, Literature &amp; Linguistics,Electrical &amp; Electronic Engineering,Physics &amp; Astronomy,History, Philosophy &amp; Theology,Law,Accounting &amp; Finance,Agriculture &amp; Forestry,Business &amp; Management,Geology, Environmental, Earth &amp; Marine Sciences,Civil Engineering,Veterinary Science,Politics &amp; International Studies (incl Development Studies),Archaeology,Chemical Engineering,Biological Sciences,Architecture,Mechanical &amp; Aerospace Engineering,Art, Performing Arts &amp; Design,General Engineering,Mathematics &amp; Statistics,Computer Science,Chemistry,Geography</t>
        </is>
      </c>
      <c r="W571" t="b">
        <v>0</v>
      </c>
      <c r="X571" t="b">
        <v>0</v>
      </c>
      <c r="Y571" t="inlineStr">
        <is>
          <t>02qtvee93</t>
        </is>
      </c>
    </row>
    <row r="572">
      <c r="A572" t="n">
        <v>6310</v>
      </c>
      <c r="B572" t="inlineStr">
        <is>
          <t>601–800</t>
        </is>
      </c>
      <c r="C572" t="inlineStr">
        <is>
          <t>University of Central Florida</t>
        </is>
      </c>
      <c r="D572" t="inlineStr">
        <is>
          <t>34.0–39.2</t>
        </is>
      </c>
      <c r="E572" t="n">
        <v>6310</v>
      </c>
      <c r="F572" t="n">
        <v>26.1</v>
      </c>
      <c r="G572" t="n">
        <v>687</v>
      </c>
      <c r="H572" t="n">
        <v>29.5</v>
      </c>
      <c r="I572" t="n">
        <v>438</v>
      </c>
      <c r="J572" t="n">
        <v>60.1</v>
      </c>
      <c r="K572" t="n">
        <v>662</v>
      </c>
      <c r="L572" t="n">
        <v>46</v>
      </c>
      <c r="M572" t="n">
        <v>523</v>
      </c>
      <c r="N572" t="n">
        <v>34.4</v>
      </c>
      <c r="O572" t="n">
        <v>1121</v>
      </c>
      <c r="P572" t="inlineStr">
        <is>
          <t>United States</t>
        </is>
      </c>
      <c r="Q572" t="inlineStr">
        <is>
          <t>62,248</t>
        </is>
      </c>
      <c r="R572" t="n">
        <v>36.1</v>
      </c>
      <c r="S572" t="inlineStr">
        <is>
          <t>5%</t>
        </is>
      </c>
      <c r="T572" t="inlineStr">
        <is>
          <t>56 : 44</t>
        </is>
      </c>
      <c r="U572" t="inlineStr">
        <is>
          <t>University of Central Florida</t>
        </is>
      </c>
      <c r="V572" t="inlineStr">
        <is>
          <t>Medicine &amp; Dentistry,Mathematics &amp; Statistics,Sociology,Mechanical &amp; Aerospace Engineering,Art, Performing Arts &amp; Design,Biological Sciences,Business &amp; Management,Communication &amp; Media Studies,Computer Science,Geology, Environmental, Earth &amp; Marine Sciences,Civil Engineering,History, Philosophy &amp; Theology,Politics &amp; International Studies (incl Development Studies),Languages, Literature &amp; Linguistics,General Engineering,Electrical &amp; Electronic Engineering,Physics &amp; Astronomy,Sport Science,Economics &amp; Econometrics,Chemistry,Other Health,Psychology,Accounting &amp; Finance,Education</t>
        </is>
      </c>
      <c r="W572" t="b">
        <v>0</v>
      </c>
      <c r="X572" t="b">
        <v>0</v>
      </c>
      <c r="Y572" t="inlineStr">
        <is>
          <t>036nfer12</t>
        </is>
      </c>
    </row>
    <row r="573">
      <c r="A573" t="n">
        <v>6320</v>
      </c>
      <c r="B573" t="inlineStr">
        <is>
          <t>601–800</t>
        </is>
      </c>
      <c r="C573" t="inlineStr">
        <is>
          <t>Central Queensland University</t>
        </is>
      </c>
      <c r="D573" t="inlineStr">
        <is>
          <t>34.0–39.2</t>
        </is>
      </c>
      <c r="E573" t="n">
        <v>6320</v>
      </c>
      <c r="F573" t="n">
        <v>19.4</v>
      </c>
      <c r="G573" t="n">
        <v>1178</v>
      </c>
      <c r="H573" t="n">
        <v>19.6</v>
      </c>
      <c r="I573" t="n">
        <v>756</v>
      </c>
      <c r="J573" t="n">
        <v>66.5</v>
      </c>
      <c r="K573" t="n">
        <v>544</v>
      </c>
      <c r="L573" t="n">
        <v>40.3</v>
      </c>
      <c r="M573" t="n">
        <v>916</v>
      </c>
      <c r="N573" t="n">
        <v>61.7</v>
      </c>
      <c r="O573" t="n">
        <v>457</v>
      </c>
      <c r="P573" t="inlineStr">
        <is>
          <t>Australia</t>
        </is>
      </c>
      <c r="Q573" t="inlineStr">
        <is>
          <t>15,453</t>
        </is>
      </c>
      <c r="R573" t="n">
        <v>20.7</v>
      </c>
      <c r="S573" t="inlineStr">
        <is>
          <t>26%</t>
        </is>
      </c>
      <c r="T573" t="inlineStr">
        <is>
          <t>58 : 42</t>
        </is>
      </c>
      <c r="U573" t="inlineStr">
        <is>
          <t>Central Queensland University CQUni CQUniversity  Australia CQU</t>
        </is>
      </c>
      <c r="V573" t="inlineStr">
        <is>
          <t>Communication &amp; Media Studies,Geology, Environmental, Earth &amp; Marine Sciences,Languages, Literature &amp; Linguistics,Education,Business &amp; Management,Law,Other Health,History, Philosophy &amp; Theology,Sport Science,General Engineering,Accounting &amp; Finance,Geography,Chemistry,Art, Performing Arts &amp; Design,Medicine &amp; Dentistry,Electrical &amp; Electronic Engineering,Psychology,Biological Sciences,Computer Science,Civil Engineering,Agriculture &amp; Forestry,Mechanical &amp; Aerospace Engineering,Politics &amp; International Studies (incl Development Studies)</t>
        </is>
      </c>
      <c r="W573" t="b">
        <v>0</v>
      </c>
      <c r="X573" t="b">
        <v>0</v>
      </c>
      <c r="Y573" t="inlineStr">
        <is>
          <t>023q4bk22</t>
        </is>
      </c>
    </row>
    <row r="574">
      <c r="A574" t="n">
        <v>6330</v>
      </c>
      <c r="B574" t="inlineStr">
        <is>
          <t>601–800</t>
        </is>
      </c>
      <c r="C574" t="inlineStr">
        <is>
          <t>Chongqing University</t>
        </is>
      </c>
      <c r="D574" t="inlineStr">
        <is>
          <t>34.0–39.2</t>
        </is>
      </c>
      <c r="E574" t="n">
        <v>6330</v>
      </c>
      <c r="F574" t="n">
        <v>27.8</v>
      </c>
      <c r="G574" t="n">
        <v>608</v>
      </c>
      <c r="H574" t="n">
        <v>33.2</v>
      </c>
      <c r="I574" t="n">
        <v>343</v>
      </c>
      <c r="J574" t="n">
        <v>52.8</v>
      </c>
      <c r="K574" t="n">
        <v>797</v>
      </c>
      <c r="L574" t="n">
        <v>85.2</v>
      </c>
      <c r="M574" t="n">
        <v>93</v>
      </c>
      <c r="N574" t="n">
        <v>24.8</v>
      </c>
      <c r="O574" t="n">
        <v>1479</v>
      </c>
      <c r="P574" t="inlineStr">
        <is>
          <t>China</t>
        </is>
      </c>
      <c r="Q574" t="inlineStr">
        <is>
          <t>40,696</t>
        </is>
      </c>
      <c r="R574" t="n">
        <v>19.9</v>
      </c>
      <c r="S574" t="inlineStr">
        <is>
          <t>3%</t>
        </is>
      </c>
      <c r="T574" t="inlineStr"/>
      <c r="U574" t="inlineStr">
        <is>
          <t>Chongqing University</t>
        </is>
      </c>
      <c r="V574" t="inlineStr">
        <is>
          <t>Sport Science,History, Philosophy &amp; Theology,Sociology,Civil Engineering,Communication &amp; Media Studies,Business &amp; Management,Mechanical &amp; Aerospace Engineering,Accounting &amp; Finance,Languages, Literature &amp; Linguistics,Computer Science,Mathematics &amp; Statistics,Law,Chemistry,Chemical Engineering,Geology, Environmental, Earth &amp; Marine Sciences,Art, Performing Arts &amp; Design,Economics &amp; Econometrics,Electrical &amp; Electronic Engineering,Politics &amp; International Studies (incl Development Studies),Architecture,Physics &amp; Astronomy,Biological Sciences,General Engineering</t>
        </is>
      </c>
      <c r="W574" t="b">
        <v>0</v>
      </c>
      <c r="X574" t="b">
        <v>0</v>
      </c>
      <c r="Y574" t="inlineStr">
        <is>
          <t>023rhb549</t>
        </is>
      </c>
    </row>
    <row r="575">
      <c r="A575" t="n">
        <v>6340</v>
      </c>
      <c r="B575" t="inlineStr">
        <is>
          <t>601–800</t>
        </is>
      </c>
      <c r="C575" t="inlineStr">
        <is>
          <t>Chung-Ang University</t>
        </is>
      </c>
      <c r="D575" t="inlineStr">
        <is>
          <t>34.0–39.2</t>
        </is>
      </c>
      <c r="E575" t="n">
        <v>6340</v>
      </c>
      <c r="F575" t="n">
        <v>37.3</v>
      </c>
      <c r="G575" t="n">
        <v>296</v>
      </c>
      <c r="H575" t="n">
        <v>38.3</v>
      </c>
      <c r="I575" t="n">
        <v>259</v>
      </c>
      <c r="J575" t="n">
        <v>29.2</v>
      </c>
      <c r="K575" t="n">
        <v>1230</v>
      </c>
      <c r="L575" t="n">
        <v>78.59999999999999</v>
      </c>
      <c r="M575" t="n">
        <v>126</v>
      </c>
      <c r="N575" t="n">
        <v>56.1</v>
      </c>
      <c r="O575" t="n">
        <v>553</v>
      </c>
      <c r="P575" t="inlineStr">
        <is>
          <t>South Korea</t>
        </is>
      </c>
      <c r="Q575" t="inlineStr">
        <is>
          <t>18,101</t>
        </is>
      </c>
      <c r="R575" t="n">
        <v>22.7</v>
      </c>
      <c r="S575" t="inlineStr">
        <is>
          <t>22%</t>
        </is>
      </c>
      <c r="T575" t="inlineStr"/>
      <c r="U575" t="inlineStr">
        <is>
          <t>Chung-Ang University CAU Chung Ang Korea</t>
        </is>
      </c>
      <c r="V575" t="inlineStr">
        <is>
          <t>Architecture,Accounting &amp; Finance,Politics &amp; International Studies (incl Development Studies),Biological Sciences,Other Health,Chemistry,History, Philosophy &amp; Theology,Chemical Engineering,Sport Science,Geography,Education,Agriculture &amp; Forestry,Civil Engineering,Physics &amp; Astronomy,Computer Science,Psychology,Languages, Literature &amp; Linguistics,Art, Performing Arts &amp; Design,Electrical &amp; Electronic Engineering,Mathematics &amp; Statistics,Economics &amp; Econometrics,General Engineering,Communication &amp; Media Studies,Medicine &amp; Dentistry,Mechanical &amp; Aerospace Engineering,Business &amp; Management,Law,Sociology</t>
        </is>
      </c>
      <c r="W575" t="b">
        <v>0</v>
      </c>
      <c r="X575" t="b">
        <v>0</v>
      </c>
      <c r="Y575" t="inlineStr">
        <is>
          <t>01r024a98</t>
        </is>
      </c>
    </row>
    <row r="576">
      <c r="A576" t="n">
        <v>6350</v>
      </c>
      <c r="B576" t="inlineStr">
        <is>
          <t>601–800</t>
        </is>
      </c>
      <c r="C576" t="inlineStr">
        <is>
          <t>Clark University</t>
        </is>
      </c>
      <c r="D576" t="inlineStr">
        <is>
          <t>34.0–39.2</t>
        </is>
      </c>
      <c r="E576" t="n">
        <v>6350</v>
      </c>
      <c r="F576" t="n">
        <v>24.9</v>
      </c>
      <c r="G576" t="n">
        <v>751</v>
      </c>
      <c r="H576" t="n">
        <v>20.7</v>
      </c>
      <c r="I576" t="n">
        <v>719</v>
      </c>
      <c r="J576" t="n">
        <v>64.90000000000001</v>
      </c>
      <c r="K576" t="n">
        <v>572</v>
      </c>
      <c r="L576" t="n">
        <v>36.9</v>
      </c>
      <c r="M576" t="n">
        <v>1732</v>
      </c>
      <c r="N576" t="n">
        <v>58.4</v>
      </c>
      <c r="O576" t="n">
        <v>506</v>
      </c>
      <c r="P576" t="inlineStr">
        <is>
          <t>United States</t>
        </is>
      </c>
      <c r="Q576" t="inlineStr">
        <is>
          <t>3,273</t>
        </is>
      </c>
      <c r="R576" t="n">
        <v>11.6</v>
      </c>
      <c r="S576" t="inlineStr">
        <is>
          <t>25%</t>
        </is>
      </c>
      <c r="T576" t="inlineStr">
        <is>
          <t>59 : 41</t>
        </is>
      </c>
      <c r="U576" t="inlineStr">
        <is>
          <t>Clark University</t>
        </is>
      </c>
      <c r="V576" t="inlineStr">
        <is>
          <t>Accounting &amp; Finance,Biological Sciences,History, Philosophy &amp; Theology,Mathematics &amp; Statistics,Physics &amp; Astronomy,Geography,Business &amp; Management,Languages, Literature &amp; Linguistics,Chemistry,Psychology,Art, Performing Arts &amp; Design,Geology, Environmental, Earth &amp; Marine Sciences,Education,Politics &amp; International Studies (incl Development Studies),Economics &amp; Econometrics,Sociology,Computer Science,Communication &amp; Media Studies</t>
        </is>
      </c>
      <c r="W576" t="b">
        <v>0</v>
      </c>
      <c r="X576" t="b">
        <v>0</v>
      </c>
      <c r="Y576" t="inlineStr">
        <is>
          <t>04123ky43</t>
        </is>
      </c>
    </row>
    <row r="577">
      <c r="A577" t="n">
        <v>6360</v>
      </c>
      <c r="B577" t="inlineStr">
        <is>
          <t>601–800</t>
        </is>
      </c>
      <c r="C577" t="inlineStr">
        <is>
          <t>University of Coimbra</t>
        </is>
      </c>
      <c r="D577" t="inlineStr">
        <is>
          <t>34.0–39.2</t>
        </is>
      </c>
      <c r="E577" t="n">
        <v>6360</v>
      </c>
      <c r="F577" t="n">
        <v>25.1</v>
      </c>
      <c r="G577" t="n">
        <v>736</v>
      </c>
      <c r="H577" t="n">
        <v>35.2</v>
      </c>
      <c r="I577" t="n">
        <v>308</v>
      </c>
      <c r="J577" t="n">
        <v>40.4</v>
      </c>
      <c r="K577" t="n">
        <v>1020</v>
      </c>
      <c r="L577" t="n">
        <v>49.8</v>
      </c>
      <c r="M577" t="n">
        <v>411</v>
      </c>
      <c r="N577" t="n">
        <v>59.5</v>
      </c>
      <c r="O577" t="n">
        <v>490</v>
      </c>
      <c r="P577" t="inlineStr">
        <is>
          <t>Portugal</t>
        </is>
      </c>
      <c r="Q577" t="inlineStr">
        <is>
          <t>21,429</t>
        </is>
      </c>
      <c r="R577" t="n">
        <v>18</v>
      </c>
      <c r="S577" t="inlineStr">
        <is>
          <t>19%</t>
        </is>
      </c>
      <c r="T577" t="inlineStr">
        <is>
          <t>58 : 42</t>
        </is>
      </c>
      <c r="U577" t="inlineStr">
        <is>
          <t>University of Coimbra</t>
        </is>
      </c>
      <c r="V577" t="inlineStr">
        <is>
          <t>Other Health,General Engineering,Accounting &amp; Finance,Communication &amp; Media Studies,Mechanical &amp; Aerospace Engineering,Business &amp; Management,Languages, Literature &amp; Linguistics,Civil Engineering,Sport Science,Medicine &amp; Dentistry,Law,Geography,Archaeology,Computer Science,Agriculture &amp; Forestry,Sociology,Architecture,Electrical &amp; Electronic Engineering,Chemistry,Economics &amp; Econometrics,Biological Sciences,Psychology,History, Philosophy &amp; Theology,Education,Geology, Environmental, Earth &amp; Marine Sciences,Art, Performing Arts &amp; Design,Chemical Engineering,Mathematics &amp; Statistics,Physics &amp; Astronomy,Politics &amp; International Studies (incl Development Studies)</t>
        </is>
      </c>
      <c r="W577" t="b">
        <v>0</v>
      </c>
      <c r="X577" t="b">
        <v>0</v>
      </c>
      <c r="Y577" t="inlineStr">
        <is>
          <t>04z8k9a98</t>
        </is>
      </c>
    </row>
    <row r="578">
      <c r="A578" t="n">
        <v>6370</v>
      </c>
      <c r="B578" t="inlineStr">
        <is>
          <t>601–800</t>
        </is>
      </c>
      <c r="C578" t="inlineStr">
        <is>
          <t>University of Colombo</t>
        </is>
      </c>
      <c r="D578" t="inlineStr">
        <is>
          <t>34.0–39.2</t>
        </is>
      </c>
      <c r="E578" t="n">
        <v>6370</v>
      </c>
      <c r="F578" t="n">
        <v>28.9</v>
      </c>
      <c r="G578" t="n">
        <v>567</v>
      </c>
      <c r="H578" t="n">
        <v>9.6</v>
      </c>
      <c r="I578" t="n">
        <v>1555</v>
      </c>
      <c r="J578" t="n">
        <v>74.5</v>
      </c>
      <c r="K578" t="n">
        <v>422</v>
      </c>
      <c r="L578" t="n">
        <v>37</v>
      </c>
      <c r="M578" t="n">
        <v>1657</v>
      </c>
      <c r="N578" t="n">
        <v>37</v>
      </c>
      <c r="O578" t="n">
        <v>1043</v>
      </c>
      <c r="P578" t="inlineStr">
        <is>
          <t>Sri Lanka</t>
        </is>
      </c>
      <c r="Q578" t="inlineStr">
        <is>
          <t>31,792</t>
        </is>
      </c>
      <c r="R578" t="n">
        <v>31.9</v>
      </c>
      <c r="S578" t="inlineStr">
        <is>
          <t>0%</t>
        </is>
      </c>
      <c r="T578" t="inlineStr">
        <is>
          <t>58 : 42</t>
        </is>
      </c>
      <c r="U578" t="inlineStr">
        <is>
          <t>University of Colombo</t>
        </is>
      </c>
      <c r="V578" t="inlineStr">
        <is>
          <t>Economics &amp; Econometrics,Geography,Chemistry,Medicine &amp; Dentistry,Psychology,Sociology,General Engineering,History, Philosophy &amp; Theology,Art, Performing Arts &amp; Design,Law,Geology, Environmental, Earth &amp; Marine Sciences,Education,Mathematics &amp; Statistics,Accounting &amp; Finance,Agriculture &amp; Forestry,Computer Science,Communication &amp; Media Studies,Business &amp; Management,Sport Science,Politics &amp; International Studies (incl Development Studies),Physics &amp; Astronomy,Other Health,Biological Sciences,Languages, Literature &amp; Linguistics</t>
        </is>
      </c>
      <c r="W578" t="b">
        <v>0</v>
      </c>
      <c r="X578" t="b">
        <v>0</v>
      </c>
      <c r="Y578" t="inlineStr">
        <is>
          <t>02phn5242</t>
        </is>
      </c>
    </row>
    <row r="579">
      <c r="A579" t="n">
        <v>6380</v>
      </c>
      <c r="B579" t="inlineStr">
        <is>
          <t>601–800</t>
        </is>
      </c>
      <c r="C579" t="inlineStr">
        <is>
          <t>COMSATS University Islamabad</t>
        </is>
      </c>
      <c r="D579" t="inlineStr">
        <is>
          <t>34.0–39.2</t>
        </is>
      </c>
      <c r="E579" t="n">
        <v>6380</v>
      </c>
      <c r="F579" t="n">
        <v>17.1</v>
      </c>
      <c r="G579" t="n">
        <v>1468</v>
      </c>
      <c r="H579" t="n">
        <v>14.7</v>
      </c>
      <c r="I579" t="n">
        <v>1048</v>
      </c>
      <c r="J579" t="n">
        <v>78.2</v>
      </c>
      <c r="K579" t="n">
        <v>357</v>
      </c>
      <c r="L579" t="n">
        <v>37</v>
      </c>
      <c r="M579" t="n">
        <v>1658</v>
      </c>
      <c r="N579" t="n">
        <v>46.8</v>
      </c>
      <c r="O579" t="n">
        <v>753</v>
      </c>
      <c r="P579" t="inlineStr">
        <is>
          <t>Pakistan</t>
        </is>
      </c>
      <c r="Q579" t="inlineStr">
        <is>
          <t>33,465</t>
        </is>
      </c>
      <c r="R579" t="n">
        <v>14.8</v>
      </c>
      <c r="S579" t="inlineStr">
        <is>
          <t>2%</t>
        </is>
      </c>
      <c r="T579" t="inlineStr">
        <is>
          <t>42 : 58</t>
        </is>
      </c>
      <c r="U579" t="inlineStr">
        <is>
          <t>COMSATS University Islamabad</t>
        </is>
      </c>
      <c r="V579" t="inlineStr">
        <is>
          <t>Art, Performing Arts &amp; Design,Mathematics &amp; Statistics,Accounting &amp; Finance,Psychology,Sociology,Computer Science,Geology, Environmental, Earth &amp; Marine Sciences,Chemical Engineering,Biological Sciences,Architecture,General Engineering,Politics &amp; International Studies (incl Development Studies),Electrical &amp; Electronic Engineering,Physics &amp; Astronomy,Business &amp; Management,Languages, Literature &amp; Linguistics,Mechanical &amp; Aerospace Engineering,Geography,Economics &amp; Econometrics,Communication &amp; Media Studies,Civil Engineering,Chemistry</t>
        </is>
      </c>
      <c r="W579" t="b">
        <v>0</v>
      </c>
      <c r="X579" t="b">
        <v>0</v>
      </c>
      <c r="Y579" t="inlineStr">
        <is>
          <t>00nqqvk19</t>
        </is>
      </c>
    </row>
    <row r="580">
      <c r="A580" t="n">
        <v>6390</v>
      </c>
      <c r="B580" t="inlineStr">
        <is>
          <t>601–800</t>
        </is>
      </c>
      <c r="C580" t="inlineStr">
        <is>
          <t>Concordia University</t>
        </is>
      </c>
      <c r="D580" t="inlineStr">
        <is>
          <t>34.0–39.2</t>
        </is>
      </c>
      <c r="E580" t="n">
        <v>6390</v>
      </c>
      <c r="F580" t="n">
        <v>22.6</v>
      </c>
      <c r="G580" t="n">
        <v>906</v>
      </c>
      <c r="H580" t="n">
        <v>27.4</v>
      </c>
      <c r="I580" t="n">
        <v>490</v>
      </c>
      <c r="J580" t="n">
        <v>46.4</v>
      </c>
      <c r="K580" t="n">
        <v>914</v>
      </c>
      <c r="L580" t="n">
        <v>39.2</v>
      </c>
      <c r="M580" t="n">
        <v>1076</v>
      </c>
      <c r="N580" t="n">
        <v>85.59999999999999</v>
      </c>
      <c r="O580" t="n">
        <v>156</v>
      </c>
      <c r="P580" t="inlineStr">
        <is>
          <t>Canada</t>
        </is>
      </c>
      <c r="Q580" t="inlineStr">
        <is>
          <t>35,592</t>
        </is>
      </c>
      <c r="R580" t="n">
        <v>33.5</v>
      </c>
      <c r="S580" t="inlineStr">
        <is>
          <t>34%</t>
        </is>
      </c>
      <c r="T580" t="inlineStr">
        <is>
          <t>50 : 50</t>
        </is>
      </c>
      <c r="U580" t="inlineStr">
        <is>
          <t>Concordia University</t>
        </is>
      </c>
      <c r="V580" t="inlineStr">
        <is>
          <t>Mechanical &amp; Aerospace Engineering,Politics &amp; International Studies (incl Development Studies),Electrical &amp; Electronic Engineering,General Engineering,Geography,Communication &amp; Media Studies,Geology, Environmental, Earth &amp; Marine Sciences,Languages, Literature &amp; Linguistics,Accounting &amp; Finance,History, Philosophy &amp; Theology,Civil Engineering,Art, Performing Arts &amp; Design,Chemistry,Physics &amp; Astronomy,Sociology,Psychology,Sport Science,Education,Other Health,Business &amp; Management,Chemical Engineering,Economics &amp; Econometrics,Mathematics &amp; Statistics,Computer Science,Biological Sciences</t>
        </is>
      </c>
      <c r="W580" t="b">
        <v>0</v>
      </c>
      <c r="X580" t="b">
        <v>0</v>
      </c>
      <c r="Y580" t="inlineStr">
        <is>
          <t>01qxhf360</t>
        </is>
      </c>
    </row>
    <row r="581">
      <c r="A581" t="n">
        <v>6400</v>
      </c>
      <c r="B581" t="inlineStr">
        <is>
          <t>601–800</t>
        </is>
      </c>
      <c r="C581" t="inlineStr">
        <is>
          <t>University of Córdoba</t>
        </is>
      </c>
      <c r="D581" t="inlineStr">
        <is>
          <t>34.0–39.2</t>
        </is>
      </c>
      <c r="E581" t="n">
        <v>6400</v>
      </c>
      <c r="F581" t="n">
        <v>22.7</v>
      </c>
      <c r="G581" t="n">
        <v>896</v>
      </c>
      <c r="H581" t="n">
        <v>21.2</v>
      </c>
      <c r="I581" t="n">
        <v>701</v>
      </c>
      <c r="J581" t="n">
        <v>56</v>
      </c>
      <c r="K581" t="n">
        <v>741</v>
      </c>
      <c r="L581" t="n">
        <v>39.4</v>
      </c>
      <c r="M581" t="n">
        <v>1042</v>
      </c>
      <c r="N581" t="n">
        <v>47.5</v>
      </c>
      <c r="O581" t="n">
        <v>731</v>
      </c>
      <c r="P581" t="inlineStr">
        <is>
          <t>Spain</t>
        </is>
      </c>
      <c r="Q581" t="inlineStr">
        <is>
          <t>16,847</t>
        </is>
      </c>
      <c r="R581" t="n">
        <v>13.5</v>
      </c>
      <c r="S581" t="inlineStr">
        <is>
          <t>10%</t>
        </is>
      </c>
      <c r="T581" t="inlineStr">
        <is>
          <t>56 : 44</t>
        </is>
      </c>
      <c r="U581" t="inlineStr">
        <is>
          <t>University of Córdoba</t>
        </is>
      </c>
      <c r="V581" t="inlineStr">
        <is>
          <t>Psychology,Chemistry,Computer Science,Sport Science,Politics &amp; International Studies (incl Development Studies),History, Philosophy &amp; Theology,Chemical Engineering,Other Health,Archaeology,Mathematics &amp; Statistics,Civil Engineering,Business &amp; Management,Law,Physics &amp; Astronomy,Sociology,Geology, Environmental, Earth &amp; Marine Sciences,Biological Sciences,Communication &amp; Media Studies,Architecture,Geography,Electrical &amp; Electronic Engineering,Art, Performing Arts &amp; Design,Agriculture &amp; Forestry,General Engineering,Mechanical &amp; Aerospace Engineering,Economics &amp; Econometrics,Education,Medicine &amp; Dentistry,Accounting &amp; Finance,Veterinary Science,Languages, Literature &amp; Linguistics</t>
        </is>
      </c>
      <c r="W581" t="b">
        <v>0</v>
      </c>
      <c r="X581" t="b">
        <v>0</v>
      </c>
      <c r="Y581" t="inlineStr">
        <is>
          <t>04nmbd607</t>
        </is>
      </c>
    </row>
    <row r="582">
      <c r="A582" t="n">
        <v>6410</v>
      </c>
      <c r="B582" t="inlineStr">
        <is>
          <t>601–800</t>
        </is>
      </c>
      <c r="C582" t="inlineStr">
        <is>
          <t>University of Costa Rica</t>
        </is>
      </c>
      <c r="D582" t="inlineStr">
        <is>
          <t>34.0–39.2</t>
        </is>
      </c>
      <c r="E582" t="n">
        <v>6410</v>
      </c>
      <c r="F582" t="n">
        <v>18.2</v>
      </c>
      <c r="G582" t="n">
        <v>1313</v>
      </c>
      <c r="H582" t="n">
        <v>9</v>
      </c>
      <c r="I582" t="n">
        <v>1641</v>
      </c>
      <c r="J582" t="n">
        <v>71.2</v>
      </c>
      <c r="K582" t="n">
        <v>469</v>
      </c>
      <c r="L582" t="n">
        <v>36.9</v>
      </c>
      <c r="M582" t="n">
        <v>1733</v>
      </c>
      <c r="N582" t="n">
        <v>48.1</v>
      </c>
      <c r="O582" t="n">
        <v>717</v>
      </c>
      <c r="P582" t="inlineStr">
        <is>
          <t>Costa Rica</t>
        </is>
      </c>
      <c r="Q582" t="inlineStr">
        <is>
          <t>31,545</t>
        </is>
      </c>
      <c r="R582" t="n">
        <v>13.4</v>
      </c>
      <c r="S582" t="inlineStr">
        <is>
          <t>2%</t>
        </is>
      </c>
      <c r="T582" t="inlineStr">
        <is>
          <t>53 : 47</t>
        </is>
      </c>
      <c r="U582" t="inlineStr">
        <is>
          <t>University of Costa Rica</t>
        </is>
      </c>
      <c r="V582" t="inlineStr">
        <is>
          <t>Medicine &amp; Dentistry,Communication &amp; Media Studies,Biological Sciences,Economics &amp; Econometrics,Chemical Engineering,Sociology,Electrical &amp; Electronic Engineering,Mathematics &amp; Statistics,Architecture,Business &amp; Management,Agriculture &amp; Forestry,Geography,History, Philosophy &amp; Theology,Mechanical &amp; Aerospace Engineering,Geology, Environmental, Earth &amp; Marine Sciences,Languages, Literature &amp; Linguistics,General Engineering,Physics &amp; Astronomy,Other Health,Civil Engineering,Psychology,Computer Science,Veterinary Science,Accounting &amp; Finance,Law,Chemistry,Art, Performing Arts &amp; Design,Education,Sport Science,Politics &amp; International Studies (incl Development Studies)</t>
        </is>
      </c>
      <c r="W582" t="b">
        <v>0</v>
      </c>
      <c r="X582" t="b">
        <v>0</v>
      </c>
      <c r="Y582" t="inlineStr">
        <is>
          <t>02yzgww51</t>
        </is>
      </c>
    </row>
    <row r="583">
      <c r="A583" t="n">
        <v>6420</v>
      </c>
      <c r="B583" t="inlineStr">
        <is>
          <t>601–800</t>
        </is>
      </c>
      <c r="C583" t="inlineStr">
        <is>
          <t>Covenant University</t>
        </is>
      </c>
      <c r="D583" t="inlineStr">
        <is>
          <t>34.0–39.2</t>
        </is>
      </c>
      <c r="E583" t="n">
        <v>6420</v>
      </c>
      <c r="F583" t="n">
        <v>22.1</v>
      </c>
      <c r="G583" t="n">
        <v>938</v>
      </c>
      <c r="H583" t="n">
        <v>24.8</v>
      </c>
      <c r="I583" t="n">
        <v>562</v>
      </c>
      <c r="J583" t="n">
        <v>59.4</v>
      </c>
      <c r="K583" t="n">
        <v>678</v>
      </c>
      <c r="L583" t="n">
        <v>44.3</v>
      </c>
      <c r="M583" t="n">
        <v>595</v>
      </c>
      <c r="N583" t="n">
        <v>46</v>
      </c>
      <c r="O583" t="n">
        <v>771</v>
      </c>
      <c r="P583" t="inlineStr">
        <is>
          <t>Nigeria</t>
        </is>
      </c>
      <c r="Q583" t="inlineStr">
        <is>
          <t>8,362</t>
        </is>
      </c>
      <c r="R583" t="n">
        <v>15.5</v>
      </c>
      <c r="S583" t="inlineStr">
        <is>
          <t>1%</t>
        </is>
      </c>
      <c r="T583" t="inlineStr">
        <is>
          <t>40 : 60</t>
        </is>
      </c>
      <c r="U583" t="inlineStr">
        <is>
          <t>Covenant University CU</t>
        </is>
      </c>
      <c r="V583" t="inlineStr">
        <is>
          <t>Biological Sciences,Mathematics &amp; Statistics,Business &amp; Management,Civil Engineering,Psychology,Architecture,Geology, Environmental, Earth &amp; Marine Sciences,Politics &amp; International Studies (incl Development Studies),Languages, Literature &amp; Linguistics,Economics &amp; Econometrics,Chemistry,Mechanical &amp; Aerospace Engineering,Computer Science,Electrical &amp; Electronic Engineering,Physics &amp; Astronomy,Sociology,General Engineering,Communication &amp; Media Studies,Accounting &amp; Finance,Chemical Engineering</t>
        </is>
      </c>
      <c r="W583" t="b">
        <v>0</v>
      </c>
      <c r="X583" t="b">
        <v>0</v>
      </c>
      <c r="Y583" t="inlineStr">
        <is>
          <t>00frr1n84</t>
        </is>
      </c>
    </row>
    <row r="584">
      <c r="A584" t="n">
        <v>6430</v>
      </c>
      <c r="B584" t="inlineStr">
        <is>
          <t>601–800</t>
        </is>
      </c>
      <c r="C584" t="inlineStr">
        <is>
          <t>Cyprus University of Technology</t>
        </is>
      </c>
      <c r="D584" t="inlineStr">
        <is>
          <t>34.0–39.2</t>
        </is>
      </c>
      <c r="E584" t="n">
        <v>6430</v>
      </c>
      <c r="F584" t="n">
        <v>23.7</v>
      </c>
      <c r="G584" t="n">
        <v>827</v>
      </c>
      <c r="H584" t="n">
        <v>16.7</v>
      </c>
      <c r="I584" t="n">
        <v>909</v>
      </c>
      <c r="J584" t="n">
        <v>53.9</v>
      </c>
      <c r="K584" t="n">
        <v>775</v>
      </c>
      <c r="L584" t="n">
        <v>38.9</v>
      </c>
      <c r="M584" t="n">
        <v>1130</v>
      </c>
      <c r="N584" t="n">
        <v>78.59999999999999</v>
      </c>
      <c r="O584" t="n">
        <v>235</v>
      </c>
      <c r="P584" t="inlineStr">
        <is>
          <t>Cyprus</t>
        </is>
      </c>
      <c r="Q584" t="inlineStr">
        <is>
          <t>3,280</t>
        </is>
      </c>
      <c r="R584" t="n">
        <v>16.9</v>
      </c>
      <c r="S584" t="inlineStr">
        <is>
          <t>14%</t>
        </is>
      </c>
      <c r="T584" t="inlineStr">
        <is>
          <t>56 : 44</t>
        </is>
      </c>
      <c r="U584" t="inlineStr">
        <is>
          <t>Cyprus University of Technology</t>
        </is>
      </c>
      <c r="V584" t="inlineStr">
        <is>
          <t>Business &amp; Management,Other Health,Art, Performing Arts &amp; Design,Civil Engineering,Mechanical &amp; Aerospace Engineering,Agriculture &amp; Forestry,Accounting &amp; Finance,Communication &amp; Media Studies,Economics &amp; Econometrics,Electrical &amp; Electronic Engineering,Computer Science,Chemical Engineering,General Engineering</t>
        </is>
      </c>
      <c r="W584" t="b">
        <v>0</v>
      </c>
      <c r="X584" t="b">
        <v>0</v>
      </c>
      <c r="Y584" t="inlineStr">
        <is>
          <t>05qt8tf94</t>
        </is>
      </c>
    </row>
    <row r="585">
      <c r="A585" t="n">
        <v>6440</v>
      </c>
      <c r="B585" t="inlineStr">
        <is>
          <t>601–800</t>
        </is>
      </c>
      <c r="C585" t="inlineStr">
        <is>
          <t>Dalian University of Technology</t>
        </is>
      </c>
      <c r="D585" t="inlineStr">
        <is>
          <t>34.0–39.2</t>
        </is>
      </c>
      <c r="E585" t="n">
        <v>6440</v>
      </c>
      <c r="F585" t="n">
        <v>28.6</v>
      </c>
      <c r="G585" t="n">
        <v>577</v>
      </c>
      <c r="H585" t="n">
        <v>29.6</v>
      </c>
      <c r="I585" t="n">
        <v>436</v>
      </c>
      <c r="J585" t="n">
        <v>46.1</v>
      </c>
      <c r="K585" t="n">
        <v>922</v>
      </c>
      <c r="L585" t="n">
        <v>73</v>
      </c>
      <c r="M585" t="n">
        <v>172</v>
      </c>
      <c r="N585" t="n">
        <v>31.9</v>
      </c>
      <c r="O585" t="n">
        <v>1197</v>
      </c>
      <c r="P585" t="inlineStr">
        <is>
          <t>China</t>
        </is>
      </c>
      <c r="Q585" t="inlineStr">
        <is>
          <t>38,465</t>
        </is>
      </c>
      <c r="R585" t="n">
        <v>15</v>
      </c>
      <c r="S585" t="inlineStr">
        <is>
          <t>3%</t>
        </is>
      </c>
      <c r="T585" t="inlineStr"/>
      <c r="U585" t="inlineStr">
        <is>
          <t>Dalian University of Technology</t>
        </is>
      </c>
      <c r="V585" t="inlineStr">
        <is>
          <t>Civil Engineering,Physics &amp; Astronomy,Geology, Environmental, Earth &amp; Marine Sciences,Architecture,Electrical &amp; Electronic Engineering,Economics &amp; Econometrics,Sport Science,Computer Science,Biological Sciences,History, Philosophy &amp; Theology,Mechanical &amp; Aerospace Engineering,Chemical Engineering,Communication &amp; Media Studies,Art, Performing Arts &amp; Design,Other Health,Agriculture &amp; Forestry,Languages, Literature &amp; Linguistics,Law,Mathematics &amp; Statistics,General Engineering,Business &amp; Management,Chemistry</t>
        </is>
      </c>
      <c r="W585" t="b">
        <v>0</v>
      </c>
      <c r="X585" t="b">
        <v>0</v>
      </c>
      <c r="Y585" t="inlineStr">
        <is>
          <t>023hj5876</t>
        </is>
      </c>
    </row>
    <row r="586">
      <c r="A586" t="n">
        <v>6450</v>
      </c>
      <c r="B586" t="inlineStr">
        <is>
          <t>601–800</t>
        </is>
      </c>
      <c r="C586" t="inlineStr">
        <is>
          <t>Delhi Technological University</t>
        </is>
      </c>
      <c r="D586" t="inlineStr">
        <is>
          <t>34.0–39.2</t>
        </is>
      </c>
      <c r="E586" t="n">
        <v>6450</v>
      </c>
      <c r="F586" t="n">
        <v>17.8</v>
      </c>
      <c r="G586" t="n">
        <v>1374</v>
      </c>
      <c r="H586" t="n">
        <v>17</v>
      </c>
      <c r="I586" t="n">
        <v>891</v>
      </c>
      <c r="J586" t="n">
        <v>80.09999999999999</v>
      </c>
      <c r="K586" t="n">
        <v>312</v>
      </c>
      <c r="L586" t="n">
        <v>42.5</v>
      </c>
      <c r="M586" t="n">
        <v>721</v>
      </c>
      <c r="N586" t="n">
        <v>17.3</v>
      </c>
      <c r="O586" t="n">
        <v>1764</v>
      </c>
      <c r="P586" t="inlineStr">
        <is>
          <t>India</t>
        </is>
      </c>
      <c r="Q586" t="inlineStr">
        <is>
          <t>11,196</t>
        </is>
      </c>
      <c r="R586" t="n">
        <v>22.3</v>
      </c>
      <c r="S586" t="inlineStr">
        <is>
          <t>3%</t>
        </is>
      </c>
      <c r="T586" t="inlineStr">
        <is>
          <t>22 : 78</t>
        </is>
      </c>
      <c r="U586" t="inlineStr">
        <is>
          <t>Delhi Technological University</t>
        </is>
      </c>
      <c r="V586" t="inlineStr">
        <is>
          <t>Business &amp; Management,Electrical &amp; Electronic Engineering,Civil Engineering,Accounting &amp; Finance,Chemical Engineering,General Engineering,Economics &amp; Econometrics,Chemistry,History, Philosophy &amp; Theology,Mathematics &amp; Statistics,Mechanical &amp; Aerospace Engineering,Biological Sciences,Physics &amp; Astronomy,Computer Science,Geology, Environmental, Earth &amp; Marine Sciences</t>
        </is>
      </c>
      <c r="W586" t="b">
        <v>0</v>
      </c>
      <c r="X586" t="b">
        <v>0</v>
      </c>
      <c r="Y586" t="inlineStr">
        <is>
          <t>01ztcvt22</t>
        </is>
      </c>
    </row>
    <row r="587">
      <c r="A587" t="n">
        <v>6460</v>
      </c>
      <c r="B587" t="inlineStr">
        <is>
          <t>601–800</t>
        </is>
      </c>
      <c r="C587" t="inlineStr">
        <is>
          <t>De Montfort University</t>
        </is>
      </c>
      <c r="D587" t="inlineStr">
        <is>
          <t>34.0–39.2</t>
        </is>
      </c>
      <c r="E587" t="n">
        <v>6460</v>
      </c>
      <c r="F587" t="n">
        <v>17</v>
      </c>
      <c r="G587" t="n">
        <v>1483</v>
      </c>
      <c r="H587" t="n">
        <v>14.8</v>
      </c>
      <c r="I587" t="n">
        <v>1039</v>
      </c>
      <c r="J587" t="n">
        <v>59.3</v>
      </c>
      <c r="K587" t="n">
        <v>680</v>
      </c>
      <c r="L587" t="n">
        <v>37</v>
      </c>
      <c r="M587" t="n">
        <v>1660</v>
      </c>
      <c r="N587" t="n">
        <v>89.59999999999999</v>
      </c>
      <c r="O587" t="n">
        <v>116</v>
      </c>
      <c r="P587" t="inlineStr">
        <is>
          <t>United Kingdom</t>
        </is>
      </c>
      <c r="Q587" t="inlineStr">
        <is>
          <t>24,490</t>
        </is>
      </c>
      <c r="R587" t="n">
        <v>20.2</v>
      </c>
      <c r="S587" t="inlineStr">
        <is>
          <t>38%</t>
        </is>
      </c>
      <c r="T587" t="inlineStr">
        <is>
          <t>54 : 46</t>
        </is>
      </c>
      <c r="U587" t="inlineStr">
        <is>
          <t>De Montfort University</t>
        </is>
      </c>
      <c r="V587" t="inlineStr">
        <is>
          <t>Civil Engineering,Mathematics &amp; Statistics,Sociology,Languages, Literature &amp; Linguistics,Communication &amp; Media Studies,Electrical &amp; Electronic Engineering,Other Health,General Engineering,Physics &amp; Astronomy,Economics &amp; Econometrics,Biological Sciences,Education,History, Philosophy &amp; Theology,Politics &amp; International Studies (incl Development Studies),Architecture,Business &amp; Management,Sport Science,Computer Science,Chemistry,Chemical Engineering,Geography,Accounting &amp; Finance,Law,Art, Performing Arts &amp; Design,Psychology,Mechanical &amp; Aerospace Engineering</t>
        </is>
      </c>
      <c r="W587" t="b">
        <v>0</v>
      </c>
      <c r="X587" t="b">
        <v>0</v>
      </c>
      <c r="Y587" t="inlineStr">
        <is>
          <t>0312pnr83</t>
        </is>
      </c>
    </row>
    <row r="588">
      <c r="A588" t="n">
        <v>6470</v>
      </c>
      <c r="B588" t="inlineStr">
        <is>
          <t>601–800</t>
        </is>
      </c>
      <c r="C588" t="inlineStr">
        <is>
          <t>University of Derby</t>
        </is>
      </c>
      <c r="D588" t="inlineStr">
        <is>
          <t>34.0–39.2</t>
        </is>
      </c>
      <c r="E588" t="n">
        <v>6470</v>
      </c>
      <c r="F588" t="n">
        <v>16.5</v>
      </c>
      <c r="G588" t="n">
        <v>1555</v>
      </c>
      <c r="H588" t="n">
        <v>12</v>
      </c>
      <c r="I588" t="n">
        <v>1283</v>
      </c>
      <c r="J588" t="n">
        <v>66.5</v>
      </c>
      <c r="K588" t="n">
        <v>545</v>
      </c>
      <c r="L588" t="n">
        <v>37.4</v>
      </c>
      <c r="M588" t="n">
        <v>1464</v>
      </c>
      <c r="N588" t="n">
        <v>70.2</v>
      </c>
      <c r="O588" t="n">
        <v>342</v>
      </c>
      <c r="P588" t="inlineStr">
        <is>
          <t>United Kingdom</t>
        </is>
      </c>
      <c r="Q588" t="inlineStr">
        <is>
          <t>15,525</t>
        </is>
      </c>
      <c r="R588" t="n">
        <v>14.6</v>
      </c>
      <c r="S588" t="inlineStr">
        <is>
          <t>18%</t>
        </is>
      </c>
      <c r="T588" t="inlineStr">
        <is>
          <t>59 : 41</t>
        </is>
      </c>
      <c r="U588" t="inlineStr">
        <is>
          <t>University of Derby</t>
        </is>
      </c>
      <c r="V588" t="inlineStr">
        <is>
          <t>Art, Performing Arts &amp; Design,Economics &amp; Econometrics,Mechanical &amp; Aerospace Engineering,Languages, Literature &amp; Linguistics,Civil Engineering,Architecture,Education,Law,Sociology,Business &amp; Management,Psychology,Electrical &amp; Electronic Engineering,Sport Science,Computer Science,Biological Sciences,Politics &amp; International Studies (incl Development Studies),Accounting &amp; Finance,General Engineering,Mathematics &amp; Statistics,History, Philosophy &amp; Theology,Other Health,Communication &amp; Media Studies</t>
        </is>
      </c>
      <c r="W588" t="b">
        <v>0</v>
      </c>
      <c r="X588" t="b">
        <v>0</v>
      </c>
      <c r="Y588" t="inlineStr">
        <is>
          <t>02yhrrk59</t>
        </is>
      </c>
    </row>
    <row r="589">
      <c r="A589" t="n">
        <v>6490</v>
      </c>
      <c r="B589" t="inlineStr">
        <is>
          <t>601–800</t>
        </is>
      </c>
      <c r="C589" t="inlineStr">
        <is>
          <t>University of Dhaka</t>
        </is>
      </c>
      <c r="D589" t="inlineStr">
        <is>
          <t>34.0–39.2</t>
        </is>
      </c>
      <c r="E589" t="n">
        <v>6490</v>
      </c>
      <c r="F589" t="n">
        <v>15.2</v>
      </c>
      <c r="G589" t="n">
        <v>1668</v>
      </c>
      <c r="H589" t="n">
        <v>8.6</v>
      </c>
      <c r="I589" t="n">
        <v>1701</v>
      </c>
      <c r="J589" t="n">
        <v>85.90000000000001</v>
      </c>
      <c r="K589" t="n">
        <v>220</v>
      </c>
      <c r="L589" t="n">
        <v>37.3</v>
      </c>
      <c r="M589" t="n">
        <v>1502</v>
      </c>
      <c r="N589" t="n">
        <v>43.1</v>
      </c>
      <c r="O589" t="n">
        <v>867</v>
      </c>
      <c r="P589" t="inlineStr">
        <is>
          <t>Bangladesh</t>
        </is>
      </c>
      <c r="Q589" t="inlineStr">
        <is>
          <t>211,424</t>
        </is>
      </c>
      <c r="R589" t="n">
        <v>16.1</v>
      </c>
      <c r="S589" t="inlineStr">
        <is>
          <t>3%</t>
        </is>
      </c>
      <c r="T589" t="inlineStr">
        <is>
          <t>48 : 52</t>
        </is>
      </c>
      <c r="U589" t="inlineStr">
        <is>
          <t>University of Dhaka</t>
        </is>
      </c>
      <c r="V589" t="inlineStr">
        <is>
          <t>Law,Geology, Environmental, Earth &amp; Marine Sciences,Physics &amp; Astronomy,Politics &amp; International Studies (incl Development Studies),Other Health,Art, Performing Arts &amp; Design,Languages, Literature &amp; Linguistics,Chemical Engineering,Accounting &amp; Finance,Geography,Biological Sciences,Electrical &amp; Electronic Engineering,History, Philosophy &amp; Theology,Medicine &amp; Dentistry,Chemistry,Business &amp; Management,Computer Science,Psychology,Sociology,Economics &amp; Econometrics,Education,Mathematics &amp; Statistics,Communication &amp; Media Studies</t>
        </is>
      </c>
      <c r="W589" t="b">
        <v>0</v>
      </c>
      <c r="X589" t="b">
        <v>0</v>
      </c>
      <c r="Y589" t="inlineStr">
        <is>
          <t>05wv2vq37</t>
        </is>
      </c>
    </row>
    <row r="590">
      <c r="A590" t="n">
        <v>6500</v>
      </c>
      <c r="B590" t="inlineStr">
        <is>
          <t>601–800</t>
        </is>
      </c>
      <c r="C590" t="inlineStr">
        <is>
          <t>Dow University of Health Sciences</t>
        </is>
      </c>
      <c r="D590" t="inlineStr">
        <is>
          <t>34.0–39.2</t>
        </is>
      </c>
      <c r="E590" t="n">
        <v>6500</v>
      </c>
      <c r="F590" t="n">
        <v>20.8</v>
      </c>
      <c r="G590" t="n">
        <v>1049</v>
      </c>
      <c r="H590" t="n">
        <v>8.199999999999999</v>
      </c>
      <c r="I590" t="n">
        <v>1755</v>
      </c>
      <c r="J590" t="n">
        <v>74</v>
      </c>
      <c r="K590" t="n">
        <v>428</v>
      </c>
      <c r="L590" t="n">
        <v>37.2</v>
      </c>
      <c r="M590" t="n">
        <v>1558</v>
      </c>
      <c r="N590" t="n">
        <v>35.8</v>
      </c>
      <c r="O590" t="n">
        <v>1071</v>
      </c>
      <c r="P590" t="inlineStr">
        <is>
          <t>Pakistan</t>
        </is>
      </c>
      <c r="Q590" t="inlineStr">
        <is>
          <t>7,249</t>
        </is>
      </c>
      <c r="R590" t="n">
        <v>6.8</v>
      </c>
      <c r="S590" t="inlineStr">
        <is>
          <t>3%</t>
        </is>
      </c>
      <c r="T590" t="inlineStr">
        <is>
          <t>76 : 24</t>
        </is>
      </c>
      <c r="U590" t="inlineStr">
        <is>
          <t>Dow University of Health Sciences</t>
        </is>
      </c>
      <c r="V590" t="inlineStr">
        <is>
          <t>Business &amp; Management,Biological Sciences,Medicine &amp; Dentistry,Other Health</t>
        </is>
      </c>
      <c r="W590" t="b">
        <v>0</v>
      </c>
      <c r="X590" t="b">
        <v>0</v>
      </c>
      <c r="Y590" t="inlineStr">
        <is>
          <t>01h85hm56</t>
        </is>
      </c>
    </row>
    <row r="591">
      <c r="A591" t="n">
        <v>6510</v>
      </c>
      <c r="B591" t="inlineStr">
        <is>
          <t>601–800</t>
        </is>
      </c>
      <c r="C591" t="inlineStr">
        <is>
          <t>University of Eastern Finland</t>
        </is>
      </c>
      <c r="D591" t="inlineStr">
        <is>
          <t>34.0–39.2</t>
        </is>
      </c>
      <c r="E591" t="n">
        <v>6510</v>
      </c>
      <c r="F591" t="n">
        <v>24.8</v>
      </c>
      <c r="G591" t="n">
        <v>756</v>
      </c>
      <c r="H591" t="n">
        <v>29.1</v>
      </c>
      <c r="I591" t="n">
        <v>447</v>
      </c>
      <c r="J591" t="n">
        <v>58.3</v>
      </c>
      <c r="K591" t="n">
        <v>698</v>
      </c>
      <c r="L591" t="n">
        <v>40</v>
      </c>
      <c r="M591" t="n">
        <v>961</v>
      </c>
      <c r="N591" t="n">
        <v>50.5</v>
      </c>
      <c r="O591" t="n">
        <v>658</v>
      </c>
      <c r="P591" t="inlineStr">
        <is>
          <t>Finland</t>
        </is>
      </c>
      <c r="Q591" t="inlineStr">
        <is>
          <t>11,898</t>
        </is>
      </c>
      <c r="R591" t="n">
        <v>18.2</v>
      </c>
      <c r="S591" t="inlineStr">
        <is>
          <t>5%</t>
        </is>
      </c>
      <c r="T591" t="inlineStr">
        <is>
          <t>66 : 34</t>
        </is>
      </c>
      <c r="U591" t="inlineStr">
        <is>
          <t>University of Eastern Finland</t>
        </is>
      </c>
      <c r="V591" t="inlineStr">
        <is>
          <t>Physics &amp; Astronomy,Mathematics &amp; Statistics,Economics &amp; Econometrics,Sport Science,Computer Science,Business &amp; Management,History, Philosophy &amp; Theology,Psychology,Languages, Literature &amp; Linguistics,Agriculture &amp; Forestry,Other Health,Biological Sciences,Accounting &amp; Finance,Medicine &amp; Dentistry,Chemistry,Geography,Law,Sociology,Geology, Environmental, Earth &amp; Marine Sciences,Education,Politics &amp; International Studies (incl Development Studies)</t>
        </is>
      </c>
      <c r="W591" t="b">
        <v>0</v>
      </c>
      <c r="X591" t="b">
        <v>0</v>
      </c>
      <c r="Y591" t="inlineStr">
        <is>
          <t>00cyydd11</t>
        </is>
      </c>
    </row>
    <row r="592">
      <c r="A592" t="n">
        <v>6520</v>
      </c>
      <c r="B592" t="inlineStr">
        <is>
          <t>601–800</t>
        </is>
      </c>
      <c r="C592" t="inlineStr">
        <is>
          <t>Universidade Eduardo Mondlane</t>
        </is>
      </c>
      <c r="D592" t="inlineStr">
        <is>
          <t>34.0–39.2</t>
        </is>
      </c>
      <c r="E592" t="n">
        <v>6520</v>
      </c>
      <c r="F592" t="n">
        <v>12.1</v>
      </c>
      <c r="G592" t="n">
        <v>1795</v>
      </c>
      <c r="H592" t="n">
        <v>8.4</v>
      </c>
      <c r="I592" t="n">
        <v>1729</v>
      </c>
      <c r="J592" t="n">
        <v>89.40000000000001</v>
      </c>
      <c r="K592" t="n">
        <v>159</v>
      </c>
      <c r="L592" t="n">
        <v>36.9</v>
      </c>
      <c r="M592" t="n">
        <v>1736</v>
      </c>
      <c r="N592" t="n">
        <v>48.7</v>
      </c>
      <c r="O592" t="n">
        <v>700</v>
      </c>
      <c r="P592" t="inlineStr">
        <is>
          <t>Mozambique</t>
        </is>
      </c>
      <c r="Q592" t="inlineStr">
        <is>
          <t>45,256</t>
        </is>
      </c>
      <c r="R592" t="n">
        <v>26.1</v>
      </c>
      <c r="S592" t="inlineStr">
        <is>
          <t>0%</t>
        </is>
      </c>
      <c r="T592" t="inlineStr">
        <is>
          <t>39 : 61</t>
        </is>
      </c>
      <c r="U592" t="inlineStr">
        <is>
          <t>Universidade Eduardo Mondlane</t>
        </is>
      </c>
      <c r="V592" t="inlineStr">
        <is>
          <t>Economics &amp; Econometrics,Civil Engineering,Veterinary Science,Sport Science,Architecture,Archaeology,Medicine &amp; Dentistry,Geology, Environmental, Earth &amp; Marine Sciences,Mechanical &amp; Aerospace Engineering,Communication &amp; Media Studies,Languages, Literature &amp; Linguistics,Accounting &amp; Finance,Electrical &amp; Electronic Engineering,Politics &amp; International Studies (incl Development Studies),Education,Chemistry,Psychology,Business &amp; Management,Chemical Engineering,Geography,History, Philosophy &amp; Theology,Law,Mathematics &amp; Statistics,Art, Performing Arts &amp; Design,Agriculture &amp; Forestry,Physics &amp; Astronomy,Computer Science,Biological Sciences,Sociology</t>
        </is>
      </c>
      <c r="W592" t="b">
        <v>0</v>
      </c>
      <c r="X592" t="b">
        <v>0</v>
      </c>
      <c r="Y592" t="inlineStr">
        <is>
          <t>05n8n9378</t>
        </is>
      </c>
    </row>
    <row r="593">
      <c r="A593" t="n">
        <v>6530</v>
      </c>
      <c r="B593" t="inlineStr">
        <is>
          <t>601–800</t>
        </is>
      </c>
      <c r="C593" t="inlineStr">
        <is>
          <t>University of Engineering and Technology, Taxila</t>
        </is>
      </c>
      <c r="D593" t="inlineStr">
        <is>
          <t>34.0–39.2</t>
        </is>
      </c>
      <c r="E593" t="n">
        <v>6530</v>
      </c>
      <c r="F593" t="n">
        <v>15.1</v>
      </c>
      <c r="G593" t="n">
        <v>1678</v>
      </c>
      <c r="H593" t="n">
        <v>12.5</v>
      </c>
      <c r="I593" t="n">
        <v>1230</v>
      </c>
      <c r="J593" t="n">
        <v>88.90000000000001</v>
      </c>
      <c r="K593" t="n">
        <v>168</v>
      </c>
      <c r="L593" t="n">
        <v>37.2</v>
      </c>
      <c r="M593" t="n">
        <v>1559</v>
      </c>
      <c r="N593" t="n">
        <v>42.7</v>
      </c>
      <c r="O593" t="n">
        <v>878</v>
      </c>
      <c r="P593" t="inlineStr">
        <is>
          <t>Pakistan</t>
        </is>
      </c>
      <c r="Q593" t="inlineStr">
        <is>
          <t>5,290</t>
        </is>
      </c>
      <c r="R593" t="n">
        <v>19.3</v>
      </c>
      <c r="S593" t="inlineStr">
        <is>
          <t>2%</t>
        </is>
      </c>
      <c r="T593" t="inlineStr">
        <is>
          <t>18 : 82</t>
        </is>
      </c>
      <c r="U593" t="inlineStr">
        <is>
          <t>University of Engineering and Technology, Taxila</t>
        </is>
      </c>
      <c r="V593" t="inlineStr">
        <is>
          <t>Electrical &amp; Electronic Engineering,Architecture,Mathematics &amp; Statistics,Geology, Environmental, Earth &amp; Marine Sciences,Civil Engineering,Mechanical &amp; Aerospace Engineering,Chemical Engineering,General Engineering,Physics &amp; Astronomy,Computer Science</t>
        </is>
      </c>
      <c r="W593" t="b">
        <v>0</v>
      </c>
      <c r="X593" t="b">
        <v>0</v>
      </c>
      <c r="Y593" t="inlineStr">
        <is>
          <t>03v00ka07</t>
        </is>
      </c>
    </row>
    <row r="594">
      <c r="A594" t="n">
        <v>6540</v>
      </c>
      <c r="B594" t="inlineStr">
        <is>
          <t>601–800</t>
        </is>
      </c>
      <c r="C594" t="inlineStr">
        <is>
          <t>ENSTA Bretagne</t>
        </is>
      </c>
      <c r="D594" t="inlineStr">
        <is>
          <t>34.0–39.2</t>
        </is>
      </c>
      <c r="E594" t="n">
        <v>6540</v>
      </c>
      <c r="F594" t="n">
        <v>26.3</v>
      </c>
      <c r="G594" t="n">
        <v>683</v>
      </c>
      <c r="H594" t="n">
        <v>23.3</v>
      </c>
      <c r="I594" t="n">
        <v>612</v>
      </c>
      <c r="J594" t="n">
        <v>48.7</v>
      </c>
      <c r="K594" t="n">
        <v>875</v>
      </c>
      <c r="L594" t="n">
        <v>64.7</v>
      </c>
      <c r="M594" t="n">
        <v>236</v>
      </c>
      <c r="N594" t="n">
        <v>49.5</v>
      </c>
      <c r="O594" t="n">
        <v>681</v>
      </c>
      <c r="P594" t="inlineStr">
        <is>
          <t>France</t>
        </is>
      </c>
      <c r="Q594" t="inlineStr">
        <is>
          <t>830</t>
        </is>
      </c>
      <c r="R594" t="n">
        <v>8.1</v>
      </c>
      <c r="S594" t="inlineStr">
        <is>
          <t>5%</t>
        </is>
      </c>
      <c r="T594" t="inlineStr">
        <is>
          <t>24 : 76</t>
        </is>
      </c>
      <c r="U594" t="inlineStr">
        <is>
          <t>ENSTA Bretagne</t>
        </is>
      </c>
      <c r="V594" t="inlineStr">
        <is>
          <t>Electrical &amp; Electronic Engineering,Mechanical &amp; Aerospace Engineering</t>
        </is>
      </c>
      <c r="W594" t="b">
        <v>0</v>
      </c>
      <c r="X594" t="b">
        <v>0</v>
      </c>
      <c r="Y594" t="inlineStr">
        <is>
          <t>059n54003</t>
        </is>
      </c>
    </row>
    <row r="595">
      <c r="A595" t="n">
        <v>6550</v>
      </c>
      <c r="B595" t="inlineStr">
        <is>
          <t>601–800</t>
        </is>
      </c>
      <c r="C595" t="inlineStr">
        <is>
          <t>Eötvös Loránd University</t>
        </is>
      </c>
      <c r="D595" t="inlineStr">
        <is>
          <t>34.0–39.2</t>
        </is>
      </c>
      <c r="E595" t="n">
        <v>6550</v>
      </c>
      <c r="F595" t="n">
        <v>32.9</v>
      </c>
      <c r="G595" t="n">
        <v>411</v>
      </c>
      <c r="H595" t="n">
        <v>18.2</v>
      </c>
      <c r="I595" t="n">
        <v>835</v>
      </c>
      <c r="J595" t="n">
        <v>49.6</v>
      </c>
      <c r="K595" t="n">
        <v>863</v>
      </c>
      <c r="L595" t="n">
        <v>37.2</v>
      </c>
      <c r="M595" t="n">
        <v>1560</v>
      </c>
      <c r="N595" t="n">
        <v>52.1</v>
      </c>
      <c r="O595" t="n">
        <v>624</v>
      </c>
      <c r="P595" t="inlineStr">
        <is>
          <t>Hungary</t>
        </is>
      </c>
      <c r="Q595" t="inlineStr">
        <is>
          <t>30,190</t>
        </is>
      </c>
      <c r="R595" t="n">
        <v>17.5</v>
      </c>
      <c r="S595" t="inlineStr">
        <is>
          <t>9%</t>
        </is>
      </c>
      <c r="T595" t="inlineStr">
        <is>
          <t>62 : 38</t>
        </is>
      </c>
      <c r="U595" t="inlineStr">
        <is>
          <t>Eötvös Loránd University</t>
        </is>
      </c>
      <c r="V595" t="inlineStr">
        <is>
          <t>Business &amp; Management,Communication &amp; Media Studies,Languages, Literature &amp; Linguistics,Chemistry,Law,Geology, Environmental, Earth &amp; Marine Sciences,Sociology,Accounting &amp; Finance,Agriculture &amp; Forestry,Politics &amp; International Studies (incl Development Studies),History, Philosophy &amp; Theology,Sport Science,Computer Science,Psychology,Education,Mathematics &amp; Statistics,Economics &amp; Econometrics,Geography,Art, Performing Arts &amp; Design,Biological Sciences,Archaeology,Mechanical &amp; Aerospace Engineering,Physics &amp; Astronomy</t>
        </is>
      </c>
      <c r="W595" t="b">
        <v>0</v>
      </c>
      <c r="X595" t="b">
        <v>0</v>
      </c>
      <c r="Y595" t="inlineStr">
        <is>
          <t>01jsq2704</t>
        </is>
      </c>
    </row>
    <row r="596">
      <c r="A596" t="n">
        <v>6560</v>
      </c>
      <c r="B596" t="inlineStr">
        <is>
          <t>601–800</t>
        </is>
      </c>
      <c r="C596" t="inlineStr">
        <is>
          <t>Fayoum University</t>
        </is>
      </c>
      <c r="D596" t="inlineStr">
        <is>
          <t>34.0–39.2</t>
        </is>
      </c>
      <c r="E596" t="n">
        <v>6560</v>
      </c>
      <c r="F596" t="n">
        <v>15.3</v>
      </c>
      <c r="G596" t="n">
        <v>1662</v>
      </c>
      <c r="H596" t="n">
        <v>10.4</v>
      </c>
      <c r="I596" t="n">
        <v>1461</v>
      </c>
      <c r="J596" t="n">
        <v>79.7</v>
      </c>
      <c r="K596" t="n">
        <v>323</v>
      </c>
      <c r="L596" t="n">
        <v>40.2</v>
      </c>
      <c r="M596" t="n">
        <v>927</v>
      </c>
      <c r="N596" t="n">
        <v>42.4</v>
      </c>
      <c r="O596" t="n">
        <v>888</v>
      </c>
      <c r="P596" t="inlineStr">
        <is>
          <t>Egypt</t>
        </is>
      </c>
      <c r="Q596" t="inlineStr">
        <is>
          <t>44,786</t>
        </is>
      </c>
      <c r="R596" t="n">
        <v>16.8</v>
      </c>
      <c r="S596" t="inlineStr">
        <is>
          <t>0%</t>
        </is>
      </c>
      <c r="T596" t="inlineStr">
        <is>
          <t>62 : 38</t>
        </is>
      </c>
      <c r="U596" t="inlineStr">
        <is>
          <t>Fayoum University</t>
        </is>
      </c>
      <c r="V596" t="inlineStr">
        <is>
          <t>Law,Sport Science,General Engineering,Chemical Engineering,Chemistry,Electrical &amp; Electronic Engineering,Languages, Literature &amp; Linguistics,Physics &amp; Astronomy,Computer Science,Biological Sciences,Sociology,Education,Medicine &amp; Dentistry,Psychology,Mechanical &amp; Aerospace Engineering,Other Health,Geography,Agriculture &amp; Forestry,Architecture,History, Philosophy &amp; Theology,Archaeology,Geology, Environmental, Earth &amp; Marine Sciences,Mathematics &amp; Statistics,Civil Engineering</t>
        </is>
      </c>
      <c r="W596" t="b">
        <v>0</v>
      </c>
      <c r="X596" t="b">
        <v>0</v>
      </c>
      <c r="Y596" t="inlineStr">
        <is>
          <t>023gzwx10</t>
        </is>
      </c>
    </row>
    <row r="597">
      <c r="A597" t="n">
        <v>6570</v>
      </c>
      <c r="B597" t="inlineStr">
        <is>
          <t>601–800</t>
        </is>
      </c>
      <c r="C597" t="inlineStr">
        <is>
          <t>Universidade Federal do Rio Grande do Sul</t>
        </is>
      </c>
      <c r="D597" t="inlineStr">
        <is>
          <t>34.0–39.2</t>
        </is>
      </c>
      <c r="E597" t="n">
        <v>6570</v>
      </c>
      <c r="F597" t="n">
        <v>32.1</v>
      </c>
      <c r="G597" t="n">
        <v>442</v>
      </c>
      <c r="H597" t="n">
        <v>21.9</v>
      </c>
      <c r="I597" t="n">
        <v>666</v>
      </c>
      <c r="J597" t="n">
        <v>50.8</v>
      </c>
      <c r="K597" t="n">
        <v>839</v>
      </c>
      <c r="L597" t="n">
        <v>39.8</v>
      </c>
      <c r="M597" t="n">
        <v>992</v>
      </c>
      <c r="N597" t="n">
        <v>28.7</v>
      </c>
      <c r="O597" t="n">
        <v>1316</v>
      </c>
      <c r="P597" t="inlineStr">
        <is>
          <t>Brazil</t>
        </is>
      </c>
      <c r="Q597" t="inlineStr">
        <is>
          <t>39,169</t>
        </is>
      </c>
      <c r="R597" t="n">
        <v>14.1</v>
      </c>
      <c r="S597" t="inlineStr">
        <is>
          <t>1%</t>
        </is>
      </c>
      <c r="T597" t="inlineStr">
        <is>
          <t>52 : 48</t>
        </is>
      </c>
      <c r="U597" t="inlineStr">
        <is>
          <t>Universidade Federal do Rio Grande do Sul</t>
        </is>
      </c>
      <c r="V597" t="inlineStr">
        <is>
          <t>Education,Chemistry,Geology, Environmental, Earth &amp; Marine Sciences,Sport Science,Geography,General Engineering,Mechanical &amp; Aerospace Engineering,Biological Sciences,Art, Performing Arts &amp; Design,Languages, Literature &amp; Linguistics,Politics &amp; International Studies (incl Development Studies),Psychology,Civil Engineering,Law,Communication &amp; Media Studies,Mathematics &amp; Statistics,Computer Science,Sociology,Medicine &amp; Dentistry,Economics &amp; Econometrics,Physics &amp; Astronomy,Electrical &amp; Electronic Engineering,Agriculture &amp; Forestry,Chemical Engineering,Veterinary Science,Other Health,History, Philosophy &amp; Theology,Accounting &amp; Finance,Business &amp; Management,Architecture</t>
        </is>
      </c>
      <c r="W597" t="b">
        <v>0</v>
      </c>
      <c r="X597" t="b">
        <v>0</v>
      </c>
      <c r="Y597" t="inlineStr">
        <is>
          <t>041yk2d64</t>
        </is>
      </c>
    </row>
    <row r="598">
      <c r="A598" t="n">
        <v>6600</v>
      </c>
      <c r="B598" t="inlineStr">
        <is>
          <t>601–800</t>
        </is>
      </c>
      <c r="C598" t="inlineStr">
        <is>
          <t>Financial University under the Government of the Russian Federation</t>
        </is>
      </c>
      <c r="D598" t="inlineStr">
        <is>
          <t>34.0–39.2</t>
        </is>
      </c>
      <c r="E598" t="n">
        <v>6600</v>
      </c>
      <c r="F598" t="n">
        <v>18.8</v>
      </c>
      <c r="G598" t="n">
        <v>1236</v>
      </c>
      <c r="H598" t="n">
        <v>14.6</v>
      </c>
      <c r="I598" t="n">
        <v>1055</v>
      </c>
      <c r="J598" t="n">
        <v>71.09999999999999</v>
      </c>
      <c r="K598" t="n">
        <v>472</v>
      </c>
      <c r="L598" t="n">
        <v>39.7</v>
      </c>
      <c r="M598" t="n">
        <v>1003</v>
      </c>
      <c r="N598" t="n">
        <v>23.7</v>
      </c>
      <c r="O598" t="n">
        <v>1532</v>
      </c>
      <c r="P598" t="inlineStr">
        <is>
          <t>Russian Federation</t>
        </is>
      </c>
      <c r="Q598" t="inlineStr">
        <is>
          <t>16,139</t>
        </is>
      </c>
      <c r="R598" t="n">
        <v>12.9</v>
      </c>
      <c r="S598" t="inlineStr">
        <is>
          <t>7%</t>
        </is>
      </c>
      <c r="T598" t="inlineStr">
        <is>
          <t>51 : 49</t>
        </is>
      </c>
      <c r="U598" t="inlineStr">
        <is>
          <t>Financial University under the Government of the Russian Federation</t>
        </is>
      </c>
      <c r="V598" t="inlineStr">
        <is>
          <t>Psychology,Economics &amp; Econometrics,Mathematics &amp; Statistics,Politics &amp; International Studies (incl Development Studies),Computer Science,Communication &amp; Media Studies,Accounting &amp; Finance,Law,Business &amp; Management,Sociology</t>
        </is>
      </c>
      <c r="W598" t="b">
        <v>0</v>
      </c>
      <c r="X598" t="b">
        <v>0</v>
      </c>
      <c r="Y598" t="inlineStr">
        <is>
          <t>01hnrbb29</t>
        </is>
      </c>
    </row>
    <row r="599">
      <c r="A599" t="n">
        <v>6620</v>
      </c>
      <c r="B599" t="inlineStr">
        <is>
          <t>601–800</t>
        </is>
      </c>
      <c r="C599" t="inlineStr">
        <is>
          <t>University of Georgia</t>
        </is>
      </c>
      <c r="D599" t="inlineStr">
        <is>
          <t>34.0–39.2</t>
        </is>
      </c>
      <c r="E599" t="n">
        <v>6620</v>
      </c>
      <c r="F599" t="n">
        <v>39.5</v>
      </c>
      <c r="G599" t="n">
        <v>249</v>
      </c>
      <c r="H599" t="n">
        <v>25.8</v>
      </c>
      <c r="I599" t="n">
        <v>530</v>
      </c>
      <c r="J599" t="n">
        <v>52.8</v>
      </c>
      <c r="K599" t="n">
        <v>798</v>
      </c>
      <c r="L599" t="n">
        <v>39.2</v>
      </c>
      <c r="M599" t="n">
        <v>1078</v>
      </c>
      <c r="N599" t="n">
        <v>37.6</v>
      </c>
      <c r="O599" t="n">
        <v>1025</v>
      </c>
      <c r="P599" t="inlineStr">
        <is>
          <t>United States</t>
        </is>
      </c>
      <c r="Q599" t="inlineStr">
        <is>
          <t>37,465</t>
        </is>
      </c>
      <c r="R599" t="n">
        <v>13.2</v>
      </c>
      <c r="S599" t="inlineStr">
        <is>
          <t>7%</t>
        </is>
      </c>
      <c r="T599" t="inlineStr">
        <is>
          <t>58 : 42</t>
        </is>
      </c>
      <c r="U599" t="inlineStr">
        <is>
          <t>University of Georgia</t>
        </is>
      </c>
      <c r="V599" t="inlineStr">
        <is>
          <t>Architecture,Archaeology,Mathematics &amp; Statistics,Accounting &amp; Finance,Mechanical &amp; Aerospace Engineering,Agriculture &amp; Forestry,Civil Engineering,Psychology,Other Health,Communication &amp; Media Studies,Biological Sciences,Sport Science,Economics &amp; Econometrics,Computer Science,Physics &amp; Astronomy,Sociology,Law,Electrical &amp; Electronic Engineering,History, Philosophy &amp; Theology,Medicine &amp; Dentistry,Languages, Literature &amp; Linguistics,Education,Chemistry,Business &amp; Management,General Engineering,Geology, Environmental, Earth &amp; Marine Sciences,Geography,Politics &amp; International Studies (incl Development Studies),Chemical Engineering,Art, Performing Arts &amp; Design,Veterinary Science</t>
        </is>
      </c>
      <c r="W599" t="b">
        <v>0</v>
      </c>
      <c r="X599" t="b">
        <v>0</v>
      </c>
      <c r="Y599" t="inlineStr">
        <is>
          <t>02bjhwk41</t>
        </is>
      </c>
    </row>
    <row r="600">
      <c r="A600" t="n">
        <v>6630</v>
      </c>
      <c r="B600" t="inlineStr">
        <is>
          <t>601–800</t>
        </is>
      </c>
      <c r="C600" t="inlineStr">
        <is>
          <t>Glasgow Caledonian University</t>
        </is>
      </c>
      <c r="D600" t="inlineStr">
        <is>
          <t>34.0–39.2</t>
        </is>
      </c>
      <c r="E600" t="n">
        <v>6630</v>
      </c>
      <c r="F600" t="n">
        <v>18.4</v>
      </c>
      <c r="G600" t="n">
        <v>1284</v>
      </c>
      <c r="H600" t="n">
        <v>13.8</v>
      </c>
      <c r="I600" t="n">
        <v>1119</v>
      </c>
      <c r="J600" t="n">
        <v>65.40000000000001</v>
      </c>
      <c r="K600" t="n">
        <v>566</v>
      </c>
      <c r="L600" t="n">
        <v>37.4</v>
      </c>
      <c r="M600" t="n">
        <v>1466</v>
      </c>
      <c r="N600" t="n">
        <v>69</v>
      </c>
      <c r="O600" t="n">
        <v>355</v>
      </c>
      <c r="P600" t="inlineStr">
        <is>
          <t>United Kingdom</t>
        </is>
      </c>
      <c r="Q600" t="inlineStr">
        <is>
          <t>14,270</t>
        </is>
      </c>
      <c r="R600" t="n">
        <v>23.6</v>
      </c>
      <c r="S600" t="inlineStr">
        <is>
          <t>19%</t>
        </is>
      </c>
      <c r="T600" t="inlineStr">
        <is>
          <t>57 : 43</t>
        </is>
      </c>
      <c r="U600" t="inlineStr">
        <is>
          <t>Glasgow Caledonian University</t>
        </is>
      </c>
      <c r="V600" t="inlineStr">
        <is>
          <t>Electrical &amp; Electronic Engineering,Economics &amp; Econometrics,Communication &amp; Media Studies,Biological Sciences,Accounting &amp; Finance,Sociology,Computer Science,Civil Engineering,General Engineering,Business &amp; Management,Psychology,Other Health,Politics &amp; International Studies (incl Development Studies),Law,Mechanical &amp; Aerospace Engineering</t>
        </is>
      </c>
      <c r="W600" t="b">
        <v>0</v>
      </c>
      <c r="X600" t="b">
        <v>0</v>
      </c>
      <c r="Y600" t="inlineStr">
        <is>
          <t>03dvm1235</t>
        </is>
      </c>
    </row>
    <row r="601">
      <c r="A601" t="n">
        <v>6640</v>
      </c>
      <c r="B601" t="inlineStr">
        <is>
          <t>601–800</t>
        </is>
      </c>
      <c r="C601" t="inlineStr">
        <is>
          <t>University of Granada</t>
        </is>
      </c>
      <c r="D601" t="inlineStr">
        <is>
          <t>34.0–39.2</t>
        </is>
      </c>
      <c r="E601" t="n">
        <v>6640</v>
      </c>
      <c r="F601" t="n">
        <v>23.2</v>
      </c>
      <c r="G601" t="n">
        <v>857</v>
      </c>
      <c r="H601" t="n">
        <v>28.8</v>
      </c>
      <c r="I601" t="n">
        <v>454</v>
      </c>
      <c r="J601" t="n">
        <v>50.5</v>
      </c>
      <c r="K601" t="n">
        <v>845</v>
      </c>
      <c r="L601" t="n">
        <v>37.2</v>
      </c>
      <c r="M601" t="n">
        <v>1566</v>
      </c>
      <c r="N601" t="n">
        <v>50.2</v>
      </c>
      <c r="O601" t="n">
        <v>664</v>
      </c>
      <c r="P601" t="inlineStr">
        <is>
          <t>Spain</t>
        </is>
      </c>
      <c r="Q601" t="inlineStr">
        <is>
          <t>54,619</t>
        </is>
      </c>
      <c r="R601" t="n">
        <v>14.5</v>
      </c>
      <c r="S601" t="inlineStr">
        <is>
          <t>10%</t>
        </is>
      </c>
      <c r="T601" t="inlineStr">
        <is>
          <t>60 : 40</t>
        </is>
      </c>
      <c r="U601" t="inlineStr">
        <is>
          <t>University of Granada</t>
        </is>
      </c>
      <c r="V601" t="inlineStr">
        <is>
          <t>Mathematics &amp; Statistics,Politics &amp; International Studies (incl Development Studies),Psychology,Biological Sciences,Chemistry,Languages, Literature &amp; Linguistics,Communication &amp; Media Studies,Architecture,History, Philosophy &amp; Theology,Sociology,Chemical Engineering,Education,Accounting &amp; Finance,Geography,Law,Geology, Environmental, Earth &amp; Marine Sciences,Economics &amp; Econometrics,Civil Engineering,Electrical &amp; Electronic Engineering,Business &amp; Management,Sport Science,Archaeology,Other Health,Computer Science,Physics &amp; Astronomy,Medicine &amp; Dentistry</t>
        </is>
      </c>
      <c r="W601" t="b">
        <v>0</v>
      </c>
      <c r="X601" t="b">
        <v>0</v>
      </c>
      <c r="Y601" t="inlineStr">
        <is>
          <t>04njjy449</t>
        </is>
      </c>
    </row>
    <row r="602">
      <c r="A602" t="n">
        <v>6650</v>
      </c>
      <c r="B602" t="inlineStr">
        <is>
          <t>601–800</t>
        </is>
      </c>
      <c r="C602" t="inlineStr">
        <is>
          <t>Graphic Era University</t>
        </is>
      </c>
      <c r="D602" t="inlineStr">
        <is>
          <t>34.0–39.2</t>
        </is>
      </c>
      <c r="E602" t="n">
        <v>6650</v>
      </c>
      <c r="F602" t="n">
        <v>25</v>
      </c>
      <c r="G602" t="n">
        <v>743</v>
      </c>
      <c r="H602" t="n">
        <v>9</v>
      </c>
      <c r="I602" t="n">
        <v>1645</v>
      </c>
      <c r="J602" t="n">
        <v>83.09999999999999</v>
      </c>
      <c r="K602" t="n">
        <v>265</v>
      </c>
      <c r="L602" t="n">
        <v>41.6</v>
      </c>
      <c r="M602" t="n">
        <v>787</v>
      </c>
      <c r="N602" t="n">
        <v>25.5</v>
      </c>
      <c r="O602" t="n">
        <v>1444</v>
      </c>
      <c r="P602" t="inlineStr">
        <is>
          <t>India</t>
        </is>
      </c>
      <c r="Q602" t="inlineStr">
        <is>
          <t>7,823</t>
        </is>
      </c>
      <c r="R602" t="n">
        <v>14.3</v>
      </c>
      <c r="S602" t="inlineStr">
        <is>
          <t>1%</t>
        </is>
      </c>
      <c r="T602" t="inlineStr">
        <is>
          <t>42 : 58</t>
        </is>
      </c>
      <c r="U602" t="inlineStr">
        <is>
          <t>Graphic Era University</t>
        </is>
      </c>
      <c r="V602" t="inlineStr">
        <is>
          <t>Biological Sciences,Accounting &amp; Finance,Other Health,Languages, Literature &amp; Linguistics,Politics &amp; International Studies (incl Development Studies),Medicine &amp; Dentistry,Business &amp; Management,Computer Science,Geology, Environmental, Earth &amp; Marine Sciences,Sociology,Economics &amp; Econometrics,Psychology,Agriculture &amp; Forestry</t>
        </is>
      </c>
      <c r="W602" t="b">
        <v>0</v>
      </c>
      <c r="X602" t="b">
        <v>0</v>
      </c>
      <c r="Y602" t="inlineStr">
        <is>
          <t>03wqgqd89</t>
        </is>
      </c>
    </row>
    <row r="603">
      <c r="A603" t="n">
        <v>6660</v>
      </c>
      <c r="B603" t="inlineStr">
        <is>
          <t>601–800</t>
        </is>
      </c>
      <c r="C603" t="inlineStr">
        <is>
          <t>University of Graz</t>
        </is>
      </c>
      <c r="D603" t="inlineStr">
        <is>
          <t>34.0–39.2</t>
        </is>
      </c>
      <c r="E603" t="n">
        <v>6660</v>
      </c>
      <c r="F603" t="n">
        <v>25.2</v>
      </c>
      <c r="G603" t="n">
        <v>727</v>
      </c>
      <c r="H603" t="n">
        <v>19.3</v>
      </c>
      <c r="I603" t="n">
        <v>776</v>
      </c>
      <c r="J603" t="n">
        <v>59.3</v>
      </c>
      <c r="K603" t="n">
        <v>681</v>
      </c>
      <c r="L603" t="n">
        <v>38.2</v>
      </c>
      <c r="M603" t="n">
        <v>1241</v>
      </c>
      <c r="N603" t="n">
        <v>81.7</v>
      </c>
      <c r="O603" t="n">
        <v>199</v>
      </c>
      <c r="P603" t="inlineStr">
        <is>
          <t>Austria</t>
        </is>
      </c>
      <c r="Q603" t="inlineStr">
        <is>
          <t>12,531</t>
        </is>
      </c>
      <c r="R603" t="n">
        <v>12.4</v>
      </c>
      <c r="S603" t="inlineStr">
        <is>
          <t>17%</t>
        </is>
      </c>
      <c r="T603" t="inlineStr">
        <is>
          <t>66 : 34</t>
        </is>
      </c>
      <c r="U603" t="inlineStr">
        <is>
          <t>University of Graz</t>
        </is>
      </c>
      <c r="V603" t="inlineStr">
        <is>
          <t>Chemistry,Sociology,Art, Performing Arts &amp; Design,Other Health,Communication &amp; Media Studies,Business &amp; Management,Geology, Environmental, Earth &amp; Marine Sciences,Chemical Engineering,Archaeology,Education,Physics &amp; Astronomy,Economics &amp; Econometrics,Law,History, Philosophy &amp; Theology,Mathematics &amp; Statistics,Languages, Literature &amp; Linguistics,Sport Science,Architecture,Computer Science,Psychology,Biological Sciences</t>
        </is>
      </c>
      <c r="W603" t="b">
        <v>0</v>
      </c>
      <c r="X603" t="b">
        <v>0</v>
      </c>
      <c r="Y603" t="inlineStr">
        <is>
          <t>01faaaf77</t>
        </is>
      </c>
    </row>
    <row r="604">
      <c r="A604" t="n">
        <v>6670</v>
      </c>
      <c r="B604" t="inlineStr">
        <is>
          <t>601–800</t>
        </is>
      </c>
      <c r="C604" t="inlineStr">
        <is>
          <t>Graz University of Technology</t>
        </is>
      </c>
      <c r="D604" t="inlineStr">
        <is>
          <t>34.0–39.2</t>
        </is>
      </c>
      <c r="E604" t="n">
        <v>6670</v>
      </c>
      <c r="F604" t="n">
        <v>32</v>
      </c>
      <c r="G604" t="n">
        <v>444</v>
      </c>
      <c r="H604" t="n">
        <v>20.3</v>
      </c>
      <c r="I604" t="n">
        <v>730</v>
      </c>
      <c r="J604" t="n">
        <v>42.5</v>
      </c>
      <c r="K604" t="n">
        <v>974</v>
      </c>
      <c r="L604" t="n">
        <v>63.1</v>
      </c>
      <c r="M604" t="n">
        <v>243</v>
      </c>
      <c r="N604" t="n">
        <v>83.59999999999999</v>
      </c>
      <c r="O604" t="n">
        <v>178</v>
      </c>
      <c r="P604" t="inlineStr">
        <is>
          <t>Austria</t>
        </is>
      </c>
      <c r="Q604" t="inlineStr">
        <is>
          <t>6,353</t>
        </is>
      </c>
      <c r="R604" t="n">
        <v>8.6</v>
      </c>
      <c r="S604" t="inlineStr">
        <is>
          <t>23%</t>
        </is>
      </c>
      <c r="T604" t="inlineStr">
        <is>
          <t>25 : 75</t>
        </is>
      </c>
      <c r="U604" t="inlineStr">
        <is>
          <t>Graz University of Technology</t>
        </is>
      </c>
      <c r="V604" t="inlineStr">
        <is>
          <t>Chemical Engineering,General Engineering,Mathematics &amp; Statistics,Geology, Environmental, Earth &amp; Marine Sciences,Business &amp; Management,Physics &amp; Astronomy,Mechanical &amp; Aerospace Engineering,Computer Science,Biological Sciences,Education,Chemistry,Architecture,Civil Engineering,Electrical &amp; Electronic Engineering</t>
        </is>
      </c>
      <c r="W604" t="b">
        <v>0</v>
      </c>
      <c r="X604" t="b">
        <v>0</v>
      </c>
      <c r="Y604" t="inlineStr">
        <is>
          <t>00d7xrm67</t>
        </is>
      </c>
    </row>
    <row r="605">
      <c r="A605" t="n">
        <v>6680</v>
      </c>
      <c r="B605" t="inlineStr">
        <is>
          <t>601–800</t>
        </is>
      </c>
      <c r="C605" t="inlineStr">
        <is>
          <t>Guangzhou University</t>
        </is>
      </c>
      <c r="D605" t="inlineStr">
        <is>
          <t>34.0–39.2</t>
        </is>
      </c>
      <c r="E605" t="n">
        <v>6680</v>
      </c>
      <c r="F605" t="n">
        <v>16.1</v>
      </c>
      <c r="G605" t="n">
        <v>1592</v>
      </c>
      <c r="H605" t="n">
        <v>14.3</v>
      </c>
      <c r="I605" t="n">
        <v>1084</v>
      </c>
      <c r="J605" t="n">
        <v>76.90000000000001</v>
      </c>
      <c r="K605" t="n">
        <v>373</v>
      </c>
      <c r="L605" t="n">
        <v>41.5</v>
      </c>
      <c r="M605" t="n">
        <v>798</v>
      </c>
      <c r="N605" t="n">
        <v>28.9</v>
      </c>
      <c r="O605" t="n">
        <v>1304</v>
      </c>
      <c r="P605" t="inlineStr">
        <is>
          <t>China</t>
        </is>
      </c>
      <c r="Q605" t="inlineStr">
        <is>
          <t>36,701</t>
        </is>
      </c>
      <c r="R605" t="n">
        <v>19.4</v>
      </c>
      <c r="S605" t="inlineStr">
        <is>
          <t>0%</t>
        </is>
      </c>
      <c r="T605" t="inlineStr">
        <is>
          <t>64 : 36</t>
        </is>
      </c>
      <c r="U605" t="inlineStr">
        <is>
          <t>Guangzhou University</t>
        </is>
      </c>
      <c r="V605" t="inlineStr">
        <is>
          <t>Languages, Literature &amp; Linguistics,Architecture,Mechanical &amp; Aerospace Engineering,Sociology,Law,Chemistry,Communication &amp; Media Studies,Accounting &amp; Finance,Chemical Engineering,Mathematics &amp; Statistics,Physics &amp; Astronomy,Biological Sciences,Education,Geology, Environmental, Earth &amp; Marine Sciences,History, Philosophy &amp; Theology,Economics &amp; Econometrics,Electrical &amp; Electronic Engineering,Geography,Computer Science,Sport Science,Business &amp; Management,Civil Engineering,Psychology,Politics &amp; International Studies (incl Development Studies),Art, Performing Arts &amp; Design</t>
        </is>
      </c>
      <c r="W605" t="b">
        <v>0</v>
      </c>
      <c r="X605" t="b">
        <v>0</v>
      </c>
      <c r="Y605" t="inlineStr">
        <is>
          <t>05ar8rn06</t>
        </is>
      </c>
    </row>
    <row r="606">
      <c r="A606" t="n">
        <v>6690</v>
      </c>
      <c r="B606" t="inlineStr">
        <is>
          <t>601–800</t>
        </is>
      </c>
      <c r="C606" t="inlineStr">
        <is>
          <t>Guangzhou Medical University</t>
        </is>
      </c>
      <c r="D606" t="inlineStr">
        <is>
          <t>34.0–39.2</t>
        </is>
      </c>
      <c r="E606" t="n">
        <v>6690</v>
      </c>
      <c r="F606" t="n">
        <v>22.2</v>
      </c>
      <c r="G606" t="n">
        <v>933</v>
      </c>
      <c r="H606" t="n">
        <v>8.300000000000001</v>
      </c>
      <c r="I606" t="n">
        <v>1740</v>
      </c>
      <c r="J606" t="n">
        <v>87.59999999999999</v>
      </c>
      <c r="K606" t="n">
        <v>191</v>
      </c>
      <c r="L606" t="n">
        <v>38.2</v>
      </c>
      <c r="M606" t="n">
        <v>1242</v>
      </c>
      <c r="N606" t="n">
        <v>24.2</v>
      </c>
      <c r="O606" t="n">
        <v>1507</v>
      </c>
      <c r="P606" t="inlineStr">
        <is>
          <t>China</t>
        </is>
      </c>
      <c r="Q606" t="inlineStr">
        <is>
          <t>12,891</t>
        </is>
      </c>
      <c r="R606" t="n">
        <v>1.7</v>
      </c>
      <c r="S606" t="inlineStr">
        <is>
          <t>2%</t>
        </is>
      </c>
      <c r="T606" t="inlineStr">
        <is>
          <t>56 : 44</t>
        </is>
      </c>
      <c r="U606" t="inlineStr">
        <is>
          <t>Guangzhou Medical University</t>
        </is>
      </c>
      <c r="V606" t="inlineStr">
        <is>
          <t>Medicine &amp; Dentistry</t>
        </is>
      </c>
      <c r="W606" t="b">
        <v>0</v>
      </c>
      <c r="X606" t="b">
        <v>0</v>
      </c>
      <c r="Y606" t="inlineStr">
        <is>
          <t>00zat6v61</t>
        </is>
      </c>
    </row>
    <row r="607">
      <c r="A607" t="n">
        <v>6700</v>
      </c>
      <c r="B607" t="inlineStr">
        <is>
          <t>601–800</t>
        </is>
      </c>
      <c r="C607" t="inlineStr">
        <is>
          <t>Hacettepe University</t>
        </is>
      </c>
      <c r="D607" t="inlineStr">
        <is>
          <t>34.0–39.2</t>
        </is>
      </c>
      <c r="E607" t="n">
        <v>6700</v>
      </c>
      <c r="F607" t="n">
        <v>29</v>
      </c>
      <c r="G607" t="n">
        <v>563</v>
      </c>
      <c r="H607" t="n">
        <v>26.1</v>
      </c>
      <c r="I607" t="n">
        <v>518</v>
      </c>
      <c r="J607" t="n">
        <v>51.9</v>
      </c>
      <c r="K607" t="n">
        <v>817</v>
      </c>
      <c r="L607" t="n">
        <v>89.09999999999999</v>
      </c>
      <c r="M607" t="n">
        <v>76</v>
      </c>
      <c r="N607" t="n">
        <v>25.7</v>
      </c>
      <c r="O607" t="n">
        <v>1436</v>
      </c>
      <c r="P607" t="inlineStr">
        <is>
          <t>Turkey</t>
        </is>
      </c>
      <c r="Q607" t="inlineStr">
        <is>
          <t>38,444</t>
        </is>
      </c>
      <c r="R607" t="n">
        <v>20.1</v>
      </c>
      <c r="S607" t="inlineStr">
        <is>
          <t>3%</t>
        </is>
      </c>
      <c r="T607" t="inlineStr">
        <is>
          <t>56 : 44</t>
        </is>
      </c>
      <c r="U607" t="inlineStr">
        <is>
          <t>Hacettepe University</t>
        </is>
      </c>
      <c r="V607" t="inlineStr">
        <is>
          <t>Architecture,Civil Engineering,Sport Science,Accounting &amp; Finance,Computer Science,Education,Mathematics &amp; Statistics,Business &amp; Management,Physics &amp; Astronomy,General Engineering,Geology, Environmental, Earth &amp; Marine Sciences,Art, Performing Arts &amp; Design,Languages, Literature &amp; Linguistics,Other Health,Mechanical &amp; Aerospace Engineering,Archaeology,Economics &amp; Econometrics,Biological Sciences,Sociology,History, Philosophy &amp; Theology,Electrical &amp; Electronic Engineering,Chemistry,Medicine &amp; Dentistry,Law,Politics &amp; International Studies (incl Development Studies),Chemical Engineering,Psychology,Communication &amp; Media Studies</t>
        </is>
      </c>
      <c r="W607" t="b">
        <v>0</v>
      </c>
      <c r="X607" t="b">
        <v>0</v>
      </c>
      <c r="Y607" t="inlineStr">
        <is>
          <t>04kwvgz42</t>
        </is>
      </c>
    </row>
    <row r="608">
      <c r="A608" t="n">
        <v>6710</v>
      </c>
      <c r="B608" t="inlineStr">
        <is>
          <t>601–800</t>
        </is>
      </c>
      <c r="C608" t="inlineStr">
        <is>
          <t>University of Haifa</t>
        </is>
      </c>
      <c r="D608" t="inlineStr">
        <is>
          <t>34.0–39.2</t>
        </is>
      </c>
      <c r="E608" t="n">
        <v>6710</v>
      </c>
      <c r="F608" t="n">
        <v>21.5</v>
      </c>
      <c r="G608" t="n">
        <v>994</v>
      </c>
      <c r="H608" t="n">
        <v>29.1</v>
      </c>
      <c r="I608" t="n">
        <v>448</v>
      </c>
      <c r="J608" t="n">
        <v>66.40000000000001</v>
      </c>
      <c r="K608" t="n">
        <v>549</v>
      </c>
      <c r="L608" t="n">
        <v>38.1</v>
      </c>
      <c r="M608" t="n">
        <v>1273</v>
      </c>
      <c r="N608" t="n">
        <v>36.1</v>
      </c>
      <c r="O608" t="n">
        <v>1063</v>
      </c>
      <c r="P608" t="inlineStr">
        <is>
          <t>Israel</t>
        </is>
      </c>
      <c r="Q608" t="inlineStr">
        <is>
          <t>17,353</t>
        </is>
      </c>
      <c r="R608" t="n">
        <v>17.7</v>
      </c>
      <c r="S608" t="inlineStr">
        <is>
          <t>3%</t>
        </is>
      </c>
      <c r="T608" t="inlineStr">
        <is>
          <t>66 : 34</t>
        </is>
      </c>
      <c r="U608" t="inlineStr">
        <is>
          <t>University of Haifa</t>
        </is>
      </c>
      <c r="V608" t="inlineStr">
        <is>
          <t>Archaeology,Geography,History, Philosophy &amp; Theology,Business &amp; Management,Accounting &amp; Finance,Law,Communication &amp; Media Studies,Computer Science,Economics &amp; Econometrics,Other Health,Mathematics &amp; Statistics,Education,Sociology,Languages, Literature &amp; Linguistics,Geology, Environmental, Earth &amp; Marine Sciences,Biological Sciences,Politics &amp; International Studies (incl Development Studies),Physics &amp; Astronomy,Psychology,Art, Performing Arts &amp; Design</t>
        </is>
      </c>
      <c r="W608" t="b">
        <v>0</v>
      </c>
      <c r="X608" t="b">
        <v>0</v>
      </c>
      <c r="Y608" t="inlineStr">
        <is>
          <t>02f009v59</t>
        </is>
      </c>
    </row>
    <row r="609">
      <c r="A609" t="n">
        <v>6720</v>
      </c>
      <c r="B609" t="inlineStr">
        <is>
          <t>601–800</t>
        </is>
      </c>
      <c r="C609" t="inlineStr">
        <is>
          <t>Hamburg University of Technology</t>
        </is>
      </c>
      <c r="D609" t="inlineStr">
        <is>
          <t>34.0–39.2</t>
        </is>
      </c>
      <c r="E609" t="n">
        <v>6720</v>
      </c>
      <c r="F609" t="n">
        <v>36.1</v>
      </c>
      <c r="G609" t="n">
        <v>319</v>
      </c>
      <c r="H609" t="n">
        <v>23.9</v>
      </c>
      <c r="I609" t="n">
        <v>593</v>
      </c>
      <c r="J609" t="n">
        <v>42.5</v>
      </c>
      <c r="K609" t="n">
        <v>975</v>
      </c>
      <c r="L609" t="n">
        <v>88.09999999999999</v>
      </c>
      <c r="M609" t="n">
        <v>80</v>
      </c>
      <c r="N609" t="n">
        <v>56.9</v>
      </c>
      <c r="O609" t="n">
        <v>533</v>
      </c>
      <c r="P609" t="inlineStr">
        <is>
          <t>Germany</t>
        </is>
      </c>
      <c r="Q609" t="inlineStr">
        <is>
          <t>4,668</t>
        </is>
      </c>
      <c r="R609" t="n">
        <v>28.9</v>
      </c>
      <c r="S609" t="inlineStr">
        <is>
          <t>23%</t>
        </is>
      </c>
      <c r="T609" t="inlineStr">
        <is>
          <t>28 : 72</t>
        </is>
      </c>
      <c r="U609" t="inlineStr">
        <is>
          <t>Hamburg University of Technology</t>
        </is>
      </c>
      <c r="V609" t="inlineStr">
        <is>
          <t>Business &amp; Management,General Engineering,Electrical &amp; Electronic Engineering,Mechanical &amp; Aerospace Engineering,Civil Engineering,Computer Science,Chemical Engineering</t>
        </is>
      </c>
      <c r="W609" t="b">
        <v>0</v>
      </c>
      <c r="X609" t="b">
        <v>0</v>
      </c>
      <c r="Y609" t="inlineStr">
        <is>
          <t>04bs1pb34</t>
        </is>
      </c>
    </row>
    <row r="610">
      <c r="A610" t="n">
        <v>6740</v>
      </c>
      <c r="B610" t="inlineStr">
        <is>
          <t>601–800</t>
        </is>
      </c>
      <c r="C610" t="inlineStr">
        <is>
          <t>University of Hertfordshire</t>
        </is>
      </c>
      <c r="D610" t="inlineStr">
        <is>
          <t>34.0–39.2</t>
        </is>
      </c>
      <c r="E610" t="n">
        <v>6740</v>
      </c>
      <c r="F610" t="n">
        <v>17.7</v>
      </c>
      <c r="G610" t="n">
        <v>1389</v>
      </c>
      <c r="H610" t="n">
        <v>13.2</v>
      </c>
      <c r="I610" t="n">
        <v>1173</v>
      </c>
      <c r="J610" t="n">
        <v>58.1</v>
      </c>
      <c r="K610" t="n">
        <v>700</v>
      </c>
      <c r="L610" t="n">
        <v>37.3</v>
      </c>
      <c r="M610" t="n">
        <v>1509</v>
      </c>
      <c r="N610" t="n">
        <v>86.09999999999999</v>
      </c>
      <c r="O610" t="n">
        <v>154</v>
      </c>
      <c r="P610" t="inlineStr">
        <is>
          <t>United Kingdom</t>
        </is>
      </c>
      <c r="Q610" t="inlineStr">
        <is>
          <t>18,780</t>
        </is>
      </c>
      <c r="R610" t="n">
        <v>15.5</v>
      </c>
      <c r="S610" t="inlineStr">
        <is>
          <t>38%</t>
        </is>
      </c>
      <c r="T610" t="inlineStr">
        <is>
          <t>54 : 46</t>
        </is>
      </c>
      <c r="U610" t="inlineStr">
        <is>
          <t>University of Hertfordshire</t>
        </is>
      </c>
      <c r="V610" t="inlineStr">
        <is>
          <t>Business &amp; Management,General Engineering,Architecture,Physics &amp; Astronomy,Geography,Communication &amp; Media Studies,Mechanical &amp; Aerospace Engineering,Electrical &amp; Electronic Engineering,Accounting &amp; Finance,Geology, Environmental, Earth &amp; Marine Sciences,Civil Engineering,Sport Science,Psychology,Art, Performing Arts &amp; Design,Education,Biological Sciences,Computer Science,Politics &amp; International Studies (incl Development Studies),Other Health,Veterinary Science,Sociology,Law,Mathematics &amp; Statistics,Economics &amp; Econometrics</t>
        </is>
      </c>
      <c r="W610" t="b">
        <v>0</v>
      </c>
      <c r="X610" t="b">
        <v>0</v>
      </c>
      <c r="Y610" t="inlineStr">
        <is>
          <t>0267vjk41</t>
        </is>
      </c>
    </row>
    <row r="611">
      <c r="A611" t="n">
        <v>6750</v>
      </c>
      <c r="B611" t="inlineStr">
        <is>
          <t>601–800</t>
        </is>
      </c>
      <c r="C611" t="inlineStr">
        <is>
          <t>University of Houston</t>
        </is>
      </c>
      <c r="D611" t="inlineStr">
        <is>
          <t>34.0–39.2</t>
        </is>
      </c>
      <c r="E611" t="n">
        <v>6750</v>
      </c>
      <c r="F611" t="n">
        <v>34.9</v>
      </c>
      <c r="G611" t="n">
        <v>346</v>
      </c>
      <c r="H611" t="n">
        <v>28</v>
      </c>
      <c r="I611" t="n">
        <v>474</v>
      </c>
      <c r="J611" t="n">
        <v>48.8</v>
      </c>
      <c r="K611" t="n">
        <v>872</v>
      </c>
      <c r="L611" t="n">
        <v>42.5</v>
      </c>
      <c r="M611" t="n">
        <v>722</v>
      </c>
      <c r="N611" t="n">
        <v>43.2</v>
      </c>
      <c r="O611" t="n">
        <v>864</v>
      </c>
      <c r="P611" t="inlineStr">
        <is>
          <t>United States</t>
        </is>
      </c>
      <c r="Q611" t="inlineStr">
        <is>
          <t>46,958</t>
        </is>
      </c>
      <c r="R611" t="n">
        <v>27</v>
      </c>
      <c r="S611" t="inlineStr">
        <is>
          <t>7%</t>
        </is>
      </c>
      <c r="T611" t="inlineStr">
        <is>
          <t>52 : 48</t>
        </is>
      </c>
      <c r="U611" t="inlineStr">
        <is>
          <t>University of Houston</t>
        </is>
      </c>
      <c r="V611" t="inlineStr">
        <is>
          <t>Chemical Engineering,Psychology,Accounting &amp; Finance,Electrical &amp; Electronic Engineering,Communication &amp; Media Studies,Business &amp; Management,General Engineering,Geology, Environmental, Earth &amp; Marine Sciences,Languages, Literature &amp; Linguistics,Mechanical &amp; Aerospace Engineering,Geography,Architecture,Economics &amp; Econometrics,Sport Science,Civil Engineering,Chemistry,Computer Science,Mathematics &amp; Statistics,History, Philosophy &amp; Theology,Education,Physics &amp; Astronomy,Medicine &amp; Dentistry,Law,Sociology,Art, Performing Arts &amp; Design,Biological Sciences,Politics &amp; International Studies (incl Development Studies),Other Health</t>
        </is>
      </c>
      <c r="W611" t="b">
        <v>0</v>
      </c>
      <c r="X611" t="b">
        <v>0</v>
      </c>
      <c r="Y611" t="inlineStr">
        <is>
          <t>048sx0r50</t>
        </is>
      </c>
    </row>
    <row r="612">
      <c r="A612" t="n">
        <v>6760</v>
      </c>
      <c r="B612" t="inlineStr">
        <is>
          <t>601–800</t>
        </is>
      </c>
      <c r="C612" t="inlineStr">
        <is>
          <t>University of Huddersfield</t>
        </is>
      </c>
      <c r="D612" t="inlineStr">
        <is>
          <t>34.0–39.2</t>
        </is>
      </c>
      <c r="E612" t="n">
        <v>6760</v>
      </c>
      <c r="F612" t="n">
        <v>23.2</v>
      </c>
      <c r="G612" t="n">
        <v>859</v>
      </c>
      <c r="H612" t="n">
        <v>23.7</v>
      </c>
      <c r="I612" t="n">
        <v>598</v>
      </c>
      <c r="J612" t="n">
        <v>49.8</v>
      </c>
      <c r="K612" t="n">
        <v>857</v>
      </c>
      <c r="L612" t="n">
        <v>39.7</v>
      </c>
      <c r="M612" t="n">
        <v>1005</v>
      </c>
      <c r="N612" t="n">
        <v>82.8</v>
      </c>
      <c r="O612" t="n">
        <v>186</v>
      </c>
      <c r="P612" t="inlineStr">
        <is>
          <t>United Kingdom</t>
        </is>
      </c>
      <c r="Q612" t="inlineStr">
        <is>
          <t>14,410</t>
        </is>
      </c>
      <c r="R612" t="n">
        <v>19.9</v>
      </c>
      <c r="S612" t="inlineStr">
        <is>
          <t>26%</t>
        </is>
      </c>
      <c r="T612" t="inlineStr">
        <is>
          <t>58 : 42</t>
        </is>
      </c>
      <c r="U612" t="inlineStr">
        <is>
          <t>University of Huddersfield</t>
        </is>
      </c>
      <c r="V612" t="inlineStr">
        <is>
          <t>Art, Performing Arts &amp; Design,Civil Engineering,Physics &amp; Astronomy,Economics &amp; Econometrics,Sport Science,Communication &amp; Media Studies,Chemical Engineering,Electrical &amp; Electronic Engineering,Accounting &amp; Finance,Law,Psychology,Architecture,Other Health,Mathematics &amp; Statistics,History, Philosophy &amp; Theology,Biological Sciences,Geography,Business &amp; Management,Mechanical &amp; Aerospace Engineering,Sociology,Computer Science,Geology, Environmental, Earth &amp; Marine Sciences,Education,Chemistry,Languages, Literature &amp; Linguistics,General Engineering,Politics &amp; International Studies (incl Development Studies)</t>
        </is>
      </c>
      <c r="W612" t="b">
        <v>0</v>
      </c>
      <c r="X612" t="b">
        <v>0</v>
      </c>
      <c r="Y612" t="inlineStr">
        <is>
          <t>05t1h8f27</t>
        </is>
      </c>
    </row>
    <row r="613">
      <c r="A613" t="n">
        <v>6770</v>
      </c>
      <c r="B613" t="inlineStr">
        <is>
          <t>601–800</t>
        </is>
      </c>
      <c r="C613" t="inlineStr">
        <is>
          <t>Icesi University</t>
        </is>
      </c>
      <c r="D613" t="inlineStr">
        <is>
          <t>34.0–39.2</t>
        </is>
      </c>
      <c r="E613" t="n">
        <v>6770</v>
      </c>
      <c r="F613" t="n">
        <v>19.1</v>
      </c>
      <c r="G613" t="n">
        <v>1203</v>
      </c>
      <c r="H613" t="n">
        <v>9.1</v>
      </c>
      <c r="I613" t="n">
        <v>1630</v>
      </c>
      <c r="J613" t="n">
        <v>86</v>
      </c>
      <c r="K613" t="n">
        <v>217</v>
      </c>
      <c r="L613" t="n">
        <v>37.4</v>
      </c>
      <c r="M613" t="n">
        <v>1469</v>
      </c>
      <c r="N613" t="n">
        <v>37.3</v>
      </c>
      <c r="O613" t="n">
        <v>1033</v>
      </c>
      <c r="P613" t="inlineStr">
        <is>
          <t>Colombia</t>
        </is>
      </c>
      <c r="Q613" t="inlineStr">
        <is>
          <t>6,279</t>
        </is>
      </c>
      <c r="R613" t="n">
        <v>8</v>
      </c>
      <c r="S613" t="inlineStr">
        <is>
          <t>2%</t>
        </is>
      </c>
      <c r="T613" t="inlineStr">
        <is>
          <t>53 : 47</t>
        </is>
      </c>
      <c r="U613" t="inlineStr">
        <is>
          <t>Icesi University</t>
        </is>
      </c>
      <c r="V613" t="inlineStr">
        <is>
          <t>Sociology,Communication &amp; Media Studies,Art, Performing Arts &amp; Design,Biological Sciences,Law,Psychology,Chemistry,Education,Medicine &amp; Dentistry,General Engineering,Accounting &amp; Finance,Computer Science,Business &amp; Management,Politics &amp; International Studies (incl Development Studies),Chemical Engineering,Economics &amp; Econometrics,Other Health,Agriculture &amp; Forestry</t>
        </is>
      </c>
      <c r="W613" t="b">
        <v>0</v>
      </c>
      <c r="X613" t="b">
        <v>0</v>
      </c>
      <c r="Y613" t="inlineStr">
        <is>
          <t>02t54e151</t>
        </is>
      </c>
    </row>
    <row r="614">
      <c r="A614" t="n">
        <v>6780</v>
      </c>
      <c r="B614" t="inlineStr">
        <is>
          <t>601–800</t>
        </is>
      </c>
      <c r="C614" t="inlineStr">
        <is>
          <t>Ilam University of Medical Sciences</t>
        </is>
      </c>
      <c r="D614" t="inlineStr">
        <is>
          <t>34.0–39.2</t>
        </is>
      </c>
      <c r="E614" t="n">
        <v>6780</v>
      </c>
      <c r="F614" t="n">
        <v>26.1</v>
      </c>
      <c r="G614" t="n">
        <v>688</v>
      </c>
      <c r="H614" t="n">
        <v>10.7</v>
      </c>
      <c r="I614" t="n">
        <v>1428</v>
      </c>
      <c r="J614" t="n">
        <v>85.09999999999999</v>
      </c>
      <c r="K614" t="n">
        <v>234</v>
      </c>
      <c r="L614" t="n">
        <v>38.5</v>
      </c>
      <c r="M614" t="n">
        <v>1186</v>
      </c>
      <c r="N614" t="n">
        <v>20.8</v>
      </c>
      <c r="O614" t="n">
        <v>1659</v>
      </c>
      <c r="P614" t="inlineStr">
        <is>
          <t>Iran</t>
        </is>
      </c>
      <c r="Q614" t="inlineStr">
        <is>
          <t>2,687</t>
        </is>
      </c>
      <c r="R614" t="n">
        <v>13</v>
      </c>
      <c r="S614" t="inlineStr">
        <is>
          <t>4%</t>
        </is>
      </c>
      <c r="T614" t="inlineStr">
        <is>
          <t>53 : 47</t>
        </is>
      </c>
      <c r="U614" t="inlineStr">
        <is>
          <t>Ilam University of Medical Sciences</t>
        </is>
      </c>
      <c r="V614" t="inlineStr">
        <is>
          <t>Other Health,Medicine &amp; Dentistry</t>
        </is>
      </c>
      <c r="W614" t="b">
        <v>0</v>
      </c>
      <c r="X614" t="b">
        <v>0</v>
      </c>
      <c r="Y614" t="inlineStr">
        <is>
          <t>042hptv04</t>
        </is>
      </c>
    </row>
    <row r="615">
      <c r="A615" t="n">
        <v>6790</v>
      </c>
      <c r="B615" t="inlineStr">
        <is>
          <t>601–800</t>
        </is>
      </c>
      <c r="C615" t="inlineStr">
        <is>
          <t>Imam Abdulrahman Bin Faisal University</t>
        </is>
      </c>
      <c r="D615" t="inlineStr">
        <is>
          <t>34.0–39.2</t>
        </is>
      </c>
      <c r="E615" t="n">
        <v>6790</v>
      </c>
      <c r="F615" t="n">
        <v>22.1</v>
      </c>
      <c r="G615" t="n">
        <v>941</v>
      </c>
      <c r="H615" t="n">
        <v>9.9</v>
      </c>
      <c r="I615" t="n">
        <v>1532</v>
      </c>
      <c r="J615" t="n">
        <v>64</v>
      </c>
      <c r="K615" t="n">
        <v>591</v>
      </c>
      <c r="L615" t="n">
        <v>37.5</v>
      </c>
      <c r="M615" t="n">
        <v>1426</v>
      </c>
      <c r="N615" t="n">
        <v>72.90000000000001</v>
      </c>
      <c r="O615" t="n">
        <v>303</v>
      </c>
      <c r="P615" t="inlineStr">
        <is>
          <t>Saudi Arabia</t>
        </is>
      </c>
      <c r="Q615" t="inlineStr">
        <is>
          <t>22,059</t>
        </is>
      </c>
      <c r="R615" t="n">
        <v>8.699999999999999</v>
      </c>
      <c r="S615" t="inlineStr">
        <is>
          <t>4%</t>
        </is>
      </c>
      <c r="T615" t="inlineStr">
        <is>
          <t>90 : 10</t>
        </is>
      </c>
      <c r="U615" t="inlineStr">
        <is>
          <t>Imam Abdulrahman Bin Faisal University</t>
        </is>
      </c>
      <c r="V615" t="inlineStr">
        <is>
          <t>Medicine &amp; Dentistry,Chemistry,Sociology,Accounting &amp; Finance,Geography,Computer Science,Biological Sciences,Architecture,Education,Communication &amp; Media Studies,Art, Performing Arts &amp; Design,General Engineering,Geology, Environmental, Earth &amp; Marine Sciences,Languages, Literature &amp; Linguistics,Business &amp; Management,Mechanical &amp; Aerospace Engineering,Physics &amp; Astronomy,Other Health,Law,History, Philosophy &amp; Theology,Civil Engineering,Mathematics &amp; Statistics,Psychology</t>
        </is>
      </c>
      <c r="W615" t="b">
        <v>0</v>
      </c>
      <c r="X615" t="b">
        <v>0</v>
      </c>
      <c r="Y615" t="inlineStr">
        <is>
          <t>038cy8j79</t>
        </is>
      </c>
    </row>
    <row r="616">
      <c r="A616" t="n">
        <v>6800</v>
      </c>
      <c r="B616" t="inlineStr">
        <is>
          <t>601–800</t>
        </is>
      </c>
      <c r="C616" t="inlineStr">
        <is>
          <t>Indian Institute of Technology Indore</t>
        </is>
      </c>
      <c r="D616" t="inlineStr">
        <is>
          <t>34.0–39.2</t>
        </is>
      </c>
      <c r="E616" t="n">
        <v>6800</v>
      </c>
      <c r="F616" t="n">
        <v>32.8</v>
      </c>
      <c r="G616" t="n">
        <v>413</v>
      </c>
      <c r="H616" t="n">
        <v>23.7</v>
      </c>
      <c r="I616" t="n">
        <v>599</v>
      </c>
      <c r="J616" t="n">
        <v>61.8</v>
      </c>
      <c r="K616" t="n">
        <v>626</v>
      </c>
      <c r="L616" t="n">
        <v>39.1</v>
      </c>
      <c r="M616" t="n">
        <v>1093</v>
      </c>
      <c r="N616" t="n">
        <v>24.9</v>
      </c>
      <c r="O616" t="n">
        <v>1467</v>
      </c>
      <c r="P616" t="inlineStr">
        <is>
          <t>India</t>
        </is>
      </c>
      <c r="Q616" t="inlineStr">
        <is>
          <t>2,001</t>
        </is>
      </c>
      <c r="R616" t="n">
        <v>11.7</v>
      </c>
      <c r="S616" t="inlineStr">
        <is>
          <t>0%</t>
        </is>
      </c>
      <c r="T616" t="inlineStr">
        <is>
          <t>22 : 78</t>
        </is>
      </c>
      <c r="U616" t="inlineStr">
        <is>
          <t>Indian Institute of Technology Indore IIT Indore</t>
        </is>
      </c>
      <c r="V616" t="inlineStr">
        <is>
          <t>Electrical &amp; Electronic Engineering,Computer Science,Politics &amp; International Studies (incl Development Studies),History, Philosophy &amp; Theology,Mathematics &amp; Statistics,Languages, Literature &amp; Linguistics,Physics &amp; Astronomy,Biological Sciences,Civil Engineering,Economics &amp; Econometrics,Psychology,Chemistry,Sociology,Mechanical &amp; Aerospace Engineering</t>
        </is>
      </c>
      <c r="W616" t="b">
        <v>0</v>
      </c>
      <c r="X616" t="b">
        <v>0</v>
      </c>
      <c r="Y616" t="inlineStr">
        <is>
          <t>01hhf7w52</t>
        </is>
      </c>
    </row>
    <row r="617">
      <c r="A617" t="n">
        <v>6810</v>
      </c>
      <c r="B617" t="inlineStr">
        <is>
          <t>601–800</t>
        </is>
      </c>
      <c r="C617" t="inlineStr">
        <is>
          <t>Indraprastha Institute of Information Technology Delhi</t>
        </is>
      </c>
      <c r="D617" t="inlineStr">
        <is>
          <t>34.0–39.2</t>
        </is>
      </c>
      <c r="E617" t="n">
        <v>6810</v>
      </c>
      <c r="F617" t="n">
        <v>21.5</v>
      </c>
      <c r="G617" t="n">
        <v>995</v>
      </c>
      <c r="H617" t="n">
        <v>17.5</v>
      </c>
      <c r="I617" t="n">
        <v>864</v>
      </c>
      <c r="J617" t="n">
        <v>69.59999999999999</v>
      </c>
      <c r="K617" t="n">
        <v>492</v>
      </c>
      <c r="L617" t="n">
        <v>78.90000000000001</v>
      </c>
      <c r="M617" t="n">
        <v>124</v>
      </c>
      <c r="N617" t="n">
        <v>33.8</v>
      </c>
      <c r="O617" t="n">
        <v>1139</v>
      </c>
      <c r="P617" t="inlineStr">
        <is>
          <t>India</t>
        </is>
      </c>
      <c r="Q617" t="inlineStr">
        <is>
          <t>2,399</t>
        </is>
      </c>
      <c r="R617" t="n">
        <v>23.1</v>
      </c>
      <c r="S617" t="inlineStr">
        <is>
          <t>2%</t>
        </is>
      </c>
      <c r="T617" t="inlineStr">
        <is>
          <t>23 : 77</t>
        </is>
      </c>
      <c r="U617" t="inlineStr">
        <is>
          <t>Indraprastha Institute of Information Technology Delhi</t>
        </is>
      </c>
      <c r="V617" t="inlineStr">
        <is>
          <t>Computer Science,Electrical &amp; Electronic Engineering</t>
        </is>
      </c>
      <c r="W617" t="b">
        <v>0</v>
      </c>
      <c r="X617" t="b">
        <v>0</v>
      </c>
      <c r="Y617" t="inlineStr">
        <is>
          <t>03vfp4g33</t>
        </is>
      </c>
    </row>
    <row r="618">
      <c r="A618" t="n">
        <v>6820</v>
      </c>
      <c r="B618" t="inlineStr">
        <is>
          <t>601–800</t>
        </is>
      </c>
      <c r="C618" t="inlineStr">
        <is>
          <t>International Islamic University, Islamabad</t>
        </is>
      </c>
      <c r="D618" t="inlineStr">
        <is>
          <t>34.0–39.2</t>
        </is>
      </c>
      <c r="E618" t="n">
        <v>6820</v>
      </c>
      <c r="F618" t="n">
        <v>17.2</v>
      </c>
      <c r="G618" t="n">
        <v>1459</v>
      </c>
      <c r="H618" t="n">
        <v>10.8</v>
      </c>
      <c r="I618" t="n">
        <v>1417</v>
      </c>
      <c r="J618" t="n">
        <v>80.7</v>
      </c>
      <c r="K618" t="n">
        <v>304</v>
      </c>
      <c r="L618" t="n">
        <v>36.9</v>
      </c>
      <c r="M618" t="n">
        <v>1757</v>
      </c>
      <c r="N618" t="n">
        <v>52.2</v>
      </c>
      <c r="O618" t="n">
        <v>621</v>
      </c>
      <c r="P618" t="inlineStr">
        <is>
          <t>Pakistan</t>
        </is>
      </c>
      <c r="Q618" t="inlineStr">
        <is>
          <t>25,221</t>
        </is>
      </c>
      <c r="R618" t="n">
        <v>25.1</v>
      </c>
      <c r="S618" t="inlineStr">
        <is>
          <t>7%</t>
        </is>
      </c>
      <c r="T618" t="inlineStr">
        <is>
          <t>53 : 47</t>
        </is>
      </c>
      <c r="U618" t="inlineStr">
        <is>
          <t>International Islamic University, Islamabad</t>
        </is>
      </c>
      <c r="V618" t="inlineStr">
        <is>
          <t>Accounting &amp; Finance,Sociology,Physics &amp; Astronomy,History, Philosophy &amp; Theology,Mechanical &amp; Aerospace Engineering,Languages, Literature &amp; Linguistics,Computer Science,Chemistry,Electrical &amp; Electronic Engineering,Mathematics &amp; Statistics,Communication &amp; Media Studies,Business &amp; Management,Education,Politics &amp; International Studies (incl Development Studies),Geology, Environmental, Earth &amp; Marine Sciences,Psychology,Civil Engineering,Architecture,Biological Sciences,Economics &amp; Econometrics,Law</t>
        </is>
      </c>
      <c r="W618" t="b">
        <v>0</v>
      </c>
      <c r="X618" t="b">
        <v>0</v>
      </c>
      <c r="Y618" t="inlineStr">
        <is>
          <t>047w75g40</t>
        </is>
      </c>
    </row>
    <row r="619">
      <c r="A619" t="n">
        <v>6830</v>
      </c>
      <c r="B619" t="inlineStr">
        <is>
          <t>601–800</t>
        </is>
      </c>
      <c r="C619" t="inlineStr">
        <is>
          <t>Iran University of Medical Sciences</t>
        </is>
      </c>
      <c r="D619" t="inlineStr">
        <is>
          <t>34.0–39.2</t>
        </is>
      </c>
      <c r="E619" t="n">
        <v>6830</v>
      </c>
      <c r="F619" t="n">
        <v>46</v>
      </c>
      <c r="G619" t="n">
        <v>146</v>
      </c>
      <c r="H619" t="n">
        <v>14.9</v>
      </c>
      <c r="I619" t="n">
        <v>1030</v>
      </c>
      <c r="J619" t="n">
        <v>56.1</v>
      </c>
      <c r="K619" t="n">
        <v>738</v>
      </c>
      <c r="L619" t="n">
        <v>41.7</v>
      </c>
      <c r="M619" t="n">
        <v>778</v>
      </c>
      <c r="N619" t="n">
        <v>27.1</v>
      </c>
      <c r="O619" t="n">
        <v>1384</v>
      </c>
      <c r="P619" t="inlineStr">
        <is>
          <t>Iran</t>
        </is>
      </c>
      <c r="Q619" t="inlineStr">
        <is>
          <t>8,840</t>
        </is>
      </c>
      <c r="R619" t="n">
        <v>8.300000000000001</v>
      </c>
      <c r="S619" t="inlineStr">
        <is>
          <t>5%</t>
        </is>
      </c>
      <c r="T619" t="inlineStr">
        <is>
          <t>57 : 43</t>
        </is>
      </c>
      <c r="U619" t="inlineStr">
        <is>
          <t>Iran University of Medical Sciences</t>
        </is>
      </c>
      <c r="V619" t="inlineStr">
        <is>
          <t>Chemistry,Computer Science,Psychology,Business &amp; Management,Biological Sciences,Medicine &amp; Dentistry,Sport Science,Other Health,General Engineering,Education,Economics &amp; Econometrics,Law</t>
        </is>
      </c>
      <c r="W619" t="b">
        <v>0</v>
      </c>
      <c r="X619" t="b">
        <v>0</v>
      </c>
      <c r="Y619" t="inlineStr">
        <is>
          <t>03w04rv71</t>
        </is>
      </c>
    </row>
    <row r="620">
      <c r="A620" t="n">
        <v>6840</v>
      </c>
      <c r="B620" t="inlineStr">
        <is>
          <t>601–800</t>
        </is>
      </c>
      <c r="C620" t="inlineStr">
        <is>
          <t>Istanbul Technical University</t>
        </is>
      </c>
      <c r="D620" t="inlineStr">
        <is>
          <t>34.0–39.2</t>
        </is>
      </c>
      <c r="E620" t="n">
        <v>6840</v>
      </c>
      <c r="F620" t="n">
        <v>31.9</v>
      </c>
      <c r="G620" t="n">
        <v>449</v>
      </c>
      <c r="H620" t="n">
        <v>35.5</v>
      </c>
      <c r="I620" t="n">
        <v>306</v>
      </c>
      <c r="J620" t="n">
        <v>29.1</v>
      </c>
      <c r="K620" t="n">
        <v>1231</v>
      </c>
      <c r="L620" t="n">
        <v>100</v>
      </c>
      <c r="M620" t="n">
        <v>1</v>
      </c>
      <c r="N620" t="n">
        <v>42.6</v>
      </c>
      <c r="O620" t="n">
        <v>880</v>
      </c>
      <c r="P620" t="inlineStr">
        <is>
          <t>Turkey</t>
        </is>
      </c>
      <c r="Q620" t="inlineStr">
        <is>
          <t>18,562</t>
        </is>
      </c>
      <c r="R620" t="n">
        <v>24.2</v>
      </c>
      <c r="S620" t="inlineStr">
        <is>
          <t>15%</t>
        </is>
      </c>
      <c r="T620" t="inlineStr">
        <is>
          <t>37 : 63</t>
        </is>
      </c>
      <c r="U620" t="inlineStr">
        <is>
          <t>Istanbul Technical University</t>
        </is>
      </c>
      <c r="V620" t="inlineStr">
        <is>
          <t>Mathematics &amp; Statistics,Electrical &amp; Electronic Engineering,Architecture,Other Health,Civil Engineering,Physics &amp; Astronomy,Art, Performing Arts &amp; Design,Business &amp; Management,Mechanical &amp; Aerospace Engineering,Politics &amp; International Studies (incl Development Studies),Economics &amp; Econometrics,Chemistry,Computer Science,General Engineering,Geology, Environmental, Earth &amp; Marine Sciences,Biological Sciences,Accounting &amp; Finance,Chemical Engineering</t>
        </is>
      </c>
      <c r="W620" t="b">
        <v>0</v>
      </c>
      <c r="X620" t="b">
        <v>0</v>
      </c>
      <c r="Y620" t="inlineStr">
        <is>
          <t>059636586</t>
        </is>
      </c>
    </row>
    <row r="621">
      <c r="A621" t="n">
        <v>6850</v>
      </c>
      <c r="B621" t="inlineStr">
        <is>
          <t>601–800</t>
        </is>
      </c>
      <c r="C621" t="inlineStr">
        <is>
          <t>Jagiellonian University</t>
        </is>
      </c>
      <c r="D621" t="inlineStr">
        <is>
          <t>34.0–39.2</t>
        </is>
      </c>
      <c r="E621" t="n">
        <v>6850</v>
      </c>
      <c r="F621" t="n">
        <v>31.3</v>
      </c>
      <c r="G621" t="n">
        <v>472</v>
      </c>
      <c r="H621" t="n">
        <v>25.3</v>
      </c>
      <c r="I621" t="n">
        <v>548</v>
      </c>
      <c r="J621" t="n">
        <v>56.7</v>
      </c>
      <c r="K621" t="n">
        <v>728</v>
      </c>
      <c r="L621" t="n">
        <v>37.6</v>
      </c>
      <c r="M621" t="n">
        <v>1394</v>
      </c>
      <c r="N621" t="n">
        <v>40.9</v>
      </c>
      <c r="O621" t="n">
        <v>936</v>
      </c>
      <c r="P621" t="inlineStr">
        <is>
          <t>Poland</t>
        </is>
      </c>
      <c r="Q621" t="inlineStr">
        <is>
          <t>34,725</t>
        </is>
      </c>
      <c r="R621" t="n">
        <v>9.6</v>
      </c>
      <c r="S621" t="inlineStr">
        <is>
          <t>11%</t>
        </is>
      </c>
      <c r="T621" t="inlineStr">
        <is>
          <t>67 : 33</t>
        </is>
      </c>
      <c r="U621" t="inlineStr">
        <is>
          <t>Jagiellonian University</t>
        </is>
      </c>
      <c r="V621" t="inlineStr">
        <is>
          <t>Sociology,Geology, Environmental, Earth &amp; Marine Sciences,Geography,Medicine &amp; Dentistry,Law,Archaeology,Art, Performing Arts &amp; Design,Psychology,Other Health,Accounting &amp; Finance,Education,Physics &amp; Astronomy,Languages, Literature &amp; Linguistics,Mathematics &amp; Statistics,Communication &amp; Media Studies,Business &amp; Management,Economics &amp; Econometrics,Politics &amp; International Studies (incl Development Studies),History, Philosophy &amp; Theology,Chemistry,Biological Sciences,Computer Science</t>
        </is>
      </c>
      <c r="W621" t="b">
        <v>0</v>
      </c>
      <c r="X621" t="b">
        <v>0</v>
      </c>
      <c r="Y621" t="inlineStr">
        <is>
          <t>03bqmcz70</t>
        </is>
      </c>
    </row>
    <row r="622">
      <c r="A622" t="n">
        <v>6870</v>
      </c>
      <c r="B622" t="inlineStr">
        <is>
          <t>601–800</t>
        </is>
      </c>
      <c r="C622" t="inlineStr">
        <is>
          <t>Jawaharlal Nehru University</t>
        </is>
      </c>
      <c r="D622" t="inlineStr">
        <is>
          <t>34.0–39.2</t>
        </is>
      </c>
      <c r="E622" t="n">
        <v>6870</v>
      </c>
      <c r="F622" t="n">
        <v>44.1</v>
      </c>
      <c r="G622" t="n">
        <v>171</v>
      </c>
      <c r="H622" t="n">
        <v>23.5</v>
      </c>
      <c r="I622" t="n">
        <v>608</v>
      </c>
      <c r="J622" t="n">
        <v>38.3</v>
      </c>
      <c r="K622" t="n">
        <v>1062</v>
      </c>
      <c r="L622" t="n">
        <v>37.9</v>
      </c>
      <c r="M622" t="n">
        <v>1320</v>
      </c>
      <c r="N622" t="n">
        <v>19.5</v>
      </c>
      <c r="O622" t="n">
        <v>1704</v>
      </c>
      <c r="P622" t="inlineStr">
        <is>
          <t>India</t>
        </is>
      </c>
      <c r="Q622" t="inlineStr">
        <is>
          <t>8,840</t>
        </is>
      </c>
      <c r="R622" t="n">
        <v>14.2</v>
      </c>
      <c r="S622" t="inlineStr">
        <is>
          <t>2%</t>
        </is>
      </c>
      <c r="T622" t="inlineStr">
        <is>
          <t>46 : 54</t>
        </is>
      </c>
      <c r="U622" t="inlineStr">
        <is>
          <t>Jawaharlal Nehru University</t>
        </is>
      </c>
      <c r="V622" t="inlineStr">
        <is>
          <t>Education,Biological Sciences,Geography,Geology, Environmental, Earth &amp; Marine Sciences,Mathematics &amp; Statistics,Accounting &amp; Finance,History, Philosophy &amp; Theology,Economics &amp; Econometrics,Languages, Literature &amp; Linguistics,Agriculture &amp; Forestry,Business &amp; Management,Art, Performing Arts &amp; Design,Electrical &amp; Electronic Engineering,Physics &amp; Astronomy,Sociology,Computer Science,Communication &amp; Media Studies,Chemistry,Psychology,Politics &amp; International Studies (incl Development Studies)</t>
        </is>
      </c>
      <c r="W622" t="b">
        <v>0</v>
      </c>
      <c r="X622" t="b">
        <v>0</v>
      </c>
      <c r="Y622" t="inlineStr">
        <is>
          <t>0567v8t28</t>
        </is>
      </c>
    </row>
    <row r="623">
      <c r="A623" t="n">
        <v>6880</v>
      </c>
      <c r="B623" t="inlineStr">
        <is>
          <t>601–800</t>
        </is>
      </c>
      <c r="C623" t="inlineStr">
        <is>
          <t>Jiangsu University</t>
        </is>
      </c>
      <c r="D623" t="inlineStr">
        <is>
          <t>34.0–39.2</t>
        </is>
      </c>
      <c r="E623" t="n">
        <v>6880</v>
      </c>
      <c r="F623" t="n">
        <v>21</v>
      </c>
      <c r="G623" t="n">
        <v>1035</v>
      </c>
      <c r="H623" t="n">
        <v>12.5</v>
      </c>
      <c r="I623" t="n">
        <v>1232</v>
      </c>
      <c r="J623" t="n">
        <v>66.5</v>
      </c>
      <c r="K623" t="n">
        <v>547</v>
      </c>
      <c r="L623" t="n">
        <v>58.8</v>
      </c>
      <c r="M623" t="n">
        <v>285</v>
      </c>
      <c r="N623" t="n">
        <v>44.4</v>
      </c>
      <c r="O623" t="n">
        <v>821</v>
      </c>
      <c r="P623" t="inlineStr">
        <is>
          <t>China</t>
        </is>
      </c>
      <c r="Q623" t="inlineStr">
        <is>
          <t>35,687</t>
        </is>
      </c>
      <c r="R623" t="n">
        <v>9.5</v>
      </c>
      <c r="S623" t="inlineStr">
        <is>
          <t>6%</t>
        </is>
      </c>
      <c r="T623" t="inlineStr">
        <is>
          <t>42 : 58</t>
        </is>
      </c>
      <c r="U623" t="inlineStr">
        <is>
          <t>Jiangsu University</t>
        </is>
      </c>
      <c r="V623" t="inlineStr">
        <is>
          <t>Languages, Literature &amp; Linguistics,Electrical &amp; Electronic Engineering,Mathematics &amp; Statistics,Chemical Engineering,Computer Science,Mechanical &amp; Aerospace Engineering,Art, Performing Arts &amp; Design,Other Health,Law,Education,Communication &amp; Media Studies,Medicine &amp; Dentistry,Agriculture &amp; Forestry,Business &amp; Management,Chemistry,Sociology,Economics &amp; Econometrics,Biological Sciences,History, Philosophy &amp; Theology,General Engineering,Geology, Environmental, Earth &amp; Marine Sciences,Accounting &amp; Finance,Civil Engineering,Physics &amp; Astronomy</t>
        </is>
      </c>
      <c r="W623" t="b">
        <v>0</v>
      </c>
      <c r="X623" t="b">
        <v>0</v>
      </c>
      <c r="Y623" t="inlineStr">
        <is>
          <t>03jc41j30</t>
        </is>
      </c>
    </row>
    <row r="624">
      <c r="A624" t="n">
        <v>6890</v>
      </c>
      <c r="B624" t="inlineStr">
        <is>
          <t>601–800</t>
        </is>
      </c>
      <c r="C624" t="inlineStr">
        <is>
          <t>Jinan University</t>
        </is>
      </c>
      <c r="D624" t="inlineStr">
        <is>
          <t>34.0–39.2</t>
        </is>
      </c>
      <c r="E624" t="n">
        <v>6890</v>
      </c>
      <c r="F624" t="n">
        <v>21.6</v>
      </c>
      <c r="G624" t="n">
        <v>982</v>
      </c>
      <c r="H624" t="n">
        <v>20.2</v>
      </c>
      <c r="I624" t="n">
        <v>734</v>
      </c>
      <c r="J624" t="n">
        <v>57.1</v>
      </c>
      <c r="K624" t="n">
        <v>716</v>
      </c>
      <c r="L624" t="n">
        <v>45</v>
      </c>
      <c r="M624" t="n">
        <v>565</v>
      </c>
      <c r="N624" t="n">
        <v>52.9</v>
      </c>
      <c r="O624" t="n">
        <v>609</v>
      </c>
      <c r="P624" t="inlineStr">
        <is>
          <t>China</t>
        </is>
      </c>
      <c r="Q624" t="inlineStr">
        <is>
          <t>41,858</t>
        </is>
      </c>
      <c r="R624" t="n">
        <v>16.6</v>
      </c>
      <c r="S624" t="inlineStr">
        <is>
          <t>27%</t>
        </is>
      </c>
      <c r="T624" t="inlineStr">
        <is>
          <t>56 : 44</t>
        </is>
      </c>
      <c r="U624" t="inlineStr">
        <is>
          <t>Jinan University</t>
        </is>
      </c>
      <c r="V624" t="inlineStr">
        <is>
          <t>Education,Law,Mathematics &amp; Statistics,Civil Engineering,Chemistry,Business &amp; Management,Mechanical &amp; Aerospace Engineering,General Engineering,Communication &amp; Media Studies,History, Philosophy &amp; Theology,Biological Sciences,Accounting &amp; Finance,Physics &amp; Astronomy,Sociology,Psychology,Other Health,Sport Science,Politics &amp; International Studies (incl Development Studies),Art, Performing Arts &amp; Design,Languages, Literature &amp; Linguistics,Electrical &amp; Electronic Engineering,Economics &amp; Econometrics,Computer Science,Geology, Environmental, Earth &amp; Marine Sciences,Medicine &amp; Dentistry,Chemical Engineering,Agriculture &amp; Forestry,Architecture</t>
        </is>
      </c>
      <c r="W624" t="b">
        <v>0</v>
      </c>
      <c r="X624" t="b">
        <v>0</v>
      </c>
      <c r="Y624" t="inlineStr">
        <is>
          <t>04bgbsx11</t>
        </is>
      </c>
    </row>
    <row r="625">
      <c r="A625" t="n">
        <v>6900</v>
      </c>
      <c r="B625" t="inlineStr">
        <is>
          <t>601–800</t>
        </is>
      </c>
      <c r="C625" t="inlineStr">
        <is>
          <t>University of Johannesburg</t>
        </is>
      </c>
      <c r="D625" t="inlineStr">
        <is>
          <t>34.0–39.2</t>
        </is>
      </c>
      <c r="E625" t="n">
        <v>6900</v>
      </c>
      <c r="F625" t="n">
        <v>24.7</v>
      </c>
      <c r="G625" t="n">
        <v>768</v>
      </c>
      <c r="H625" t="n">
        <v>33.4</v>
      </c>
      <c r="I625" t="n">
        <v>338</v>
      </c>
      <c r="J625" t="n">
        <v>35.8</v>
      </c>
      <c r="K625" t="n">
        <v>1094</v>
      </c>
      <c r="L625" t="n">
        <v>45.5</v>
      </c>
      <c r="M625" t="n">
        <v>541</v>
      </c>
      <c r="N625" t="n">
        <v>74.90000000000001</v>
      </c>
      <c r="O625" t="n">
        <v>271</v>
      </c>
      <c r="P625" t="inlineStr">
        <is>
          <t>South Africa</t>
        </is>
      </c>
      <c r="Q625" t="inlineStr">
        <is>
          <t>29,167</t>
        </is>
      </c>
      <c r="R625" t="n">
        <v>25.1</v>
      </c>
      <c r="S625" t="inlineStr">
        <is>
          <t>15%</t>
        </is>
      </c>
      <c r="T625" t="inlineStr">
        <is>
          <t>55 : 45</t>
        </is>
      </c>
      <c r="U625" t="inlineStr">
        <is>
          <t>University of Johannesburg Johannesburg University UJ UOJ</t>
        </is>
      </c>
      <c r="V625" t="inlineStr">
        <is>
          <t>Biological Sciences,Politics &amp; International Studies (incl Development Studies),Geology, Environmental, Earth &amp; Marine Sciences,Civil Engineering,Art, Performing Arts &amp; Design,Economics &amp; Econometrics,Languages, Literature &amp; Linguistics,Physics &amp; Astronomy,Sport Science,Chemical Engineering,Architecture,Mechanical &amp; Aerospace Engineering,Geography,Business &amp; Management,Agriculture &amp; Forestry,Sociology,Law,Computer Science,Accounting &amp; Finance,Electrical &amp; Electronic Engineering,Mathematics &amp; Statistics,History, Philosophy &amp; Theology,Education,Chemistry,General Engineering,Psychology,Other Health,Communication &amp; Media Studies</t>
        </is>
      </c>
      <c r="W625" t="b">
        <v>0</v>
      </c>
      <c r="X625" t="b">
        <v>0</v>
      </c>
      <c r="Y625" t="inlineStr">
        <is>
          <t>04z6c2n17</t>
        </is>
      </c>
    </row>
    <row r="626">
      <c r="A626" t="n">
        <v>6910</v>
      </c>
      <c r="B626" t="inlineStr">
        <is>
          <t>601–800</t>
        </is>
      </c>
      <c r="C626" t="inlineStr">
        <is>
          <t>Jönköping University</t>
        </is>
      </c>
      <c r="D626" t="inlineStr">
        <is>
          <t>34.0–39.2</t>
        </is>
      </c>
      <c r="E626" t="n">
        <v>6910</v>
      </c>
      <c r="F626" t="n">
        <v>18.6</v>
      </c>
      <c r="G626" t="n">
        <v>1264</v>
      </c>
      <c r="H626" t="n">
        <v>18.3</v>
      </c>
      <c r="I626" t="n">
        <v>834</v>
      </c>
      <c r="J626" t="n">
        <v>58.9</v>
      </c>
      <c r="K626" t="n">
        <v>687</v>
      </c>
      <c r="L626" t="n">
        <v>38.1</v>
      </c>
      <c r="M626" t="n">
        <v>1276</v>
      </c>
      <c r="N626" t="n">
        <v>65.5</v>
      </c>
      <c r="O626" t="n">
        <v>397</v>
      </c>
      <c r="P626" t="inlineStr">
        <is>
          <t>Sweden</t>
        </is>
      </c>
      <c r="Q626" t="inlineStr">
        <is>
          <t>6,762</t>
        </is>
      </c>
      <c r="R626" t="n">
        <v>13</v>
      </c>
      <c r="S626" t="inlineStr">
        <is>
          <t>14%</t>
        </is>
      </c>
      <c r="T626" t="inlineStr">
        <is>
          <t>60 : 40</t>
        </is>
      </c>
      <c r="U626" t="inlineStr">
        <is>
          <t>Jönköping University</t>
        </is>
      </c>
      <c r="V626" t="inlineStr">
        <is>
          <t>Languages, Literature &amp; Linguistics,Education,Mechanical &amp; Aerospace Engineering,Medicine &amp; Dentistry,Psychology,General Engineering,Politics &amp; International Studies (incl Development Studies),Economics &amp; Econometrics,Communication &amp; Media Studies,History, Philosophy &amp; Theology,Computer Science,Sociology,Business &amp; Management,Civil Engineering,Mathematics &amp; Statistics,Accounting &amp; Finance,Other Health</t>
        </is>
      </c>
      <c r="W626" t="b">
        <v>0</v>
      </c>
      <c r="X626" t="b">
        <v>0</v>
      </c>
      <c r="Y626" t="inlineStr">
        <is>
          <t>03t54am93</t>
        </is>
      </c>
    </row>
    <row r="627">
      <c r="A627" t="n">
        <v>6930</v>
      </c>
      <c r="B627" t="inlineStr">
        <is>
          <t>601–800</t>
        </is>
      </c>
      <c r="C627" t="inlineStr">
        <is>
          <t>Jouf University</t>
        </is>
      </c>
      <c r="D627" t="inlineStr">
        <is>
          <t>34.0–39.2</t>
        </is>
      </c>
      <c r="E627" t="n">
        <v>6930</v>
      </c>
      <c r="F627" t="n">
        <v>27.3</v>
      </c>
      <c r="G627" t="n">
        <v>633</v>
      </c>
      <c r="H627" t="n">
        <v>17.7</v>
      </c>
      <c r="I627" t="n">
        <v>851</v>
      </c>
      <c r="J627" t="n">
        <v>47.7</v>
      </c>
      <c r="K627" t="n">
        <v>889</v>
      </c>
      <c r="L627" t="n">
        <v>38.4</v>
      </c>
      <c r="M627" t="n">
        <v>1207</v>
      </c>
      <c r="N627" t="n">
        <v>75</v>
      </c>
      <c r="O627" t="n">
        <v>269</v>
      </c>
      <c r="P627" t="inlineStr">
        <is>
          <t>Saudi Arabia</t>
        </is>
      </c>
      <c r="Q627" t="inlineStr">
        <is>
          <t>19,826</t>
        </is>
      </c>
      <c r="R627" t="n">
        <v>9.800000000000001</v>
      </c>
      <c r="S627" t="inlineStr">
        <is>
          <t>3%</t>
        </is>
      </c>
      <c r="T627" t="inlineStr">
        <is>
          <t>60 : 40</t>
        </is>
      </c>
      <c r="U627" t="inlineStr">
        <is>
          <t>Jouf University</t>
        </is>
      </c>
      <c r="V627" t="inlineStr">
        <is>
          <t>Art, Performing Arts &amp; Design,Civil Engineering,Geology, Environmental, Earth &amp; Marine Sciences,Economics &amp; Econometrics,General Engineering,Sociology,Architecture,Other Health,Mathematics &amp; Statistics,History, Philosophy &amp; Theology,Chemical Engineering,Politics &amp; International Studies (incl Development Studies),Education,Communication &amp; Media Studies,Business &amp; Management,Law,Archaeology,Electrical &amp; Electronic Engineering,Geography,Languages, Literature &amp; Linguistics,Medicine &amp; Dentistry,Chemistry,Accounting &amp; Finance,Mechanical &amp; Aerospace Engineering,Computer Science,Physics &amp; Astronomy</t>
        </is>
      </c>
      <c r="W627" t="b">
        <v>0</v>
      </c>
      <c r="X627" t="b">
        <v>0</v>
      </c>
      <c r="Y627" t="inlineStr">
        <is>
          <t>02zsyt821</t>
        </is>
      </c>
    </row>
    <row r="628">
      <c r="A628" t="n">
        <v>6940</v>
      </c>
      <c r="B628" t="inlineStr">
        <is>
          <t>601–800</t>
        </is>
      </c>
      <c r="C628" t="inlineStr">
        <is>
          <t>University of Kaiserslautern</t>
        </is>
      </c>
      <c r="D628" t="inlineStr">
        <is>
          <t>34.0–39.2</t>
        </is>
      </c>
      <c r="E628" t="n">
        <v>6940</v>
      </c>
      <c r="F628" t="n">
        <v>37.5</v>
      </c>
      <c r="G628" t="n">
        <v>290</v>
      </c>
      <c r="H628" t="n">
        <v>26.7</v>
      </c>
      <c r="I628" t="n">
        <v>505</v>
      </c>
      <c r="J628" t="n">
        <v>32.2</v>
      </c>
      <c r="K628" t="n">
        <v>1167</v>
      </c>
      <c r="L628" t="n">
        <v>62.5</v>
      </c>
      <c r="M628" t="n">
        <v>249</v>
      </c>
      <c r="N628" t="n">
        <v>54.9</v>
      </c>
      <c r="O628" t="n">
        <v>574</v>
      </c>
      <c r="P628" t="inlineStr">
        <is>
          <t>Germany</t>
        </is>
      </c>
      <c r="Q628" t="inlineStr">
        <is>
          <t>8,572</t>
        </is>
      </c>
      <c r="R628" t="n">
        <v>28.8</v>
      </c>
      <c r="S628" t="inlineStr">
        <is>
          <t>22%</t>
        </is>
      </c>
      <c r="T628" t="inlineStr">
        <is>
          <t>35 : 65</t>
        </is>
      </c>
      <c r="U628" t="inlineStr">
        <is>
          <t>University of Kaiserslautern</t>
        </is>
      </c>
      <c r="V628" t="inlineStr">
        <is>
          <t>Chemistry,Civil Engineering,Biological Sciences,Business &amp; Management,General Engineering,Physics &amp; Astronomy,Chemical Engineering,Computer Science,Mathematics &amp; Statistics,Mechanical &amp; Aerospace Engineering,Electrical &amp; Electronic Engineering</t>
        </is>
      </c>
      <c r="W628" t="b">
        <v>0</v>
      </c>
      <c r="X628" t="b">
        <v>0</v>
      </c>
      <c r="Y628" t="inlineStr">
        <is>
          <t>01qrts582</t>
        </is>
      </c>
    </row>
    <row r="629">
      <c r="A629" t="n">
        <v>6950</v>
      </c>
      <c r="B629" t="inlineStr">
        <is>
          <t>601–800</t>
        </is>
      </c>
      <c r="C629" t="inlineStr">
        <is>
          <t>Kalasalingam Academy of Research and Education</t>
        </is>
      </c>
      <c r="D629" t="inlineStr">
        <is>
          <t>34.0–39.2</t>
        </is>
      </c>
      <c r="E629" t="n">
        <v>6950</v>
      </c>
      <c r="F629" t="n">
        <v>22.3</v>
      </c>
      <c r="G629" t="n">
        <v>928</v>
      </c>
      <c r="H629" t="n">
        <v>9.300000000000001</v>
      </c>
      <c r="I629" t="n">
        <v>1605</v>
      </c>
      <c r="J629" t="n">
        <v>82.3</v>
      </c>
      <c r="K629" t="n">
        <v>277</v>
      </c>
      <c r="L629" t="n">
        <v>39.3</v>
      </c>
      <c r="M629" t="n">
        <v>1064</v>
      </c>
      <c r="N629" t="n">
        <v>23.3</v>
      </c>
      <c r="O629" t="n">
        <v>1553</v>
      </c>
      <c r="P629" t="inlineStr">
        <is>
          <t>India</t>
        </is>
      </c>
      <c r="Q629" t="inlineStr">
        <is>
          <t>7,365</t>
        </is>
      </c>
      <c r="R629" t="n">
        <v>8.800000000000001</v>
      </c>
      <c r="S629" t="inlineStr">
        <is>
          <t>3%</t>
        </is>
      </c>
      <c r="T629" t="inlineStr">
        <is>
          <t>55 : 45</t>
        </is>
      </c>
      <c r="U629" t="inlineStr">
        <is>
          <t>Kalasalingam Academy of Research and Education</t>
        </is>
      </c>
      <c r="V629" t="inlineStr">
        <is>
          <t>Civil Engineering,Business &amp; Management,Computer Science,Biological Sciences,Chemical Engineering,Mathematics &amp; Statistics,Languages, Literature &amp; Linguistics,Chemistry,Architecture,General Engineering,Mechanical &amp; Aerospace Engineering,Communication &amp; Media Studies,Accounting &amp; Finance,Physics &amp; Astronomy,Education,Agriculture &amp; Forestry,Electrical &amp; Electronic Engineering</t>
        </is>
      </c>
      <c r="W629" t="b">
        <v>0</v>
      </c>
      <c r="X629" t="b">
        <v>0</v>
      </c>
      <c r="Y629" t="inlineStr">
        <is>
          <t>04fm2fn75</t>
        </is>
      </c>
    </row>
    <row r="630">
      <c r="A630" t="n">
        <v>6960</v>
      </c>
      <c r="B630" t="inlineStr">
        <is>
          <t>601–800</t>
        </is>
      </c>
      <c r="C630" t="inlineStr">
        <is>
          <t>Kansai Medical University</t>
        </is>
      </c>
      <c r="D630" t="inlineStr">
        <is>
          <t>34.0–39.2</t>
        </is>
      </c>
      <c r="E630" t="n">
        <v>6960</v>
      </c>
      <c r="F630" t="n">
        <v>27.6</v>
      </c>
      <c r="G630" t="n">
        <v>617</v>
      </c>
      <c r="H630" t="n">
        <v>8.5</v>
      </c>
      <c r="I630" t="n">
        <v>1721</v>
      </c>
      <c r="J630" t="n">
        <v>82.59999999999999</v>
      </c>
      <c r="K630" t="n">
        <v>272</v>
      </c>
      <c r="L630" t="n">
        <v>38.1</v>
      </c>
      <c r="M630" t="n">
        <v>1277</v>
      </c>
      <c r="N630" t="n">
        <v>18.2</v>
      </c>
      <c r="O630" t="n">
        <v>1739</v>
      </c>
      <c r="P630" t="inlineStr">
        <is>
          <t>Japan</t>
        </is>
      </c>
      <c r="Q630" t="inlineStr">
        <is>
          <t>1,086</t>
        </is>
      </c>
      <c r="R630" t="n">
        <v>1.3</v>
      </c>
      <c r="S630" t="inlineStr">
        <is>
          <t>2%</t>
        </is>
      </c>
      <c r="T630" t="inlineStr">
        <is>
          <t>52 : 48</t>
        </is>
      </c>
      <c r="U630" t="inlineStr">
        <is>
          <t>Kansai Medical University</t>
        </is>
      </c>
      <c r="V630" t="inlineStr">
        <is>
          <t>Medicine &amp; Dentistry,Other Health</t>
        </is>
      </c>
      <c r="W630" t="b">
        <v>0</v>
      </c>
      <c r="X630" t="b">
        <v>0</v>
      </c>
      <c r="Y630" t="inlineStr">
        <is>
          <t>001xjdh50</t>
        </is>
      </c>
    </row>
    <row r="631">
      <c r="A631" t="n">
        <v>6970</v>
      </c>
      <c r="B631" t="inlineStr">
        <is>
          <t>601–800</t>
        </is>
      </c>
      <c r="C631" t="inlineStr">
        <is>
          <t>University of Kashan</t>
        </is>
      </c>
      <c r="D631" t="inlineStr">
        <is>
          <t>34.0–39.2</t>
        </is>
      </c>
      <c r="E631" t="n">
        <v>6970</v>
      </c>
      <c r="F631" t="n">
        <v>21.4</v>
      </c>
      <c r="G631" t="n">
        <v>1008</v>
      </c>
      <c r="H631" t="n">
        <v>19.2</v>
      </c>
      <c r="I631" t="n">
        <v>785</v>
      </c>
      <c r="J631" t="n">
        <v>76.3</v>
      </c>
      <c r="K631" t="n">
        <v>383</v>
      </c>
      <c r="L631" t="n">
        <v>38.4</v>
      </c>
      <c r="M631" t="n">
        <v>1210</v>
      </c>
      <c r="N631" t="n">
        <v>22.8</v>
      </c>
      <c r="O631" t="n">
        <v>1580</v>
      </c>
      <c r="P631" t="inlineStr">
        <is>
          <t>Iran</t>
        </is>
      </c>
      <c r="Q631" t="inlineStr">
        <is>
          <t>8,190</t>
        </is>
      </c>
      <c r="R631" t="n">
        <v>27.2</v>
      </c>
      <c r="S631" t="inlineStr">
        <is>
          <t>3%</t>
        </is>
      </c>
      <c r="T631" t="inlineStr">
        <is>
          <t>54 : 46</t>
        </is>
      </c>
      <c r="U631" t="inlineStr">
        <is>
          <t>University of Kashan</t>
        </is>
      </c>
      <c r="V631" t="inlineStr">
        <is>
          <t>Biological Sciences,Mechanical &amp; Aerospace Engineering,Mathematics &amp; Statistics,Languages, Literature &amp; Linguistics,Physics &amp; Astronomy,Chemistry,Art, Performing Arts &amp; Design,Education,Business &amp; Management,Sociology,Architecture,Chemical Engineering,Archaeology,Electrical &amp; Electronic Engineering,Civil Engineering,Economics &amp; Econometrics,Computer Science,Psychology,Geology, Environmental, Earth &amp; Marine Sciences,General Engineering,History, Philosophy &amp; Theology,Sport Science</t>
        </is>
      </c>
      <c r="W631" t="b">
        <v>0</v>
      </c>
      <c r="X631" t="b">
        <v>0</v>
      </c>
      <c r="Y631" t="inlineStr">
        <is>
          <t>015zmr509</t>
        </is>
      </c>
    </row>
    <row r="632">
      <c r="A632" t="n">
        <v>6980</v>
      </c>
      <c r="B632" t="inlineStr">
        <is>
          <t>601–800</t>
        </is>
      </c>
      <c r="C632" t="inlineStr">
        <is>
          <t>Universiti Kebangsaan Malaysia</t>
        </is>
      </c>
      <c r="D632" t="inlineStr">
        <is>
          <t>34.0–39.2</t>
        </is>
      </c>
      <c r="E632" t="n">
        <v>6980</v>
      </c>
      <c r="F632" t="n">
        <v>37.6</v>
      </c>
      <c r="G632" t="n">
        <v>286</v>
      </c>
      <c r="H632" t="n">
        <v>23.9</v>
      </c>
      <c r="I632" t="n">
        <v>594</v>
      </c>
      <c r="J632" t="n">
        <v>47.1</v>
      </c>
      <c r="K632" t="n">
        <v>904</v>
      </c>
      <c r="L632" t="n">
        <v>40.1</v>
      </c>
      <c r="M632" t="n">
        <v>948</v>
      </c>
      <c r="N632" t="n">
        <v>65.7</v>
      </c>
      <c r="O632" t="n">
        <v>392</v>
      </c>
      <c r="P632" t="inlineStr">
        <is>
          <t>Malaysia</t>
        </is>
      </c>
      <c r="Q632" t="inlineStr">
        <is>
          <t>16,873</t>
        </is>
      </c>
      <c r="R632" t="n">
        <v>10.1</v>
      </c>
      <c r="S632" t="inlineStr">
        <is>
          <t>14%</t>
        </is>
      </c>
      <c r="T632" t="inlineStr">
        <is>
          <t>58 : 42</t>
        </is>
      </c>
      <c r="U632" t="inlineStr">
        <is>
          <t>Universiti Kebangsaan Malaysia</t>
        </is>
      </c>
      <c r="V632" t="inlineStr">
        <is>
          <t>Architecture,Other Health,Chemical Engineering,Mathematics &amp; Statistics,Communication &amp; Media Studies,Accounting &amp; Finance,Computer Science,Mechanical &amp; Aerospace Engineering,Psychology,Geology, Environmental, Earth &amp; Marine Sciences,Politics &amp; International Studies (incl Development Studies),Medicine &amp; Dentistry,History, Philosophy &amp; Theology,Civil Engineering,Sport Science,Languages, Literature &amp; Linguistics,Education,Biological Sciences,General Engineering,Physics &amp; Astronomy,Economics &amp; Econometrics,Archaeology,Chemistry,Geography,Veterinary Science,Business &amp; Management,Electrical &amp; Electronic Engineering,Sociology,Law</t>
        </is>
      </c>
      <c r="W632" t="b">
        <v>0</v>
      </c>
      <c r="X632" t="b">
        <v>0</v>
      </c>
      <c r="Y632" t="inlineStr">
        <is>
          <t>00bw8d226</t>
        </is>
      </c>
    </row>
    <row r="633">
      <c r="A633" t="n">
        <v>6990</v>
      </c>
      <c r="B633" t="inlineStr">
        <is>
          <t>601–800</t>
        </is>
      </c>
      <c r="C633" t="inlineStr">
        <is>
          <t>KIIT University</t>
        </is>
      </c>
      <c r="D633" t="inlineStr">
        <is>
          <t>34.0–39.2</t>
        </is>
      </c>
      <c r="E633" t="n">
        <v>6990</v>
      </c>
      <c r="F633" t="n">
        <v>30.3</v>
      </c>
      <c r="G633" t="n">
        <v>512</v>
      </c>
      <c r="H633" t="n">
        <v>13.6</v>
      </c>
      <c r="I633" t="n">
        <v>1132</v>
      </c>
      <c r="J633" t="n">
        <v>67.5</v>
      </c>
      <c r="K633" t="n">
        <v>530</v>
      </c>
      <c r="L633" t="n">
        <v>69.5</v>
      </c>
      <c r="M633" t="n">
        <v>196</v>
      </c>
      <c r="N633" t="n">
        <v>28</v>
      </c>
      <c r="O633" t="n">
        <v>1345</v>
      </c>
      <c r="P633" t="inlineStr">
        <is>
          <t>India</t>
        </is>
      </c>
      <c r="Q633" t="inlineStr">
        <is>
          <t>24,796</t>
        </is>
      </c>
      <c r="R633" t="n">
        <v>12.3</v>
      </c>
      <c r="S633" t="inlineStr">
        <is>
          <t>9%</t>
        </is>
      </c>
      <c r="T633" t="inlineStr">
        <is>
          <t>49 : 51</t>
        </is>
      </c>
      <c r="U633" t="inlineStr">
        <is>
          <t>KIIT University</t>
        </is>
      </c>
      <c r="V633" t="inlineStr">
        <is>
          <t>Education,Sociology,Geology, Environmental, Earth &amp; Marine Sciences,Geography,Politics &amp; International Studies (incl Development Studies),Computer Science,Physics &amp; Astronomy,Law,Communication &amp; Media Studies,Architecture,Other Health,Accounting &amp; Finance,Electrical &amp; Electronic Engineering,Languages, Literature &amp; Linguistics,Mechanical &amp; Aerospace Engineering,Civil Engineering,Chemistry,Chemical Engineering,Art, Performing Arts &amp; Design,Biological Sciences,Medicine &amp; Dentistry,Mathematics &amp; Statistics,Economics &amp; Econometrics,General Engineering,Psychology,History, Philosophy &amp; Theology,Business &amp; Management</t>
        </is>
      </c>
      <c r="W633" t="b">
        <v>0</v>
      </c>
      <c r="X633" t="b">
        <v>0</v>
      </c>
      <c r="Y633" t="inlineStr">
        <is>
          <t>00k8zt527</t>
        </is>
      </c>
    </row>
    <row r="634">
      <c r="A634" t="n">
        <v>7000</v>
      </c>
      <c r="B634" t="inlineStr">
        <is>
          <t>601–800</t>
        </is>
      </c>
      <c r="C634" t="inlineStr">
        <is>
          <t>King Saud bin Abdulaziz University for Health Sciences</t>
        </is>
      </c>
      <c r="D634" t="inlineStr">
        <is>
          <t>34.0–39.2</t>
        </is>
      </c>
      <c r="E634" t="n">
        <v>7000</v>
      </c>
      <c r="F634" t="n">
        <v>34.8</v>
      </c>
      <c r="G634" t="n">
        <v>352</v>
      </c>
      <c r="H634" t="n">
        <v>13.9</v>
      </c>
      <c r="I634" t="n">
        <v>1111</v>
      </c>
      <c r="J634" t="n">
        <v>50.1</v>
      </c>
      <c r="K634" t="n">
        <v>852</v>
      </c>
      <c r="L634" t="n">
        <v>42.9</v>
      </c>
      <c r="M634" t="n">
        <v>689</v>
      </c>
      <c r="N634" t="n">
        <v>62.9</v>
      </c>
      <c r="O634" t="n">
        <v>440</v>
      </c>
      <c r="P634" t="inlineStr">
        <is>
          <t>Saudi Arabia</t>
        </is>
      </c>
      <c r="Q634" t="inlineStr">
        <is>
          <t>7,870</t>
        </is>
      </c>
      <c r="R634" t="n">
        <v>11.3</v>
      </c>
      <c r="S634" t="inlineStr">
        <is>
          <t>1%</t>
        </is>
      </c>
      <c r="T634" t="inlineStr">
        <is>
          <t>50 : 50</t>
        </is>
      </c>
      <c r="U634" t="inlineStr">
        <is>
          <t>King Saud bin Abdulaziz University for Health Sciences</t>
        </is>
      </c>
      <c r="V634" t="inlineStr">
        <is>
          <t>Other Health,Medicine &amp; Dentistry</t>
        </is>
      </c>
      <c r="W634" t="b">
        <v>0</v>
      </c>
      <c r="X634" t="b">
        <v>0</v>
      </c>
      <c r="Y634" t="inlineStr">
        <is>
          <t>0149jvn88</t>
        </is>
      </c>
    </row>
    <row r="635">
      <c r="A635" t="n">
        <v>7010</v>
      </c>
      <c r="B635" t="inlineStr">
        <is>
          <t>601–800</t>
        </is>
      </c>
      <c r="C635" t="inlineStr">
        <is>
          <t>Konkuk University</t>
        </is>
      </c>
      <c r="D635" t="inlineStr">
        <is>
          <t>34.0–39.2</t>
        </is>
      </c>
      <c r="E635" t="n">
        <v>7010</v>
      </c>
      <c r="F635" t="n">
        <v>30.6</v>
      </c>
      <c r="G635" t="n">
        <v>498</v>
      </c>
      <c r="H635" t="n">
        <v>37.8</v>
      </c>
      <c r="I635" t="n">
        <v>265</v>
      </c>
      <c r="J635" t="n">
        <v>30.5</v>
      </c>
      <c r="K635" t="n">
        <v>1197</v>
      </c>
      <c r="L635" t="n">
        <v>45.8</v>
      </c>
      <c r="M635" t="n">
        <v>529</v>
      </c>
      <c r="N635" t="n">
        <v>42.1</v>
      </c>
      <c r="O635" t="n">
        <v>898</v>
      </c>
      <c r="P635" t="inlineStr">
        <is>
          <t>South Korea</t>
        </is>
      </c>
      <c r="Q635" t="inlineStr">
        <is>
          <t>13,375</t>
        </is>
      </c>
      <c r="R635" t="n">
        <v>26.2</v>
      </c>
      <c r="S635" t="inlineStr">
        <is>
          <t>14%</t>
        </is>
      </c>
      <c r="T635" t="inlineStr">
        <is>
          <t>49 : 51</t>
        </is>
      </c>
      <c r="U635" t="inlineStr">
        <is>
          <t>Konkuk University</t>
        </is>
      </c>
      <c r="V635" t="inlineStr">
        <is>
          <t>Physics &amp; Astronomy,Biological Sciences,Education,Languages, Literature &amp; Linguistics,Politics &amp; International Studies (incl Development Studies),Architecture,Law,Geology, Environmental, Earth &amp; Marine Sciences,Electrical &amp; Electronic Engineering,Mechanical &amp; Aerospace Engineering,Communication &amp; Media Studies,Chemistry,Chemical Engineering,Other Health,Art, Performing Arts &amp; Design,Economics &amp; Econometrics,Accounting &amp; Finance,Business &amp; Management,Medicine &amp; Dentistry,Mathematics &amp; Statistics,Sociology,Civil Engineering,Psychology,General Engineering,Agriculture &amp; Forestry,History, Philosophy &amp; Theology,Computer Science,Sport Science,Veterinary Science,Geography</t>
        </is>
      </c>
      <c r="W635" t="b">
        <v>0</v>
      </c>
      <c r="X635" t="b">
        <v>0</v>
      </c>
      <c r="Y635" t="inlineStr">
        <is>
          <t>025h1m602</t>
        </is>
      </c>
    </row>
    <row r="636">
      <c r="A636" t="n">
        <v>7020</v>
      </c>
      <c r="B636" t="inlineStr">
        <is>
          <t>601–800</t>
        </is>
      </c>
      <c r="C636" t="inlineStr">
        <is>
          <t>Kore University of Enna</t>
        </is>
      </c>
      <c r="D636" t="inlineStr">
        <is>
          <t>34.0–39.2</t>
        </is>
      </c>
      <c r="E636" t="n">
        <v>7020</v>
      </c>
      <c r="F636" t="n">
        <v>16.7</v>
      </c>
      <c r="G636" t="n">
        <v>1526</v>
      </c>
      <c r="H636" t="n">
        <v>12.1</v>
      </c>
      <c r="I636" t="n">
        <v>1279</v>
      </c>
      <c r="J636" t="n">
        <v>86.3</v>
      </c>
      <c r="K636" t="n">
        <v>213</v>
      </c>
      <c r="L636" t="n">
        <v>37.9</v>
      </c>
      <c r="M636" t="n">
        <v>1324</v>
      </c>
      <c r="N636" t="n">
        <v>37.7</v>
      </c>
      <c r="O636" t="n">
        <v>1021</v>
      </c>
      <c r="P636" t="inlineStr">
        <is>
          <t>Italy</t>
        </is>
      </c>
      <c r="Q636" t="inlineStr">
        <is>
          <t>5,053</t>
        </is>
      </c>
      <c r="R636" t="n">
        <v>14.5</v>
      </c>
      <c r="S636" t="inlineStr">
        <is>
          <t>1%</t>
        </is>
      </c>
      <c r="T636" t="inlineStr">
        <is>
          <t>68 : 32</t>
        </is>
      </c>
      <c r="U636" t="inlineStr">
        <is>
          <t>Kore University of Enna</t>
        </is>
      </c>
      <c r="V636" t="inlineStr">
        <is>
          <t>Architecture,Business &amp; Management,Civil Engineering,Computer Science,Sport Science,Psychology,Mechanical &amp; Aerospace Engineering,Communication &amp; Media Studies,General Engineering,Languages, Literature &amp; Linguistics,Medicine &amp; Dentistry,Education,Sociology,Economics &amp; Econometrics,Law,Other Health,Politics &amp; International Studies (incl Development Studies)</t>
        </is>
      </c>
      <c r="W636" t="b">
        <v>0</v>
      </c>
      <c r="X636" t="b">
        <v>0</v>
      </c>
      <c r="Y636" t="inlineStr">
        <is>
          <t>04vd28p53</t>
        </is>
      </c>
    </row>
    <row r="637">
      <c r="A637" t="n">
        <v>7030</v>
      </c>
      <c r="B637" t="inlineStr">
        <is>
          <t>601–800</t>
        </is>
      </c>
      <c r="C637" t="inlineStr">
        <is>
          <t>University of Kurdistan</t>
        </is>
      </c>
      <c r="D637" t="inlineStr">
        <is>
          <t>34.0–39.2</t>
        </is>
      </c>
      <c r="E637" t="n">
        <v>7030</v>
      </c>
      <c r="F637" t="n">
        <v>14.7</v>
      </c>
      <c r="G637" t="n">
        <v>1714</v>
      </c>
      <c r="H637" t="n">
        <v>14.4</v>
      </c>
      <c r="I637" t="n">
        <v>1077</v>
      </c>
      <c r="J637" t="n">
        <v>74.2</v>
      </c>
      <c r="K637" t="n">
        <v>427</v>
      </c>
      <c r="L637" t="n">
        <v>41.8</v>
      </c>
      <c r="M637" t="n">
        <v>770</v>
      </c>
      <c r="N637" t="n">
        <v>30.9</v>
      </c>
      <c r="O637" t="n">
        <v>1237</v>
      </c>
      <c r="P637" t="inlineStr">
        <is>
          <t>Iran</t>
        </is>
      </c>
      <c r="Q637" t="inlineStr">
        <is>
          <t>12,924</t>
        </is>
      </c>
      <c r="R637" t="n">
        <v>34.6</v>
      </c>
      <c r="S637" t="inlineStr">
        <is>
          <t>5%</t>
        </is>
      </c>
      <c r="T637" t="inlineStr">
        <is>
          <t>53 : 47</t>
        </is>
      </c>
      <c r="U637" t="inlineStr">
        <is>
          <t>University of Kurdistan</t>
        </is>
      </c>
      <c r="V637" t="inlineStr">
        <is>
          <t>Architecture,Business &amp; Management,Agriculture &amp; Forestry,Mathematics &amp; Statistics,Sport Science,History, Philosophy &amp; Theology,Computer Science,Law,Communication &amp; Media Studies,General Engineering,Chemistry,Languages, Literature &amp; Linguistics,Education,Mechanical &amp; Aerospace Engineering,Psychology,Civil Engineering,Geography,Economics &amp; Econometrics,Biological Sciences,Physics &amp; Astronomy,Chemical Engineering,Sociology,Art, Performing Arts &amp; Design,Veterinary Science,Accounting &amp; Finance,Electrical &amp; Electronic Engineering,Geology, Environmental, Earth &amp; Marine Sciences</t>
        </is>
      </c>
      <c r="W637" t="b">
        <v>0</v>
      </c>
      <c r="X637" t="b">
        <v>0</v>
      </c>
      <c r="Y637" t="inlineStr">
        <is>
          <t>04k89yk85</t>
        </is>
      </c>
    </row>
    <row r="638">
      <c r="A638" t="n">
        <v>7040</v>
      </c>
      <c r="B638" t="inlineStr">
        <is>
          <t>601–800</t>
        </is>
      </c>
      <c r="C638" t="inlineStr">
        <is>
          <t>Lahore University of Management Sciences</t>
        </is>
      </c>
      <c r="D638" t="inlineStr">
        <is>
          <t>34.0–39.2</t>
        </is>
      </c>
      <c r="E638" t="n">
        <v>7040</v>
      </c>
      <c r="F638" t="n">
        <v>21.5</v>
      </c>
      <c r="G638" t="n">
        <v>998</v>
      </c>
      <c r="H638" t="n">
        <v>15.7</v>
      </c>
      <c r="I638" t="n">
        <v>977</v>
      </c>
      <c r="J638" t="n">
        <v>64.5</v>
      </c>
      <c r="K638" t="n">
        <v>578</v>
      </c>
      <c r="L638" t="n">
        <v>38.8</v>
      </c>
      <c r="M638" t="n">
        <v>1149</v>
      </c>
      <c r="N638" t="n">
        <v>47.2</v>
      </c>
      <c r="O638" t="n">
        <v>742</v>
      </c>
      <c r="P638" t="inlineStr">
        <is>
          <t>Pakistan</t>
        </is>
      </c>
      <c r="Q638" t="inlineStr">
        <is>
          <t>4,499</t>
        </is>
      </c>
      <c r="R638" t="n">
        <v>13.8</v>
      </c>
      <c r="S638" t="inlineStr">
        <is>
          <t>1%</t>
        </is>
      </c>
      <c r="T638" t="inlineStr">
        <is>
          <t>42 : 58</t>
        </is>
      </c>
      <c r="U638" t="inlineStr">
        <is>
          <t>Lahore University of Management Sciences</t>
        </is>
      </c>
      <c r="V638" t="inlineStr">
        <is>
          <t>Education,Mathematics &amp; Statistics,Economics &amp; Econometrics,Electrical &amp; Electronic Engineering,Sociology,Languages, Literature &amp; Linguistics,Biological Sciences,Politics &amp; International Studies (incl Development Studies),Chemical Engineering,Business &amp; Management,Chemistry,Computer Science,Physics &amp; Astronomy,Other Health,History, Philosophy &amp; Theology,Law,Accounting &amp; Finance,Psychology</t>
        </is>
      </c>
      <c r="W638" t="b">
        <v>0</v>
      </c>
      <c r="X638" t="b">
        <v>0</v>
      </c>
      <c r="Y638" t="inlineStr">
        <is>
          <t>05b5x4a35</t>
        </is>
      </c>
    </row>
    <row r="639">
      <c r="A639" t="n">
        <v>7050</v>
      </c>
      <c r="B639" t="inlineStr">
        <is>
          <t>601–800</t>
        </is>
      </c>
      <c r="C639" t="inlineStr">
        <is>
          <t>Lehigh University</t>
        </is>
      </c>
      <c r="D639" t="inlineStr">
        <is>
          <t>34.0–39.2</t>
        </is>
      </c>
      <c r="E639" t="n">
        <v>7050</v>
      </c>
      <c r="F639" t="n">
        <v>28.3</v>
      </c>
      <c r="G639" t="n">
        <v>592</v>
      </c>
      <c r="H639" t="n">
        <v>21.4</v>
      </c>
      <c r="I639" t="n">
        <v>688</v>
      </c>
      <c r="J639" t="n">
        <v>52.3</v>
      </c>
      <c r="K639" t="n">
        <v>810</v>
      </c>
      <c r="L639" t="n">
        <v>39.3</v>
      </c>
      <c r="M639" t="n">
        <v>1066</v>
      </c>
      <c r="N639" t="n">
        <v>65.2</v>
      </c>
      <c r="O639" t="n">
        <v>401</v>
      </c>
      <c r="P639" t="inlineStr">
        <is>
          <t>United States</t>
        </is>
      </c>
      <c r="Q639" t="inlineStr">
        <is>
          <t>6,459</t>
        </is>
      </c>
      <c r="R639" t="n">
        <v>11.1</v>
      </c>
      <c r="S639" t="inlineStr">
        <is>
          <t>18%</t>
        </is>
      </c>
      <c r="T639" t="inlineStr">
        <is>
          <t>46 : 54</t>
        </is>
      </c>
      <c r="U639" t="inlineStr">
        <is>
          <t>Lehigh University</t>
        </is>
      </c>
      <c r="V639" t="inlineStr">
        <is>
          <t>Art, Performing Arts &amp; Design,Accounting &amp; Finance,Economics &amp; Econometrics,Civil Engineering,Agriculture &amp; Forestry,Politics &amp; International Studies (incl Development Studies),Chemistry,Education,Psychology,Languages, Literature &amp; Linguistics,Communication &amp; Media Studies,Biological Sciences,Geology, Environmental, Earth &amp; Marine Sciences,Electrical &amp; Electronic Engineering,Sociology,Physics &amp; Astronomy,Chemical Engineering,Mechanical &amp; Aerospace Engineering,Architecture,History, Philosophy &amp; Theology,Other Health,General Engineering,Computer Science,Business &amp; Management,Mathematics &amp; Statistics</t>
        </is>
      </c>
      <c r="W639" t="b">
        <v>0</v>
      </c>
      <c r="X639" t="b">
        <v>0</v>
      </c>
      <c r="Y639" t="inlineStr">
        <is>
          <t>012afjb06</t>
        </is>
      </c>
    </row>
    <row r="640">
      <c r="A640" t="n">
        <v>7060</v>
      </c>
      <c r="B640" t="inlineStr">
        <is>
          <t>601–800</t>
        </is>
      </c>
      <c r="C640" t="inlineStr">
        <is>
          <t>University of Limerick</t>
        </is>
      </c>
      <c r="D640" t="inlineStr">
        <is>
          <t>34.0–39.2</t>
        </is>
      </c>
      <c r="E640" t="n">
        <v>7060</v>
      </c>
      <c r="F640" t="n">
        <v>24.2</v>
      </c>
      <c r="G640" t="n">
        <v>799</v>
      </c>
      <c r="H640" t="n">
        <v>30.3</v>
      </c>
      <c r="I640" t="n">
        <v>421</v>
      </c>
      <c r="J640" t="n">
        <v>50.8</v>
      </c>
      <c r="K640" t="n">
        <v>840</v>
      </c>
      <c r="L640" t="n">
        <v>40.7</v>
      </c>
      <c r="M640" t="n">
        <v>874</v>
      </c>
      <c r="N640" t="n">
        <v>83</v>
      </c>
      <c r="O640" t="n">
        <v>183</v>
      </c>
      <c r="P640" t="inlineStr">
        <is>
          <t>Ireland</t>
        </is>
      </c>
      <c r="Q640" t="inlineStr">
        <is>
          <t>14,733</t>
        </is>
      </c>
      <c r="R640" t="n">
        <v>25.1</v>
      </c>
      <c r="S640" t="inlineStr">
        <is>
          <t>20%</t>
        </is>
      </c>
      <c r="T640" t="inlineStr">
        <is>
          <t>50 : 50</t>
        </is>
      </c>
      <c r="U640" t="inlineStr">
        <is>
          <t>University of Limerick</t>
        </is>
      </c>
      <c r="V640" t="inlineStr">
        <is>
          <t>Art, Performing Arts &amp; Design,Languages, Literature &amp; Linguistics,History, Philosophy,Politics &amp; International Studies (incl Development Studies),Geography,Communication &amp; Media Studies,Law,Accounting &amp; Finance,Business &amp; Management,Mathematics &amp; Statistics,Chemical Engineering,Civil Engineering,General Engineering,Mechanical &amp; Aerospace Engineering,Architecture,Psychology,Other Health,Computer Science,Chemistry,Education</t>
        </is>
      </c>
      <c r="W640" t="b">
        <v>0</v>
      </c>
      <c r="X640" t="b">
        <v>0</v>
      </c>
      <c r="Y640" t="inlineStr">
        <is>
          <t>00a0n9e72</t>
        </is>
      </c>
    </row>
    <row r="641">
      <c r="A641" t="n">
        <v>7070</v>
      </c>
      <c r="B641" t="inlineStr">
        <is>
          <t>601–800</t>
        </is>
      </c>
      <c r="C641" t="inlineStr">
        <is>
          <t>London South Bank University</t>
        </is>
      </c>
      <c r="D641" t="inlineStr">
        <is>
          <t>34.0–39.2</t>
        </is>
      </c>
      <c r="E641" t="n">
        <v>7070</v>
      </c>
      <c r="F641" t="n">
        <v>18</v>
      </c>
      <c r="G641" t="n">
        <v>1344</v>
      </c>
      <c r="H641" t="n">
        <v>12.1</v>
      </c>
      <c r="I641" t="n">
        <v>1280</v>
      </c>
      <c r="J641" t="n">
        <v>63.5</v>
      </c>
      <c r="K641" t="n">
        <v>599</v>
      </c>
      <c r="L641" t="n">
        <v>37.5</v>
      </c>
      <c r="M641" t="n">
        <v>1434</v>
      </c>
      <c r="N641" t="n">
        <v>87.7</v>
      </c>
      <c r="O641" t="n">
        <v>142</v>
      </c>
      <c r="P641" t="inlineStr">
        <is>
          <t>United Kingdom</t>
        </is>
      </c>
      <c r="Q641" t="inlineStr">
        <is>
          <t>13,050</t>
        </is>
      </c>
      <c r="R641" t="n">
        <v>16.8</v>
      </c>
      <c r="S641" t="inlineStr">
        <is>
          <t>35%</t>
        </is>
      </c>
      <c r="T641" t="inlineStr">
        <is>
          <t>56 : 44</t>
        </is>
      </c>
      <c r="U641" t="inlineStr">
        <is>
          <t>London South Bank University</t>
        </is>
      </c>
      <c r="V641" t="inlineStr">
        <is>
          <t>Other Health,Psychology,Agriculture &amp; Forestry,Law,Sport Science,Accounting &amp; Finance,Chemical Engineering,Politics &amp; International Studies (incl Development Studies),Mechanical &amp; Aerospace Engineering,History, Philosophy &amp; Theology,Computer Science,Business &amp; Management,Economics &amp; Econometrics,Civil Engineering,Sociology,Architecture,General Engineering,Biological Sciences,Electrical &amp; Electronic Engineering,Communication &amp; Media Studies,Education,Art, Performing Arts &amp; Design</t>
        </is>
      </c>
      <c r="W641" t="b">
        <v>0</v>
      </c>
      <c r="X641" t="b">
        <v>0</v>
      </c>
      <c r="Y641" t="inlineStr">
        <is>
          <t>02vwnat91</t>
        </is>
      </c>
    </row>
    <row r="642">
      <c r="A642" t="n">
        <v>7080</v>
      </c>
      <c r="B642" t="inlineStr">
        <is>
          <t>601–800</t>
        </is>
      </c>
      <c r="C642" t="inlineStr">
        <is>
          <t>University of Lorraine</t>
        </is>
      </c>
      <c r="D642" t="inlineStr">
        <is>
          <t>34.0–39.2</t>
        </is>
      </c>
      <c r="E642" t="n">
        <v>7080</v>
      </c>
      <c r="F642" t="n">
        <v>23.2</v>
      </c>
      <c r="G642" t="n">
        <v>860</v>
      </c>
      <c r="H642" t="n">
        <v>17.8</v>
      </c>
      <c r="I642" t="n">
        <v>848</v>
      </c>
      <c r="J642" t="n">
        <v>54.6</v>
      </c>
      <c r="K642" t="n">
        <v>769</v>
      </c>
      <c r="L642" t="n">
        <v>39.7</v>
      </c>
      <c r="M642" t="n">
        <v>1008</v>
      </c>
      <c r="N642" t="n">
        <v>64.7</v>
      </c>
      <c r="O642" t="n">
        <v>411</v>
      </c>
      <c r="P642" t="inlineStr">
        <is>
          <t>France</t>
        </is>
      </c>
      <c r="Q642" t="inlineStr">
        <is>
          <t>61,210</t>
        </is>
      </c>
      <c r="R642" t="n">
        <v>20.2</v>
      </c>
      <c r="S642" t="inlineStr">
        <is>
          <t>17%</t>
        </is>
      </c>
      <c r="T642" t="inlineStr">
        <is>
          <t>53 : 47</t>
        </is>
      </c>
      <c r="U642" t="inlineStr">
        <is>
          <t>University of Lorraine</t>
        </is>
      </c>
      <c r="V642" t="inlineStr">
        <is>
          <t>Biological Sciences,Other Health,Economics &amp; Econometrics,General Engineering,Physics &amp; Astronomy,Art, Performing Arts &amp; Design,Civil Engineering,Mathematics &amp; Statistics,Architecture,Accounting &amp; Finance,Mechanical &amp; Aerospace Engineering,Psychology,Education,Veterinary Science,Communication &amp; Media Studies,History, Philosophy &amp; Theology,Chemical Engineering,Chemistry,Business &amp; Management,Agriculture &amp; Forestry,Geography,Languages, Literature &amp; Linguistics,Law,Geology, Environmental, Earth &amp; Marine Sciences,Archaeology,Medicine &amp; Dentistry,Electrical &amp; Electronic Engineering,Politics &amp; International Studies (incl Development Studies),Computer Science,Sport Science,Sociology</t>
        </is>
      </c>
      <c r="W642" t="b">
        <v>0</v>
      </c>
      <c r="X642" t="b">
        <v>0</v>
      </c>
      <c r="Y642" t="inlineStr">
        <is>
          <t>04vfs2w97</t>
        </is>
      </c>
    </row>
    <row r="643">
      <c r="A643" t="n">
        <v>7090</v>
      </c>
      <c r="B643" t="inlineStr">
        <is>
          <t>601–800</t>
        </is>
      </c>
      <c r="C643" t="inlineStr">
        <is>
          <t>Louisiana State University</t>
        </is>
      </c>
      <c r="D643" t="inlineStr">
        <is>
          <t>34.0–39.2</t>
        </is>
      </c>
      <c r="E643" t="n">
        <v>7090</v>
      </c>
      <c r="F643" t="n">
        <v>34.8</v>
      </c>
      <c r="G643" t="n">
        <v>353</v>
      </c>
      <c r="H643" t="n">
        <v>21.4</v>
      </c>
      <c r="I643" t="n">
        <v>689</v>
      </c>
      <c r="J643" t="n">
        <v>47</v>
      </c>
      <c r="K643" t="n">
        <v>909</v>
      </c>
      <c r="L643" t="n">
        <v>38.2</v>
      </c>
      <c r="M643" t="n">
        <v>1249</v>
      </c>
      <c r="N643" t="n">
        <v>39.9</v>
      </c>
      <c r="O643" t="n">
        <v>960</v>
      </c>
      <c r="P643" t="inlineStr">
        <is>
          <t>United States</t>
        </is>
      </c>
      <c r="Q643" t="inlineStr">
        <is>
          <t>29,191</t>
        </is>
      </c>
      <c r="R643" t="n">
        <v>18.2</v>
      </c>
      <c r="S643" t="inlineStr">
        <is>
          <t>5%</t>
        </is>
      </c>
      <c r="T643" t="inlineStr">
        <is>
          <t>54 : 46</t>
        </is>
      </c>
      <c r="U643" t="inlineStr">
        <is>
          <t>Louisiana State University</t>
        </is>
      </c>
      <c r="V643" t="inlineStr">
        <is>
          <t>Communication &amp; Media Studies,Civil Engineering,Politics &amp; International Studies (incl Development Studies),General Engineering,Business &amp; Management,Sociology,Sport Science,Medicine &amp; Dentistry,Geology, Environmental, Earth &amp; Marine Sciences,Architecture,Economics &amp; Econometrics,Chemistry,Other Health,Education,Languages, Literature &amp; Linguistics,Geography,Computer Science,Agriculture &amp; Forestry,Mathematics &amp; Statistics,Biological Sciences,Physics &amp; Astronomy,Electrical &amp; Electronic Engineering,History, Philosophy &amp; Theology,Chemical Engineering,Psychology,Law,Art, Performing Arts &amp; Design,Accounting &amp; Finance,Mechanical &amp; Aerospace Engineering</t>
        </is>
      </c>
      <c r="W643" t="b">
        <v>0</v>
      </c>
      <c r="X643" t="b">
        <v>0</v>
      </c>
      <c r="Y643" t="inlineStr">
        <is>
          <t>05ect4e57</t>
        </is>
      </c>
    </row>
    <row r="644">
      <c r="A644" t="n">
        <v>7100</v>
      </c>
      <c r="B644" t="inlineStr">
        <is>
          <t>601–800</t>
        </is>
      </c>
      <c r="C644" t="inlineStr">
        <is>
          <t>Lviv Polytechnic National University</t>
        </is>
      </c>
      <c r="D644" t="inlineStr">
        <is>
          <t>34.0–39.2</t>
        </is>
      </c>
      <c r="E644" t="n">
        <v>7100</v>
      </c>
      <c r="F644" t="n">
        <v>19.4</v>
      </c>
      <c r="G644" t="n">
        <v>1180</v>
      </c>
      <c r="H644" t="n">
        <v>10.7</v>
      </c>
      <c r="I644" t="n">
        <v>1430</v>
      </c>
      <c r="J644" t="n">
        <v>53.7</v>
      </c>
      <c r="K644" t="n">
        <v>784</v>
      </c>
      <c r="L644" t="n">
        <v>38</v>
      </c>
      <c r="M644" t="n">
        <v>1298</v>
      </c>
      <c r="N644" t="n">
        <v>25.3</v>
      </c>
      <c r="O644" t="n">
        <v>1451</v>
      </c>
      <c r="P644" t="inlineStr">
        <is>
          <t>Ukraine</t>
        </is>
      </c>
      <c r="Q644" t="inlineStr">
        <is>
          <t>21,367</t>
        </is>
      </c>
      <c r="R644" t="n">
        <v>10.5</v>
      </c>
      <c r="S644" t="inlineStr">
        <is>
          <t>1%</t>
        </is>
      </c>
      <c r="T644" t="inlineStr">
        <is>
          <t>42 : 58</t>
        </is>
      </c>
      <c r="U644" t="inlineStr">
        <is>
          <t>Lviv Polytechnic National University</t>
        </is>
      </c>
      <c r="V644" t="inlineStr">
        <is>
          <t>Architecture,Electrical &amp; Electronic Engineering,Education,Accounting &amp; Finance,Communication &amp; Media Studies,Business &amp; Management,Mathematics &amp; Statistics,Languages, Literature &amp; Linguistics,Psychology,Chemical Engineering,Law,Politics &amp; International Studies (incl Development Studies),History, Philosophy &amp; Theology,Art, Performing Arts &amp; Design,Sociology,Civil Engineering,Mechanical &amp; Aerospace Engineering,Physics &amp; Astronomy,Geology, Environmental, Earth &amp; Marine Sciences,Computer Science,General Engineering,Economics &amp; Econometrics</t>
        </is>
      </c>
      <c r="W644" t="b">
        <v>0</v>
      </c>
      <c r="X644" t="b">
        <v>0</v>
      </c>
      <c r="Y644" t="inlineStr">
        <is>
          <t>0542q3127</t>
        </is>
      </c>
    </row>
    <row r="645">
      <c r="A645" t="n">
        <v>7120</v>
      </c>
      <c r="B645" t="inlineStr">
        <is>
          <t>601–800</t>
        </is>
      </c>
      <c r="C645" t="inlineStr">
        <is>
          <t>Majmaah University</t>
        </is>
      </c>
      <c r="D645" t="inlineStr">
        <is>
          <t>34.0–39.2</t>
        </is>
      </c>
      <c r="E645" t="n">
        <v>7120</v>
      </c>
      <c r="F645" t="n">
        <v>16</v>
      </c>
      <c r="G645" t="n">
        <v>1602</v>
      </c>
      <c r="H645" t="n">
        <v>8.5</v>
      </c>
      <c r="I645" t="n">
        <v>1723</v>
      </c>
      <c r="J645" t="n">
        <v>71.40000000000001</v>
      </c>
      <c r="K645" t="n">
        <v>466</v>
      </c>
      <c r="L645" t="n">
        <v>37</v>
      </c>
      <c r="M645" t="n">
        <v>1684</v>
      </c>
      <c r="N645" t="n">
        <v>72.59999999999999</v>
      </c>
      <c r="O645" t="n">
        <v>307</v>
      </c>
      <c r="P645" t="inlineStr">
        <is>
          <t>Saudi Arabia</t>
        </is>
      </c>
      <c r="Q645" t="inlineStr">
        <is>
          <t>20,844</t>
        </is>
      </c>
      <c r="R645" t="n">
        <v>14.2</v>
      </c>
      <c r="S645" t="inlineStr">
        <is>
          <t>2%</t>
        </is>
      </c>
      <c r="T645" t="inlineStr">
        <is>
          <t>46 : 54</t>
        </is>
      </c>
      <c r="U645" t="inlineStr">
        <is>
          <t>Majmaah University</t>
        </is>
      </c>
      <c r="V645" t="inlineStr">
        <is>
          <t>History, Philosophy &amp; Theology,Electrical &amp; Electronic Engineering,Law,Accounting &amp; Finance,Chemical Engineering,Computer Science,Mathematics &amp; Statistics,Languages, Literature &amp; Linguistics,Mechanical &amp; Aerospace Engineering,Education,Sport Science,Business &amp; Management,Biological Sciences,Medicine &amp; Dentistry,Other Health,Chemistry,Civil Engineering</t>
        </is>
      </c>
      <c r="W645" t="b">
        <v>0</v>
      </c>
      <c r="X645" t="b">
        <v>0</v>
      </c>
      <c r="Y645" t="inlineStr">
        <is>
          <t>01mcrnj60</t>
        </is>
      </c>
    </row>
    <row r="646">
      <c r="A646" t="n">
        <v>7130</v>
      </c>
      <c r="B646" t="inlineStr">
        <is>
          <t>601–800</t>
        </is>
      </c>
      <c r="C646" t="inlineStr">
        <is>
          <t>University of Malakand</t>
        </is>
      </c>
      <c r="D646" t="inlineStr">
        <is>
          <t>34.0–39.2</t>
        </is>
      </c>
      <c r="E646" t="n">
        <v>7130</v>
      </c>
      <c r="F646" t="n">
        <v>17</v>
      </c>
      <c r="G646" t="n">
        <v>1489</v>
      </c>
      <c r="H646" t="n">
        <v>11.4</v>
      </c>
      <c r="I646" t="n">
        <v>1333</v>
      </c>
      <c r="J646" t="n">
        <v>79.3</v>
      </c>
      <c r="K646" t="n">
        <v>338</v>
      </c>
      <c r="L646" t="n">
        <v>37.5</v>
      </c>
      <c r="M646" t="n">
        <v>1436</v>
      </c>
      <c r="N646" t="n">
        <v>44.8</v>
      </c>
      <c r="O646" t="n">
        <v>805</v>
      </c>
      <c r="P646" t="inlineStr">
        <is>
          <t>Pakistan</t>
        </is>
      </c>
      <c r="Q646" t="inlineStr">
        <is>
          <t>7,757</t>
        </is>
      </c>
      <c r="R646" t="n">
        <v>27.1</v>
      </c>
      <c r="S646" t="inlineStr">
        <is>
          <t>1%</t>
        </is>
      </c>
      <c r="T646" t="inlineStr">
        <is>
          <t>29 : 71</t>
        </is>
      </c>
      <c r="U646" t="inlineStr">
        <is>
          <t>University of Malakand</t>
        </is>
      </c>
      <c r="V646" t="inlineStr">
        <is>
          <t>Accounting &amp; Finance,Geology, Environmental, Earth &amp; Marine Sciences,General Engineering,Politics &amp; International Studies (incl Development Studies),Archaeology,Education,Physics &amp; Astronomy,Biological Sciences,History, Philosophy &amp; Theology,Psychology,Languages, Literature &amp; Linguistics,Mathematics &amp; Statistics,Computer Science,Business &amp; Management,Chemistry,Law,Sociology,Economics &amp; Econometrics,Other Health,Communication &amp; Media Studies</t>
        </is>
      </c>
      <c r="W646" t="b">
        <v>0</v>
      </c>
      <c r="X646" t="b">
        <v>0</v>
      </c>
      <c r="Y646" t="inlineStr">
        <is>
          <t>012xdha97</t>
        </is>
      </c>
    </row>
    <row r="647">
      <c r="A647" t="n">
        <v>7140</v>
      </c>
      <c r="B647" t="inlineStr">
        <is>
          <t>601–800</t>
        </is>
      </c>
      <c r="C647" t="inlineStr">
        <is>
          <t>Manchester Metropolitan University</t>
        </is>
      </c>
      <c r="D647" t="inlineStr">
        <is>
          <t>34.0–39.2</t>
        </is>
      </c>
      <c r="E647" t="n">
        <v>7140</v>
      </c>
      <c r="F647" t="n">
        <v>19.1</v>
      </c>
      <c r="G647" t="n">
        <v>1205</v>
      </c>
      <c r="H647" t="n">
        <v>17.4</v>
      </c>
      <c r="I647" t="n">
        <v>870</v>
      </c>
      <c r="J647" t="n">
        <v>69.09999999999999</v>
      </c>
      <c r="K647" t="n">
        <v>502</v>
      </c>
      <c r="L647" t="n">
        <v>37.4</v>
      </c>
      <c r="M647" t="n">
        <v>1478</v>
      </c>
      <c r="N647" t="n">
        <v>73.8</v>
      </c>
      <c r="O647" t="n">
        <v>288</v>
      </c>
      <c r="P647" t="inlineStr">
        <is>
          <t>United Kingdom</t>
        </is>
      </c>
      <c r="Q647" t="inlineStr">
        <is>
          <t>29,195</t>
        </is>
      </c>
      <c r="R647" t="n">
        <v>15.9</v>
      </c>
      <c r="S647" t="inlineStr">
        <is>
          <t>19%</t>
        </is>
      </c>
      <c r="T647" t="inlineStr">
        <is>
          <t>58 : 42</t>
        </is>
      </c>
      <c r="U647" t="inlineStr">
        <is>
          <t>Manchester Metropolitan University</t>
        </is>
      </c>
      <c r="V647" t="inlineStr">
        <is>
          <t>Sociology,Geology, Environmental, Earth &amp; Marine Sciences,Economics &amp; Econometrics,Mechanical &amp; Aerospace Engineering,Mathematics &amp; Statistics,Computer Science,Sport Science,Electrical &amp; Electronic Engineering,Education,History, Philosophy &amp; Theology,Politics &amp; International Studies (incl Development Studies),Law,Accounting &amp; Finance,Communication &amp; Media Studies,Architecture,Chemistry,Art, Performing Arts &amp; Design,Other Health,Biological Sciences,Psychology,Business &amp; Management,Geography,Languages, Literature &amp; Linguistics</t>
        </is>
      </c>
      <c r="W647" t="b">
        <v>0</v>
      </c>
      <c r="X647" t="b">
        <v>0</v>
      </c>
      <c r="Y647" t="inlineStr">
        <is>
          <t>02hstj355</t>
        </is>
      </c>
    </row>
    <row r="648">
      <c r="A648" t="n">
        <v>7150</v>
      </c>
      <c r="B648" t="inlineStr">
        <is>
          <t>601–800</t>
        </is>
      </c>
      <c r="C648" t="inlineStr">
        <is>
          <t>Mansoura University</t>
        </is>
      </c>
      <c r="D648" t="inlineStr">
        <is>
          <t>34.0–39.2</t>
        </is>
      </c>
      <c r="E648" t="n">
        <v>7150</v>
      </c>
      <c r="F648" t="n">
        <v>20.7</v>
      </c>
      <c r="G648" t="n">
        <v>1062</v>
      </c>
      <c r="H648" t="n">
        <v>11.5</v>
      </c>
      <c r="I648" t="n">
        <v>1322</v>
      </c>
      <c r="J648" t="n">
        <v>80.59999999999999</v>
      </c>
      <c r="K648" t="n">
        <v>305</v>
      </c>
      <c r="L648" t="n">
        <v>43.7</v>
      </c>
      <c r="M648" t="n">
        <v>633</v>
      </c>
      <c r="N648" t="n">
        <v>48.9</v>
      </c>
      <c r="O648" t="n">
        <v>697</v>
      </c>
      <c r="P648" t="inlineStr">
        <is>
          <t>Egypt</t>
        </is>
      </c>
      <c r="Q648" t="inlineStr">
        <is>
          <t>161,977</t>
        </is>
      </c>
      <c r="R648" t="n">
        <v>47.5</v>
      </c>
      <c r="S648" t="inlineStr">
        <is>
          <t>3%</t>
        </is>
      </c>
      <c r="T648" t="inlineStr">
        <is>
          <t>52 : 48</t>
        </is>
      </c>
      <c r="U648" t="inlineStr">
        <is>
          <t>Mansoura University</t>
        </is>
      </c>
      <c r="V648" t="inlineStr">
        <is>
          <t>Communication &amp; Media Studies,History, Philosophy &amp; Theology,Computer Science,Geology, Environmental, Earth &amp; Marine Sciences,Languages, Literature &amp; Linguistics,Biological Sciences,Economics &amp; Econometrics,Sport Science,Business &amp; Management,Sociology,Geography,Electrical &amp; Electronic Engineering,Veterinary Science,Other Health,General Engineering,Mathematics &amp; Statistics,Mechanical &amp; Aerospace Engineering,Law,Education,Psychology,Architecture,Chemistry,Agriculture &amp; Forestry,Physics &amp; Astronomy,Accounting &amp; Finance,Civil Engineering,Art, Performing Arts &amp; Design,Medicine &amp; Dentistry,Politics &amp; International Studies (incl Development Studies),Chemical Engineering,Archaeology</t>
        </is>
      </c>
      <c r="W648" t="b">
        <v>0</v>
      </c>
      <c r="X648" t="b">
        <v>0</v>
      </c>
      <c r="Y648" t="inlineStr">
        <is>
          <t>01k8vtd75</t>
        </is>
      </c>
    </row>
    <row r="649">
      <c r="A649" t="n">
        <v>7160</v>
      </c>
      <c r="B649" t="inlineStr">
        <is>
          <t>601–800</t>
        </is>
      </c>
      <c r="C649" t="inlineStr">
        <is>
          <t>Marche Polytechnic University</t>
        </is>
      </c>
      <c r="D649" t="inlineStr">
        <is>
          <t>34.0–39.2</t>
        </is>
      </c>
      <c r="E649" t="n">
        <v>7160</v>
      </c>
      <c r="F649" t="n">
        <v>20.4</v>
      </c>
      <c r="G649" t="n">
        <v>1089</v>
      </c>
      <c r="H649" t="n">
        <v>22.3</v>
      </c>
      <c r="I649" t="n">
        <v>652</v>
      </c>
      <c r="J649" t="n">
        <v>73.09999999999999</v>
      </c>
      <c r="K649" t="n">
        <v>442</v>
      </c>
      <c r="L649" t="n">
        <v>45.4</v>
      </c>
      <c r="M649" t="n">
        <v>548</v>
      </c>
      <c r="N649" t="n">
        <v>33.9</v>
      </c>
      <c r="O649" t="n">
        <v>1132</v>
      </c>
      <c r="P649" t="inlineStr">
        <is>
          <t>Italy</t>
        </is>
      </c>
      <c r="Q649" t="inlineStr">
        <is>
          <t>10,544</t>
        </is>
      </c>
      <c r="R649" t="n">
        <v>22.4</v>
      </c>
      <c r="S649" t="inlineStr">
        <is>
          <t>5%</t>
        </is>
      </c>
      <c r="T649" t="inlineStr">
        <is>
          <t>46 : 54</t>
        </is>
      </c>
      <c r="U649" t="inlineStr">
        <is>
          <t>Marche Polytechnic University</t>
        </is>
      </c>
      <c r="V649" t="inlineStr">
        <is>
          <t>Business &amp; Management,Mechanical &amp; Aerospace Engineering,Economics &amp; Econometrics,Medicine &amp; Dentistry,General Engineering,Electrical &amp; Electronic Engineering,Geology, Environmental, Earth &amp; Marine Sciences,Civil Engineering,Architecture,Computer Science,Other Health,Biological Sciences,Accounting &amp; Finance,Agriculture &amp; Forestry</t>
        </is>
      </c>
      <c r="W649" t="b">
        <v>0</v>
      </c>
      <c r="X649" t="b">
        <v>0</v>
      </c>
      <c r="Y649" t="inlineStr">
        <is>
          <t>00x69rs40</t>
        </is>
      </c>
    </row>
    <row r="650">
      <c r="A650" t="n">
        <v>7170</v>
      </c>
      <c r="B650" t="inlineStr">
        <is>
          <t>601–800</t>
        </is>
      </c>
      <c r="C650" t="inlineStr">
        <is>
          <t>University of Maryland, Baltimore County</t>
        </is>
      </c>
      <c r="D650" t="inlineStr">
        <is>
          <t>34.0–39.2</t>
        </is>
      </c>
      <c r="E650" t="n">
        <v>7170</v>
      </c>
      <c r="F650" t="n">
        <v>23</v>
      </c>
      <c r="G650" t="n">
        <v>876</v>
      </c>
      <c r="H650" t="n">
        <v>22.2</v>
      </c>
      <c r="I650" t="n">
        <v>657</v>
      </c>
      <c r="J650" t="n">
        <v>58.4</v>
      </c>
      <c r="K650" t="n">
        <v>695</v>
      </c>
      <c r="L650" t="n">
        <v>37.9</v>
      </c>
      <c r="M650" t="n">
        <v>1328</v>
      </c>
      <c r="N650" t="n">
        <v>37.7</v>
      </c>
      <c r="O650" t="n">
        <v>1023</v>
      </c>
      <c r="P650" t="inlineStr">
        <is>
          <t>United States</t>
        </is>
      </c>
      <c r="Q650" t="inlineStr">
        <is>
          <t>11,456</t>
        </is>
      </c>
      <c r="R650" t="n">
        <v>16.8</v>
      </c>
      <c r="S650" t="inlineStr">
        <is>
          <t>8%</t>
        </is>
      </c>
      <c r="T650" t="inlineStr">
        <is>
          <t>46 : 54</t>
        </is>
      </c>
      <c r="U650" t="inlineStr">
        <is>
          <t>University of Maryland, Baltimore County</t>
        </is>
      </c>
      <c r="V650" t="inlineStr">
        <is>
          <t>Sociology,Languages, Literature &amp; Linguistics,Civil Engineering,Physics &amp; Astronomy,Art, Performing Arts &amp; Design,Biological Sciences,Psychology,Economics &amp; Econometrics,Mechanical &amp; Aerospace Engineering,Politics &amp; International Studies (incl Development Studies),Geography,General Engineering,History, Philosophy &amp; Theology,Agriculture &amp; Forestry,Electrical &amp; Electronic Engineering,Chemistry,Computer Science,Communication &amp; Media Studies,Other Health,Accounting &amp; Finance,Business &amp; Management,Education,Mathematics &amp; Statistics,Chemical Engineering</t>
        </is>
      </c>
      <c r="W650" t="b">
        <v>0</v>
      </c>
      <c r="X650" t="b">
        <v>0</v>
      </c>
      <c r="Y650" t="inlineStr">
        <is>
          <t>02qskvh78</t>
        </is>
      </c>
    </row>
    <row r="651">
      <c r="A651" t="n">
        <v>7180</v>
      </c>
      <c r="B651" t="inlineStr">
        <is>
          <t>601–800</t>
        </is>
      </c>
      <c r="C651" t="inlineStr">
        <is>
          <t>Mashhad University of Medical Sciences</t>
        </is>
      </c>
      <c r="D651" t="inlineStr">
        <is>
          <t>34.0–39.2</t>
        </is>
      </c>
      <c r="E651" t="n">
        <v>7180</v>
      </c>
      <c r="F651" t="n">
        <v>29.3</v>
      </c>
      <c r="G651" t="n">
        <v>553</v>
      </c>
      <c r="H651" t="n">
        <v>13.5</v>
      </c>
      <c r="I651" t="n">
        <v>1141</v>
      </c>
      <c r="J651" t="n">
        <v>60.9</v>
      </c>
      <c r="K651" t="n">
        <v>649</v>
      </c>
      <c r="L651" t="n">
        <v>37</v>
      </c>
      <c r="M651" t="n">
        <v>1685</v>
      </c>
      <c r="N651" t="n">
        <v>26.2</v>
      </c>
      <c r="O651" t="n">
        <v>1416</v>
      </c>
      <c r="P651" t="inlineStr">
        <is>
          <t>Iran</t>
        </is>
      </c>
      <c r="Q651" t="inlineStr">
        <is>
          <t>9,148</t>
        </is>
      </c>
      <c r="R651" t="n">
        <v>9.699999999999999</v>
      </c>
      <c r="S651" t="inlineStr">
        <is>
          <t>4%</t>
        </is>
      </c>
      <c r="T651" t="inlineStr">
        <is>
          <t>58 : 42</t>
        </is>
      </c>
      <c r="U651" t="inlineStr">
        <is>
          <t>Mashhad University of Medical Sciences</t>
        </is>
      </c>
      <c r="V651" t="inlineStr">
        <is>
          <t>Other Health,Medicine &amp; Dentistry</t>
        </is>
      </c>
      <c r="W651" t="b">
        <v>0</v>
      </c>
      <c r="X651" t="b">
        <v>0</v>
      </c>
      <c r="Y651" t="inlineStr">
        <is>
          <t>04sfka033</t>
        </is>
      </c>
    </row>
    <row r="652">
      <c r="A652" t="n">
        <v>7190</v>
      </c>
      <c r="B652" t="inlineStr">
        <is>
          <t>601–800</t>
        </is>
      </c>
      <c r="C652" t="inlineStr">
        <is>
          <t>Massey University</t>
        </is>
      </c>
      <c r="D652" t="inlineStr">
        <is>
          <t>34.0–39.2</t>
        </is>
      </c>
      <c r="E652" t="n">
        <v>7190</v>
      </c>
      <c r="F652" t="n">
        <v>24.3</v>
      </c>
      <c r="G652" t="n">
        <v>796</v>
      </c>
      <c r="H652" t="n">
        <v>25.8</v>
      </c>
      <c r="I652" t="n">
        <v>531</v>
      </c>
      <c r="J652" t="n">
        <v>39.7</v>
      </c>
      <c r="K652" t="n">
        <v>1033</v>
      </c>
      <c r="L652" t="n">
        <v>43.8</v>
      </c>
      <c r="M652" t="n">
        <v>624</v>
      </c>
      <c r="N652" t="n">
        <v>92.90000000000001</v>
      </c>
      <c r="O652" t="n">
        <v>82</v>
      </c>
      <c r="P652" t="inlineStr">
        <is>
          <t>New Zealand</t>
        </is>
      </c>
      <c r="Q652" t="inlineStr">
        <is>
          <t>17,534</t>
        </is>
      </c>
      <c r="R652" t="n">
        <v>16.1</v>
      </c>
      <c r="S652" t="inlineStr">
        <is>
          <t>29%</t>
        </is>
      </c>
      <c r="T652" t="inlineStr">
        <is>
          <t>64 : 36</t>
        </is>
      </c>
      <c r="U652" t="inlineStr">
        <is>
          <t>Massey University</t>
        </is>
      </c>
      <c r="V652" t="inlineStr">
        <is>
          <t>Psychology,Physics &amp; Astronomy,Accounting &amp; Finance,Sport Science,Archaeology,Architecture,Education,Geology, Environmental, Earth &amp; Marine Sciences,Civil Engineering,Communication &amp; Media Studies,Economics &amp; Econometrics,Electrical &amp; Electronic Engineering,History, Philosophy &amp; Theology,Chemical Engineering,Chemistry,Languages, Literature &amp; Linguistics,Biological Sciences,Art, Performing Arts &amp; Design,Computer Science,General Engineering,Other Health,Mechanical &amp; Aerospace Engineering,Sociology,Politics &amp; International Studies (incl Development Studies),Business &amp; Management,Veterinary Science,Agriculture &amp; Forestry,Mathematics &amp; Statistics,Geography</t>
        </is>
      </c>
      <c r="W652" t="b">
        <v>0</v>
      </c>
      <c r="X652" t="b">
        <v>0</v>
      </c>
      <c r="Y652" t="inlineStr">
        <is>
          <t>052czxv31</t>
        </is>
      </c>
    </row>
    <row r="653">
      <c r="A653" t="n">
        <v>7200</v>
      </c>
      <c r="B653" t="inlineStr">
        <is>
          <t>601–800</t>
        </is>
      </c>
      <c r="C653" t="inlineStr">
        <is>
          <t>Medical University of Lodz</t>
        </is>
      </c>
      <c r="D653" t="inlineStr">
        <is>
          <t>34.0–39.2</t>
        </is>
      </c>
      <c r="E653" t="n">
        <v>7200</v>
      </c>
      <c r="F653" t="n">
        <v>20.7</v>
      </c>
      <c r="G653" t="n">
        <v>1063</v>
      </c>
      <c r="H653" t="n">
        <v>9.699999999999999</v>
      </c>
      <c r="I653" t="n">
        <v>1550</v>
      </c>
      <c r="J653" t="n">
        <v>80.09999999999999</v>
      </c>
      <c r="K653" t="n">
        <v>314</v>
      </c>
      <c r="L653" t="n">
        <v>37.1</v>
      </c>
      <c r="M653" t="n">
        <v>1616</v>
      </c>
      <c r="N653" t="n">
        <v>30.4</v>
      </c>
      <c r="O653" t="n">
        <v>1256</v>
      </c>
      <c r="P653" t="inlineStr">
        <is>
          <t>Poland</t>
        </is>
      </c>
      <c r="Q653" t="inlineStr">
        <is>
          <t>10,294</t>
        </is>
      </c>
      <c r="R653" t="n">
        <v>8.6</v>
      </c>
      <c r="S653" t="inlineStr">
        <is>
          <t>10%</t>
        </is>
      </c>
      <c r="T653" t="inlineStr">
        <is>
          <t>70 : 30</t>
        </is>
      </c>
      <c r="U653" t="inlineStr">
        <is>
          <t>Medical University of Lodz</t>
        </is>
      </c>
      <c r="V653" t="inlineStr">
        <is>
          <t>Other Health,Medicine &amp; Dentistry</t>
        </is>
      </c>
      <c r="W653" t="b">
        <v>0</v>
      </c>
      <c r="X653" t="b">
        <v>0</v>
      </c>
      <c r="Y653" t="inlineStr">
        <is>
          <t>02t4ekc95</t>
        </is>
      </c>
    </row>
    <row r="654">
      <c r="A654" t="n">
        <v>7210</v>
      </c>
      <c r="B654" t="inlineStr">
        <is>
          <t>601–800</t>
        </is>
      </c>
      <c r="C654" t="inlineStr">
        <is>
          <t>Memorial University of Newfoundland</t>
        </is>
      </c>
      <c r="D654" t="inlineStr">
        <is>
          <t>34.0–39.2</t>
        </is>
      </c>
      <c r="E654" t="n">
        <v>7210</v>
      </c>
      <c r="F654" t="n">
        <v>23.3</v>
      </c>
      <c r="G654" t="n">
        <v>851</v>
      </c>
      <c r="H654" t="n">
        <v>22.7</v>
      </c>
      <c r="I654" t="n">
        <v>636</v>
      </c>
      <c r="J654" t="n">
        <v>47.6</v>
      </c>
      <c r="K654" t="n">
        <v>890</v>
      </c>
      <c r="L654" t="n">
        <v>72.09999999999999</v>
      </c>
      <c r="M654" t="n">
        <v>178</v>
      </c>
      <c r="N654" t="n">
        <v>81.2</v>
      </c>
      <c r="O654" t="n">
        <v>206</v>
      </c>
      <c r="P654" t="inlineStr">
        <is>
          <t>Canada</t>
        </is>
      </c>
      <c r="Q654" t="inlineStr">
        <is>
          <t>16,098</t>
        </is>
      </c>
      <c r="R654" t="n">
        <v>14.9</v>
      </c>
      <c r="S654" t="inlineStr">
        <is>
          <t>21%</t>
        </is>
      </c>
      <c r="T654" t="inlineStr">
        <is>
          <t>56 : 44</t>
        </is>
      </c>
      <c r="U654" t="inlineStr">
        <is>
          <t>Memorial University of Newfoundland</t>
        </is>
      </c>
      <c r="V654" t="inlineStr">
        <is>
          <t>Psychology,Biological Sciences,History, Philosophy &amp; Theology,Geography,Business &amp; Management,Chemistry,Politics &amp; International Studies (incl Development Studies),Agriculture &amp; Forestry,Medicine &amp; Dentistry,Sociology,Mechanical &amp; Aerospace Engineering,Communication &amp; Media Studies,Chemical Engineering,Economics &amp; Econometrics,Geology, Environmental, Earth &amp; Marine Sciences,Education,Sport Science,General Engineering,Civil Engineering,Languages, Literature &amp; Linguistics,Art, Performing Arts &amp; Design,Computer Science,Physics &amp; Astronomy,Archaeology,Mathematics &amp; Statistics,Other Health,Accounting &amp; Finance,Electrical &amp; Electronic Engineering</t>
        </is>
      </c>
      <c r="W654" t="b">
        <v>0</v>
      </c>
      <c r="X654" t="b">
        <v>0</v>
      </c>
      <c r="Y654" t="inlineStr">
        <is>
          <t>04haebc03</t>
        </is>
      </c>
    </row>
    <row r="655">
      <c r="A655" t="n">
        <v>7220</v>
      </c>
      <c r="B655" t="inlineStr">
        <is>
          <t>601–800</t>
        </is>
      </c>
      <c r="C655" t="inlineStr">
        <is>
          <t>Minia University</t>
        </is>
      </c>
      <c r="D655" t="inlineStr">
        <is>
          <t>34.0–39.2</t>
        </is>
      </c>
      <c r="E655" t="n">
        <v>7220</v>
      </c>
      <c r="F655" t="n">
        <v>15.9</v>
      </c>
      <c r="G655" t="n">
        <v>1609</v>
      </c>
      <c r="H655" t="n">
        <v>8.5</v>
      </c>
      <c r="I655" t="n">
        <v>1725</v>
      </c>
      <c r="J655" t="n">
        <v>74.90000000000001</v>
      </c>
      <c r="K655" t="n">
        <v>414</v>
      </c>
      <c r="L655" t="n">
        <v>37.1</v>
      </c>
      <c r="M655" t="n">
        <v>1617</v>
      </c>
      <c r="N655" t="n">
        <v>46.2</v>
      </c>
      <c r="O655" t="n">
        <v>768</v>
      </c>
      <c r="P655" t="inlineStr">
        <is>
          <t>Egypt</t>
        </is>
      </c>
      <c r="Q655" t="inlineStr">
        <is>
          <t>75,566</t>
        </is>
      </c>
      <c r="R655" t="n">
        <v>17.9</v>
      </c>
      <c r="S655" t="inlineStr">
        <is>
          <t>1%</t>
        </is>
      </c>
      <c r="T655" t="inlineStr">
        <is>
          <t>54 : 46</t>
        </is>
      </c>
      <c r="U655" t="inlineStr">
        <is>
          <t>Minia University</t>
        </is>
      </c>
      <c r="V655" t="inlineStr">
        <is>
          <t>Languages, Literature &amp; Linguistics,Law,Sociology,Architecture,Medicine &amp; Dentistry,Mechanical &amp; Aerospace Engineering,Sport Science,Geography,Education,Psychology,Chemical Engineering,Communication &amp; Media Studies,Computer Science,Physics &amp; Astronomy,Archaeology,Agriculture &amp; Forestry,Civil Engineering,History, Philosophy &amp; Theology,Geology, Environmental, Earth &amp; Marine Sciences,Biological Sciences,Art, Performing Arts &amp; Design,Electrical &amp; Electronic Engineering,Veterinary Science,General Engineering,Chemistry,Other Health,Mathematics &amp; Statistics</t>
        </is>
      </c>
      <c r="W655" t="b">
        <v>0</v>
      </c>
      <c r="X655" t="b">
        <v>0</v>
      </c>
      <c r="Y655" t="inlineStr">
        <is>
          <t>02hcv4z63</t>
        </is>
      </c>
    </row>
    <row r="656">
      <c r="A656" t="n">
        <v>7240</v>
      </c>
      <c r="B656" t="inlineStr">
        <is>
          <t>601–800</t>
        </is>
      </c>
      <c r="C656" t="inlineStr">
        <is>
          <t>University of Mohaghegh Ardabili</t>
        </is>
      </c>
      <c r="D656" t="inlineStr">
        <is>
          <t>34.0–39.2</t>
        </is>
      </c>
      <c r="E656" t="n">
        <v>7240</v>
      </c>
      <c r="F656" t="n">
        <v>20.9</v>
      </c>
      <c r="G656" t="n">
        <v>1045</v>
      </c>
      <c r="H656" t="n">
        <v>11.1</v>
      </c>
      <c r="I656" t="n">
        <v>1377</v>
      </c>
      <c r="J656" t="n">
        <v>75.09999999999999</v>
      </c>
      <c r="K656" t="n">
        <v>410</v>
      </c>
      <c r="L656" t="n">
        <v>37.2</v>
      </c>
      <c r="M656" t="n">
        <v>1574</v>
      </c>
      <c r="N656" t="n">
        <v>27.5</v>
      </c>
      <c r="O656" t="n">
        <v>1367</v>
      </c>
      <c r="P656" t="inlineStr">
        <is>
          <t>Iran</t>
        </is>
      </c>
      <c r="Q656" t="inlineStr">
        <is>
          <t>11,435</t>
        </is>
      </c>
      <c r="R656" t="n">
        <v>28.7</v>
      </c>
      <c r="S656" t="inlineStr">
        <is>
          <t>0%</t>
        </is>
      </c>
      <c r="T656" t="inlineStr">
        <is>
          <t>56 : 44</t>
        </is>
      </c>
      <c r="U656" t="inlineStr">
        <is>
          <t>University of Mohaghegh Ardabili</t>
        </is>
      </c>
      <c r="V656" t="inlineStr">
        <is>
          <t>Languages, Literature &amp; Linguistics,Law,Geology, Environmental, Earth &amp; Marine Sciences,History, Philosophy &amp; Theology,Mechanical &amp; Aerospace Engineering,Geography,Civil Engineering,Business &amp; Management,Physics &amp; Astronomy,Art, Performing Arts &amp; Design,General Engineering,Politics &amp; International Studies (incl Development Studies),Architecture,Chemical Engineering,Chemistry,Biological Sciences,Sociology,Economics &amp; Econometrics,Other Health,Sport Science,Computer Science,Agriculture &amp; Forestry,Mathematics &amp; Statistics,Archaeology,Accounting &amp; Finance,Electrical &amp; Electronic Engineering,Veterinary Science,Education,Psychology</t>
        </is>
      </c>
      <c r="W656" t="b">
        <v>0</v>
      </c>
      <c r="X656" t="b">
        <v>0</v>
      </c>
      <c r="Y656" t="inlineStr">
        <is>
          <t>045zrcm98</t>
        </is>
      </c>
    </row>
    <row r="657">
      <c r="A657" t="n">
        <v>7250</v>
      </c>
      <c r="B657" t="inlineStr">
        <is>
          <t>601–800</t>
        </is>
      </c>
      <c r="C657" t="inlineStr">
        <is>
          <t>University of Nairobi</t>
        </is>
      </c>
      <c r="D657" t="inlineStr">
        <is>
          <t>34.0–39.2</t>
        </is>
      </c>
      <c r="E657" t="n">
        <v>7250</v>
      </c>
      <c r="F657" t="n">
        <v>13.2</v>
      </c>
      <c r="G657" t="n">
        <v>1776</v>
      </c>
      <c r="H657" t="n">
        <v>8.800000000000001</v>
      </c>
      <c r="I657" t="n">
        <v>1681</v>
      </c>
      <c r="J657" t="n">
        <v>86.90000000000001</v>
      </c>
      <c r="K657" t="n">
        <v>205</v>
      </c>
      <c r="L657" t="n">
        <v>36.9</v>
      </c>
      <c r="M657" t="n">
        <v>1772</v>
      </c>
      <c r="N657" t="n">
        <v>47.3</v>
      </c>
      <c r="O657" t="n">
        <v>739</v>
      </c>
      <c r="P657" t="inlineStr">
        <is>
          <t>Kenya</t>
        </is>
      </c>
      <c r="Q657" t="inlineStr">
        <is>
          <t>52,678</t>
        </is>
      </c>
      <c r="R657" t="n">
        <v>34.5</v>
      </c>
      <c r="S657" t="inlineStr">
        <is>
          <t>2%</t>
        </is>
      </c>
      <c r="T657" t="inlineStr">
        <is>
          <t>24 : 76</t>
        </is>
      </c>
      <c r="U657" t="inlineStr">
        <is>
          <t>University of Nairobi</t>
        </is>
      </c>
      <c r="V657" t="inlineStr">
        <is>
          <t>Politics &amp; International Studies (incl Development Studies),Veterinary Science,Art, Performing Arts &amp; Design,Computer Science,Chemistry,General Engineering,Business &amp; Management,Electrical &amp; Electronic Engineering,Chemical Engineering,History, Philosophy &amp; Theology,Accounting &amp; Finance,Civil Engineering,Sport Science,Geography,Mathematics &amp; Statistics,Languages, Literature &amp; Linguistics,Geology, Environmental, Earth &amp; Marine Sciences,Education,Communication &amp; Media Studies,Sociology,Architecture,Archaeology,Mechanical &amp; Aerospace Engineering,Other Health,Medicine &amp; Dentistry,Law,Agriculture &amp; Forestry,Psychology,Physics &amp; Astronomy,Biological Sciences,Economics &amp; Econometrics</t>
        </is>
      </c>
      <c r="W657" t="b">
        <v>0</v>
      </c>
      <c r="X657" t="b">
        <v>0</v>
      </c>
      <c r="Y657" t="inlineStr">
        <is>
          <t>02y9nww90</t>
        </is>
      </c>
    </row>
    <row r="658">
      <c r="A658" t="n">
        <v>7260</v>
      </c>
      <c r="B658" t="inlineStr">
        <is>
          <t>601–800</t>
        </is>
      </c>
      <c r="C658" t="inlineStr">
        <is>
          <t>University of Namibia</t>
        </is>
      </c>
      <c r="D658" t="inlineStr">
        <is>
          <t>34.0–39.2</t>
        </is>
      </c>
      <c r="E658" t="n">
        <v>7260</v>
      </c>
      <c r="F658" t="n">
        <v>13.3</v>
      </c>
      <c r="G658" t="n">
        <v>1774</v>
      </c>
      <c r="H658" t="n">
        <v>8</v>
      </c>
      <c r="I658" t="n">
        <v>1774</v>
      </c>
      <c r="J658" t="n">
        <v>90.3</v>
      </c>
      <c r="K658" t="n">
        <v>146</v>
      </c>
      <c r="L658" t="n">
        <v>36.9</v>
      </c>
      <c r="M658" t="n">
        <v>1773</v>
      </c>
      <c r="N658" t="n">
        <v>64.2</v>
      </c>
      <c r="O658" t="n">
        <v>418</v>
      </c>
      <c r="P658" t="inlineStr">
        <is>
          <t>Namibia</t>
        </is>
      </c>
      <c r="Q658" t="inlineStr">
        <is>
          <t>29,369</t>
        </is>
      </c>
      <c r="R658" t="n">
        <v>21.8</v>
      </c>
      <c r="S658" t="inlineStr">
        <is>
          <t>3%</t>
        </is>
      </c>
      <c r="T658" t="inlineStr">
        <is>
          <t>64 : 36</t>
        </is>
      </c>
      <c r="U658" t="inlineStr">
        <is>
          <t>University of Namibia</t>
        </is>
      </c>
      <c r="V658" t="inlineStr">
        <is>
          <t>Geology, Environmental, Earth &amp; Marine Sciences,Accounting &amp; Finance,Chemistry,Sociology,Art, Performing Arts &amp; Design,Geography,Education,History, Philosophy &amp; Theology,Mathematics &amp; Statistics,Agriculture &amp; Forestry,Computer Science,Veterinary Science,Business &amp; Management,Medicine &amp; Dentistry,Languages, Literature &amp; Linguistics,Law</t>
        </is>
      </c>
      <c r="W658" t="b">
        <v>0</v>
      </c>
      <c r="X658" t="b">
        <v>0</v>
      </c>
      <c r="Y658" t="inlineStr">
        <is>
          <t>016xje988</t>
        </is>
      </c>
    </row>
    <row r="659">
      <c r="A659" t="n">
        <v>7270</v>
      </c>
      <c r="B659" t="inlineStr">
        <is>
          <t>601–800</t>
        </is>
      </c>
      <c r="C659" t="inlineStr">
        <is>
          <t>Nanjing Agricultural University</t>
        </is>
      </c>
      <c r="D659" t="inlineStr">
        <is>
          <t>34.0–39.2</t>
        </is>
      </c>
      <c r="E659" t="n">
        <v>7270</v>
      </c>
      <c r="F659" t="n">
        <v>20.5</v>
      </c>
      <c r="G659" t="n">
        <v>1077</v>
      </c>
      <c r="H659" t="n">
        <v>24.1</v>
      </c>
      <c r="I659" t="n">
        <v>588</v>
      </c>
      <c r="J659" t="n">
        <v>59.5</v>
      </c>
      <c r="K659" t="n">
        <v>677</v>
      </c>
      <c r="L659" t="n">
        <v>47.5</v>
      </c>
      <c r="M659" t="n">
        <v>471</v>
      </c>
      <c r="N659" t="n">
        <v>24.9</v>
      </c>
      <c r="O659" t="n">
        <v>1468</v>
      </c>
      <c r="P659" t="inlineStr">
        <is>
          <t>China</t>
        </is>
      </c>
      <c r="Q659" t="inlineStr">
        <is>
          <t>28,184</t>
        </is>
      </c>
      <c r="R659" t="n">
        <v>17</v>
      </c>
      <c r="S659" t="inlineStr">
        <is>
          <t>2%</t>
        </is>
      </c>
      <c r="T659" t="inlineStr"/>
      <c r="U659" t="inlineStr">
        <is>
          <t>Nanjing Agricultural University</t>
        </is>
      </c>
      <c r="V659" t="inlineStr">
        <is>
          <t>Agriculture &amp; Forestry,Sport Science,Business &amp; Management,Art, Performing Arts &amp; Design,Accounting &amp; Finance,Computer Science,General Engineering,Sociology,Veterinary Science,Biological Sciences</t>
        </is>
      </c>
      <c r="W659" t="b">
        <v>0</v>
      </c>
      <c r="X659" t="b">
        <v>0</v>
      </c>
      <c r="Y659" t="inlineStr">
        <is>
          <t>05td3s095</t>
        </is>
      </c>
    </row>
    <row r="660">
      <c r="A660" t="n">
        <v>7280</v>
      </c>
      <c r="B660" t="inlineStr">
        <is>
          <t>601–800</t>
        </is>
      </c>
      <c r="C660" t="inlineStr">
        <is>
          <t>Nantes Université</t>
        </is>
      </c>
      <c r="D660" t="inlineStr">
        <is>
          <t>34.0–39.2</t>
        </is>
      </c>
      <c r="E660" t="n">
        <v>7280</v>
      </c>
      <c r="F660" t="n">
        <v>27.3</v>
      </c>
      <c r="G660" t="n">
        <v>634</v>
      </c>
      <c r="H660" t="n">
        <v>24.4</v>
      </c>
      <c r="I660" t="n">
        <v>575</v>
      </c>
      <c r="J660" t="n">
        <v>62</v>
      </c>
      <c r="K660" t="n">
        <v>623</v>
      </c>
      <c r="L660" t="n">
        <v>42</v>
      </c>
      <c r="M660" t="n">
        <v>752</v>
      </c>
      <c r="N660" t="n">
        <v>51.9</v>
      </c>
      <c r="O660" t="n">
        <v>628</v>
      </c>
      <c r="P660" t="inlineStr">
        <is>
          <t>France</t>
        </is>
      </c>
      <c r="Q660" t="inlineStr">
        <is>
          <t>36,281</t>
        </is>
      </c>
      <c r="R660" t="n">
        <v>24</v>
      </c>
      <c r="S660" t="inlineStr">
        <is>
          <t>11%</t>
        </is>
      </c>
      <c r="T660" t="inlineStr">
        <is>
          <t>55 : 45</t>
        </is>
      </c>
      <c r="U660" t="inlineStr">
        <is>
          <t>Nantes Université</t>
        </is>
      </c>
      <c r="V660" t="inlineStr">
        <is>
          <t>History, Philosophy &amp; Theology,Computer Science,Sport Science,Politics &amp; International Studies (incl Development Studies),Languages, Literature &amp; Linguistics,Other Health,Geology, Environmental, Earth &amp; Marine Sciences,Chemistry,Sociology,Art, Performing Arts &amp; Design,Medicine &amp; Dentistry,Archaeology,Education,Biological Sciences,Accounting &amp; Finance,Mathematics &amp; Statistics,Chemical Engineering,Law,Economics &amp; Econometrics,General Engineering,Geography,Civil Engineering,Psychology,Communication &amp; Media Studies,Electrical &amp; Electronic Engineering,Mechanical &amp; Aerospace Engineering,Physics &amp; Astronomy,Business &amp; Management</t>
        </is>
      </c>
      <c r="W660" t="b">
        <v>0</v>
      </c>
      <c r="X660" t="b">
        <v>0</v>
      </c>
      <c r="Y660" t="inlineStr">
        <is>
          <t>03gnr7b55</t>
        </is>
      </c>
    </row>
    <row r="661">
      <c r="A661" t="n">
        <v>7320</v>
      </c>
      <c r="B661" t="inlineStr">
        <is>
          <t>601–800</t>
        </is>
      </c>
      <c r="C661" t="inlineStr">
        <is>
          <t>National Institute of Technology Silchar</t>
        </is>
      </c>
      <c r="D661" t="inlineStr">
        <is>
          <t>34.0–39.2</t>
        </is>
      </c>
      <c r="E661" t="n">
        <v>7320</v>
      </c>
      <c r="F661" t="n">
        <v>28.4</v>
      </c>
      <c r="G661" t="n">
        <v>585</v>
      </c>
      <c r="H661" t="n">
        <v>16</v>
      </c>
      <c r="I661" t="n">
        <v>957</v>
      </c>
      <c r="J661" t="n">
        <v>61.3</v>
      </c>
      <c r="K661" t="n">
        <v>640</v>
      </c>
      <c r="L661" t="n">
        <v>38</v>
      </c>
      <c r="M661" t="n">
        <v>1301</v>
      </c>
      <c r="N661" t="n">
        <v>17.7</v>
      </c>
      <c r="O661" t="n">
        <v>1755</v>
      </c>
      <c r="P661" t="inlineStr">
        <is>
          <t>India</t>
        </is>
      </c>
      <c r="Q661" t="inlineStr">
        <is>
          <t>3,900</t>
        </is>
      </c>
      <c r="R661" t="n">
        <v>13.9</v>
      </c>
      <c r="S661" t="inlineStr">
        <is>
          <t>3%</t>
        </is>
      </c>
      <c r="T661" t="inlineStr">
        <is>
          <t>21 : 79</t>
        </is>
      </c>
      <c r="U661" t="inlineStr">
        <is>
          <t>National Institute of Technology Silchar</t>
        </is>
      </c>
      <c r="V661" t="inlineStr">
        <is>
          <t>General Engineering,Mechanical &amp; Aerospace Engineering,Business &amp; Management,Mathematics &amp; Statistics,Computer Science,Chemistry,Civil Engineering,Electrical &amp; Electronic Engineering,Physics &amp; Astronomy</t>
        </is>
      </c>
      <c r="W661" t="b">
        <v>0</v>
      </c>
      <c r="X661" t="b">
        <v>0</v>
      </c>
      <c r="Y661" t="inlineStr">
        <is>
          <t>001ws2a36</t>
        </is>
      </c>
    </row>
    <row r="662">
      <c r="A662" t="n">
        <v>7330</v>
      </c>
      <c r="B662" t="inlineStr">
        <is>
          <t>601–800</t>
        </is>
      </c>
      <c r="C662" t="inlineStr">
        <is>
          <t>National Yunlin University of Science and Technology</t>
        </is>
      </c>
      <c r="D662" t="inlineStr">
        <is>
          <t>34.0–39.2</t>
        </is>
      </c>
      <c r="E662" t="n">
        <v>7330</v>
      </c>
      <c r="F662" t="n">
        <v>19.6</v>
      </c>
      <c r="G662" t="n">
        <v>1162</v>
      </c>
      <c r="H662" t="n">
        <v>27.1</v>
      </c>
      <c r="I662" t="n">
        <v>497</v>
      </c>
      <c r="J662" t="n">
        <v>57.1</v>
      </c>
      <c r="K662" t="n">
        <v>717</v>
      </c>
      <c r="L662" t="n">
        <v>93.3</v>
      </c>
      <c r="M662" t="n">
        <v>51</v>
      </c>
      <c r="N662" t="n">
        <v>34.3</v>
      </c>
      <c r="O662" t="n">
        <v>1126</v>
      </c>
      <c r="P662" t="inlineStr">
        <is>
          <t>Taiwan</t>
        </is>
      </c>
      <c r="Q662" t="inlineStr">
        <is>
          <t>9,135</t>
        </is>
      </c>
      <c r="R662" t="n">
        <v>21.8</v>
      </c>
      <c r="S662" t="inlineStr">
        <is>
          <t>6%</t>
        </is>
      </c>
      <c r="T662" t="inlineStr">
        <is>
          <t>43 : 57</t>
        </is>
      </c>
      <c r="U662" t="inlineStr">
        <is>
          <t>National Yunlin University of Science and Technology</t>
        </is>
      </c>
      <c r="V662" t="inlineStr">
        <is>
          <t>Computer Science,Geology, Environmental, Earth &amp; Marine Sciences,Education,Languages, Literature &amp; Linguistics,Accounting &amp; Finance,Chemical Engineering,Business &amp; Management,Civil Engineering,General Engineering,Art, Performing Arts &amp; Design,Mechanical &amp; Aerospace Engineering,Architecture,Sport Science,Law,Electrical &amp; Electronic Engineering</t>
        </is>
      </c>
      <c r="W662" t="b">
        <v>0</v>
      </c>
      <c r="X662" t="b">
        <v>0</v>
      </c>
      <c r="Y662" t="inlineStr">
        <is>
          <t>04qkq2m54</t>
        </is>
      </c>
    </row>
    <row r="663">
      <c r="A663" t="n">
        <v>7340</v>
      </c>
      <c r="B663" t="inlineStr">
        <is>
          <t>601–800</t>
        </is>
      </c>
      <c r="C663" t="inlineStr">
        <is>
          <t>Near East University</t>
        </is>
      </c>
      <c r="D663" t="inlineStr">
        <is>
          <t>34.0–39.2</t>
        </is>
      </c>
      <c r="E663" t="n">
        <v>7340</v>
      </c>
      <c r="F663" t="n">
        <v>20.7</v>
      </c>
      <c r="G663" t="n">
        <v>1064</v>
      </c>
      <c r="H663" t="n">
        <v>17.4</v>
      </c>
      <c r="I663" t="n">
        <v>872</v>
      </c>
      <c r="J663" t="n">
        <v>57.6</v>
      </c>
      <c r="K663" t="n">
        <v>709</v>
      </c>
      <c r="L663" t="n">
        <v>78.5</v>
      </c>
      <c r="M663" t="n">
        <v>127</v>
      </c>
      <c r="N663" t="n">
        <v>95.7</v>
      </c>
      <c r="O663" t="n">
        <v>36</v>
      </c>
      <c r="P663" t="inlineStr">
        <is>
          <t>Northern Cyprus</t>
        </is>
      </c>
      <c r="Q663" t="inlineStr">
        <is>
          <t>20,103</t>
        </is>
      </c>
      <c r="R663" t="n">
        <v>24.5</v>
      </c>
      <c r="S663" t="inlineStr">
        <is>
          <t>83%</t>
        </is>
      </c>
      <c r="T663" t="inlineStr">
        <is>
          <t>43 : 57</t>
        </is>
      </c>
      <c r="U663" t="inlineStr">
        <is>
          <t>Near East University</t>
        </is>
      </c>
      <c r="V663" t="inlineStr">
        <is>
          <t>Medicine &amp; Dentistry,Law,Civil Engineering,Architecture,Veterinary Science,Agriculture &amp; Forestry,Electrical &amp; Electronic Engineering,Communication &amp; Media Studies,Computer Science,Physics &amp; Astronomy,Business &amp; Management,Chemistry,Psychology,Sport Science,Biological Sciences,Accounting &amp; Finance,Mathematics &amp; Statistics,Economics &amp; Econometrics,Other Health,History, Philosophy &amp; Theology,General Engineering,Mechanical &amp; Aerospace Engineering,Languages, Literature &amp; Linguistics,Geography,Art, Performing Arts &amp; Design,Politics &amp; International Studies (incl Development Studies),Education</t>
        </is>
      </c>
      <c r="W663" t="b">
        <v>0</v>
      </c>
      <c r="X663" t="b">
        <v>0</v>
      </c>
      <c r="Y663" t="inlineStr">
        <is>
          <t>02x8svs93</t>
        </is>
      </c>
    </row>
    <row r="664">
      <c r="A664" t="n">
        <v>7350</v>
      </c>
      <c r="B664" t="inlineStr">
        <is>
          <t>601–800</t>
        </is>
      </c>
      <c r="C664" t="inlineStr">
        <is>
          <t>University of Nevada, Las Vegas</t>
        </is>
      </c>
      <c r="D664" t="inlineStr">
        <is>
          <t>34.0–39.2</t>
        </is>
      </c>
      <c r="E664" t="n">
        <v>7350</v>
      </c>
      <c r="F664" t="n">
        <v>31.8</v>
      </c>
      <c r="G664" t="n">
        <v>453</v>
      </c>
      <c r="H664" t="n">
        <v>24.6</v>
      </c>
      <c r="I664" t="n">
        <v>573</v>
      </c>
      <c r="J664" t="n">
        <v>50.7</v>
      </c>
      <c r="K664" t="n">
        <v>842</v>
      </c>
      <c r="L664" t="n">
        <v>37.3</v>
      </c>
      <c r="M664" t="n">
        <v>1521</v>
      </c>
      <c r="N664" t="n">
        <v>31</v>
      </c>
      <c r="O664" t="n">
        <v>1234</v>
      </c>
      <c r="P664" t="inlineStr">
        <is>
          <t>United States</t>
        </is>
      </c>
      <c r="Q664" t="inlineStr">
        <is>
          <t>26,730</t>
        </is>
      </c>
      <c r="R664" t="n">
        <v>23.2</v>
      </c>
      <c r="S664" t="inlineStr">
        <is>
          <t>4%</t>
        </is>
      </c>
      <c r="T664" t="inlineStr">
        <is>
          <t>57 : 43</t>
        </is>
      </c>
      <c r="U664" t="inlineStr">
        <is>
          <t>University of Nevada, Las Vegas</t>
        </is>
      </c>
      <c r="V664" t="inlineStr">
        <is>
          <t>Languages, Literature &amp; Linguistics,Physics &amp; Astronomy,Electrical &amp; Electronic Engineering,Accounting &amp; Finance,Geology, Environmental, Earth &amp; Marine Sciences,Civil Engineering,General Engineering,Sociology,Sport Science,Education,Agriculture &amp; Forestry,Architecture,Economics &amp; Econometrics,Computer Science,Psychology,Archaeology,Veterinary Science,Art, Performing Arts &amp; Design,Medicine &amp; Dentistry,Chemistry,Mechanical &amp; Aerospace Engineering,Geography,Business &amp; Management,Mathematics &amp; Statistics,History, Philosophy &amp; Theology,Communication &amp; Media Studies,Other Health,Law,Biological Sciences,Politics &amp; International Studies (incl Development Studies)</t>
        </is>
      </c>
      <c r="W664" t="b">
        <v>0</v>
      </c>
      <c r="X664" t="b">
        <v>0</v>
      </c>
      <c r="Y664" t="inlineStr">
        <is>
          <t>0406gha72</t>
        </is>
      </c>
    </row>
    <row r="665">
      <c r="A665" t="n">
        <v>7370</v>
      </c>
      <c r="B665" t="inlineStr">
        <is>
          <t>601–800</t>
        </is>
      </c>
      <c r="C665" t="inlineStr">
        <is>
          <t>New Jersey Institute of Technology</t>
        </is>
      </c>
      <c r="D665" t="inlineStr">
        <is>
          <t>34.0–39.2</t>
        </is>
      </c>
      <c r="E665" t="n">
        <v>7370</v>
      </c>
      <c r="F665" t="n">
        <v>20.5</v>
      </c>
      <c r="G665" t="n">
        <v>1079</v>
      </c>
      <c r="H665" t="n">
        <v>20.6</v>
      </c>
      <c r="I665" t="n">
        <v>720</v>
      </c>
      <c r="J665" t="n">
        <v>60.6</v>
      </c>
      <c r="K665" t="n">
        <v>654</v>
      </c>
      <c r="L665" t="n">
        <v>40.1</v>
      </c>
      <c r="M665" t="n">
        <v>950</v>
      </c>
      <c r="N665" t="n">
        <v>85.2</v>
      </c>
      <c r="O665" t="n">
        <v>164</v>
      </c>
      <c r="P665" t="inlineStr">
        <is>
          <t>United States</t>
        </is>
      </c>
      <c r="Q665" t="inlineStr">
        <is>
          <t>9,757</t>
        </is>
      </c>
      <c r="R665" t="n">
        <v>14.6</v>
      </c>
      <c r="S665" t="inlineStr">
        <is>
          <t>24%</t>
        </is>
      </c>
      <c r="T665" t="inlineStr">
        <is>
          <t>27 : 73</t>
        </is>
      </c>
      <c r="U665" t="inlineStr">
        <is>
          <t>New Jersey Institute of Technology</t>
        </is>
      </c>
      <c r="V665" t="inlineStr">
        <is>
          <t>Civil Engineering,Other Health,Electrical &amp; Electronic Engineering,History, Philosophy &amp; Theology,Physics &amp; Astronomy,Chemical Engineering,Chemistry,General Engineering,Mechanical &amp; Aerospace Engineering,Accounting &amp; Finance,Geography,Architecture,Geology, Environmental, Earth &amp; Marine Sciences,Business &amp; Management,Art, Performing Arts &amp; Design,Communication &amp; Media Studies,Law,Computer Science,Biological Sciences,Mathematics &amp; Statistics,Psychology</t>
        </is>
      </c>
      <c r="W665" t="b">
        <v>0</v>
      </c>
      <c r="X665" t="b">
        <v>0</v>
      </c>
      <c r="Y665" t="inlineStr">
        <is>
          <t>05e74xb87</t>
        </is>
      </c>
    </row>
    <row r="666">
      <c r="A666" t="n">
        <v>7380</v>
      </c>
      <c r="B666" t="inlineStr">
        <is>
          <t>601–800</t>
        </is>
      </c>
      <c r="C666" t="inlineStr">
        <is>
          <t>University of North Carolina at Charlotte</t>
        </is>
      </c>
      <c r="D666" t="inlineStr">
        <is>
          <t>34.0–39.2</t>
        </is>
      </c>
      <c r="E666" t="n">
        <v>7380</v>
      </c>
      <c r="F666" t="n">
        <v>20.2</v>
      </c>
      <c r="G666" t="n">
        <v>1112</v>
      </c>
      <c r="H666" t="n">
        <v>19.3</v>
      </c>
      <c r="I666" t="n">
        <v>777</v>
      </c>
      <c r="J666" t="n">
        <v>71.7</v>
      </c>
      <c r="K666" t="n">
        <v>463</v>
      </c>
      <c r="L666" t="n">
        <v>39.4</v>
      </c>
      <c r="M666" t="n">
        <v>1054</v>
      </c>
      <c r="N666" t="n">
        <v>31.6</v>
      </c>
      <c r="O666" t="n">
        <v>1207</v>
      </c>
      <c r="P666" t="inlineStr">
        <is>
          <t>United States</t>
        </is>
      </c>
      <c r="Q666" t="inlineStr">
        <is>
          <t>27,579</t>
        </is>
      </c>
      <c r="R666" t="n">
        <v>20.5</v>
      </c>
      <c r="S666" t="inlineStr">
        <is>
          <t>5%</t>
        </is>
      </c>
      <c r="T666" t="inlineStr">
        <is>
          <t>49 : 51</t>
        </is>
      </c>
      <c r="U666" t="inlineStr">
        <is>
          <t>University of North Carolina at Charlotte</t>
        </is>
      </c>
      <c r="V666" t="inlineStr">
        <is>
          <t>History, Philosophy &amp; Theology,Geography,Art, Performing Arts &amp; Design,Education,General Engineering,Biological Sciences,Chemistry,Languages, Literature &amp; Linguistics,Physics &amp; Astronomy,Accounting &amp; Finance,Mathematics &amp; Statistics,Architecture,Politics &amp; International Studies (incl Development Studies),Business &amp; Management,Geology, Environmental, Earth &amp; Marine Sciences,Economics &amp; Econometrics,Communication &amp; Media Studies,Other Health,Psychology,Computer Science,Electrical &amp; Electronic Engineering,Mechanical &amp; Aerospace Engineering,Sport Science,Sociology,Civil Engineering</t>
        </is>
      </c>
      <c r="W666" t="b">
        <v>0</v>
      </c>
      <c r="X666" t="b">
        <v>0</v>
      </c>
      <c r="Y666" t="inlineStr">
        <is>
          <t>04dawnj30</t>
        </is>
      </c>
    </row>
    <row r="667">
      <c r="A667" t="n">
        <v>7390</v>
      </c>
      <c r="B667" t="inlineStr">
        <is>
          <t>601–800</t>
        </is>
      </c>
      <c r="C667" t="inlineStr">
        <is>
          <t>North South University</t>
        </is>
      </c>
      <c r="D667" t="inlineStr">
        <is>
          <t>34.0–39.2</t>
        </is>
      </c>
      <c r="E667" t="n">
        <v>7390</v>
      </c>
      <c r="F667" t="n">
        <v>12.7</v>
      </c>
      <c r="G667" t="n">
        <v>1791</v>
      </c>
      <c r="H667" t="n">
        <v>9.300000000000001</v>
      </c>
      <c r="I667" t="n">
        <v>1608</v>
      </c>
      <c r="J667" t="n">
        <v>87.8</v>
      </c>
      <c r="K667" t="n">
        <v>188</v>
      </c>
      <c r="L667" t="n">
        <v>36.9</v>
      </c>
      <c r="M667" t="n">
        <v>1774</v>
      </c>
      <c r="N667" t="n">
        <v>34.8</v>
      </c>
      <c r="O667" t="n">
        <v>1108</v>
      </c>
      <c r="P667" t="inlineStr">
        <is>
          <t>Bangladesh</t>
        </is>
      </c>
      <c r="Q667" t="inlineStr">
        <is>
          <t>24,760</t>
        </is>
      </c>
      <c r="R667" t="n">
        <v>30.9</v>
      </c>
      <c r="S667" t="inlineStr">
        <is>
          <t>0%</t>
        </is>
      </c>
      <c r="T667" t="inlineStr">
        <is>
          <t>42 : 58</t>
        </is>
      </c>
      <c r="U667" t="inlineStr">
        <is>
          <t>North South University</t>
        </is>
      </c>
      <c r="V667" t="inlineStr">
        <is>
          <t>Accounting &amp; Finance,Sociology,Other Health,Computer Science,Physics &amp; Astronomy,History, Philosophy &amp; Theology,Electrical &amp; Electronic Engineering,Psychology,Mathematics &amp; Statistics,Biological Sciences,Mechanical &amp; Aerospace Engineering,Geology, Environmental, Earth &amp; Marine Sciences,General Engineering,Politics &amp; International Studies (incl Development Studies),Economics &amp; Econometrics,Business &amp; Management,Law,Languages, Literature &amp; Linguistics,Architecture,Civil Engineering,Communication &amp; Media Studies,Agriculture &amp; Forestry</t>
        </is>
      </c>
      <c r="W667" t="b">
        <v>0</v>
      </c>
      <c r="X667" t="b">
        <v>0</v>
      </c>
      <c r="Y667" t="inlineStr">
        <is>
          <t>05wdbfp45</t>
        </is>
      </c>
    </row>
    <row r="668">
      <c r="A668" t="n">
        <v>7400</v>
      </c>
      <c r="B668" t="inlineStr">
        <is>
          <t>601–800</t>
        </is>
      </c>
      <c r="C668" t="inlineStr">
        <is>
          <t>North-West University</t>
        </is>
      </c>
      <c r="D668" t="inlineStr">
        <is>
          <t>34.0–39.2</t>
        </is>
      </c>
      <c r="E668" t="n">
        <v>7400</v>
      </c>
      <c r="F668" t="n">
        <v>20.4</v>
      </c>
      <c r="G668" t="n">
        <v>1092</v>
      </c>
      <c r="H668" t="n">
        <v>18.5</v>
      </c>
      <c r="I668" t="n">
        <v>820</v>
      </c>
      <c r="J668" t="n">
        <v>67.3</v>
      </c>
      <c r="K668" t="n">
        <v>533</v>
      </c>
      <c r="L668" t="n">
        <v>40.4</v>
      </c>
      <c r="M668" t="n">
        <v>911</v>
      </c>
      <c r="N668" t="n">
        <v>50.8</v>
      </c>
      <c r="O668" t="n">
        <v>652</v>
      </c>
      <c r="P668" t="inlineStr">
        <is>
          <t>South Africa</t>
        </is>
      </c>
      <c r="Q668" t="inlineStr">
        <is>
          <t>40,095</t>
        </is>
      </c>
      <c r="R668" t="n">
        <v>24.3</v>
      </c>
      <c r="S668" t="inlineStr">
        <is>
          <t>3%</t>
        </is>
      </c>
      <c r="T668" t="inlineStr">
        <is>
          <t>61 : 39</t>
        </is>
      </c>
      <c r="U668" t="inlineStr">
        <is>
          <t>North-West University</t>
        </is>
      </c>
      <c r="V668" t="inlineStr">
        <is>
          <t>Agriculture &amp; Forestry,Education,Art, Performing Arts &amp; Design,Sport Science,Psychology,Geography,Geology, Environmental, Earth &amp; Marine Sciences,Languages, Literature &amp; Linguistics,Law,Mathematics &amp; Statistics,Politics &amp; International Studies (incl Development Studies),Biological Sciences,Sociology,Medicine &amp; Dentistry,Computer Science,Communication &amp; Media Studies,Physics &amp; Astronomy,Chemical Engineering,Business &amp; Management,Chemistry,Mechanical &amp; Aerospace Engineering,Other Health,General Engineering,Accounting &amp; Finance,Economics &amp; Econometrics,Electrical &amp; Electronic Engineering,History, Philosophy &amp; Theology</t>
        </is>
      </c>
      <c r="W668" t="b">
        <v>0</v>
      </c>
      <c r="X668" t="b">
        <v>0</v>
      </c>
      <c r="Y668" t="inlineStr">
        <is>
          <t>010f1sq29</t>
        </is>
      </c>
    </row>
    <row r="669">
      <c r="A669" t="n">
        <v>7410</v>
      </c>
      <c r="B669" t="inlineStr">
        <is>
          <t>601–800</t>
        </is>
      </c>
      <c r="C669" t="inlineStr">
        <is>
          <t>Norwegian University of Life Sciences</t>
        </is>
      </c>
      <c r="D669" t="inlineStr">
        <is>
          <t>34.0–39.2</t>
        </is>
      </c>
      <c r="E669" t="n">
        <v>7410</v>
      </c>
      <c r="F669" t="n">
        <v>25</v>
      </c>
      <c r="G669" t="n">
        <v>748</v>
      </c>
      <c r="H669" t="n">
        <v>13.3</v>
      </c>
      <c r="I669" t="n">
        <v>1168</v>
      </c>
      <c r="J669" t="n">
        <v>61.8</v>
      </c>
      <c r="K669" t="n">
        <v>627</v>
      </c>
      <c r="L669" t="n">
        <v>41</v>
      </c>
      <c r="M669" t="n">
        <v>845</v>
      </c>
      <c r="N669" t="n">
        <v>72.3</v>
      </c>
      <c r="O669" t="n">
        <v>316</v>
      </c>
      <c r="P669" t="inlineStr">
        <is>
          <t>Norway</t>
        </is>
      </c>
      <c r="Q669" t="inlineStr">
        <is>
          <t>6,786</t>
        </is>
      </c>
      <c r="R669" t="n">
        <v>7.6</v>
      </c>
      <c r="S669" t="inlineStr">
        <is>
          <t>12%</t>
        </is>
      </c>
      <c r="T669" t="inlineStr">
        <is>
          <t>57 : 43</t>
        </is>
      </c>
      <c r="U669" t="inlineStr">
        <is>
          <t>Norwegian University of Life Sciences</t>
        </is>
      </c>
      <c r="V669" t="inlineStr">
        <is>
          <t>Politics &amp; International Studies (incl Development Studies),Mathematics &amp; Statistics,Mechanical &amp; Aerospace Engineering,Economics &amp; Econometrics,Physics &amp; Astronomy,Civil Engineering,Accounting &amp; Finance,Chemistry,Agriculture &amp; Forestry,Architecture,General Engineering,Education,Biological Sciences,Veterinary Science,Business &amp; Management,Geology, Environmental, Earth &amp; Marine Sciences</t>
        </is>
      </c>
      <c r="W669" t="b">
        <v>0</v>
      </c>
      <c r="X669" t="b">
        <v>0</v>
      </c>
      <c r="Y669" t="inlineStr">
        <is>
          <t>04a1mvv97</t>
        </is>
      </c>
    </row>
    <row r="670">
      <c r="A670" t="n">
        <v>7430</v>
      </c>
      <c r="B670" t="inlineStr">
        <is>
          <t>601–800</t>
        </is>
      </c>
      <c r="C670" t="inlineStr">
        <is>
          <t>University of Occupational and Environmental Health, Japan</t>
        </is>
      </c>
      <c r="D670" t="inlineStr">
        <is>
          <t>34.0–39.2</t>
        </is>
      </c>
      <c r="E670" t="n">
        <v>7430</v>
      </c>
      <c r="F670" t="n">
        <v>27.1</v>
      </c>
      <c r="G670" t="n">
        <v>647</v>
      </c>
      <c r="H670" t="n">
        <v>10.8</v>
      </c>
      <c r="I670" t="n">
        <v>1420</v>
      </c>
      <c r="J670" t="n">
        <v>78.59999999999999</v>
      </c>
      <c r="K670" t="n">
        <v>351</v>
      </c>
      <c r="L670" t="n">
        <v>42.1</v>
      </c>
      <c r="M670" t="n">
        <v>744</v>
      </c>
      <c r="N670" t="n">
        <v>20.3</v>
      </c>
      <c r="O670" t="n">
        <v>1677</v>
      </c>
      <c r="P670" t="inlineStr">
        <is>
          <t>Japan</t>
        </is>
      </c>
      <c r="Q670" t="inlineStr">
        <is>
          <t>1,157</t>
        </is>
      </c>
      <c r="R670" t="n">
        <v>2.5</v>
      </c>
      <c r="S670" t="inlineStr">
        <is>
          <t>2%</t>
        </is>
      </c>
      <c r="T670" t="inlineStr">
        <is>
          <t>52 : 48</t>
        </is>
      </c>
      <c r="U670" t="inlineStr">
        <is>
          <t>University of Occupational and Environmental Health, Japan UOEH Occupational medicine Graduate school of medical science</t>
        </is>
      </c>
      <c r="V670" t="inlineStr">
        <is>
          <t>Medicine &amp; Dentistry,Other Health</t>
        </is>
      </c>
      <c r="W670" t="b">
        <v>0</v>
      </c>
      <c r="X670" t="b">
        <v>0</v>
      </c>
      <c r="Y670" t="inlineStr">
        <is>
          <t>020p3h829</t>
        </is>
      </c>
    </row>
    <row r="671">
      <c r="A671" t="n">
        <v>7440</v>
      </c>
      <c r="B671" t="inlineStr">
        <is>
          <t>601–800</t>
        </is>
      </c>
      <c r="C671" t="inlineStr">
        <is>
          <t>Oklahoma State University</t>
        </is>
      </c>
      <c r="D671" t="inlineStr">
        <is>
          <t>34.0–39.2</t>
        </is>
      </c>
      <c r="E671" t="n">
        <v>7440</v>
      </c>
      <c r="F671" t="n">
        <v>29.7</v>
      </c>
      <c r="G671" t="n">
        <v>535</v>
      </c>
      <c r="H671" t="n">
        <v>20.5</v>
      </c>
      <c r="I671" t="n">
        <v>722</v>
      </c>
      <c r="J671" t="n">
        <v>53.8</v>
      </c>
      <c r="K671" t="n">
        <v>778</v>
      </c>
      <c r="L671" t="n">
        <v>39.6</v>
      </c>
      <c r="M671" t="n">
        <v>1025</v>
      </c>
      <c r="N671" t="n">
        <v>45.7</v>
      </c>
      <c r="O671" t="n">
        <v>782</v>
      </c>
      <c r="P671" t="inlineStr">
        <is>
          <t>United States</t>
        </is>
      </c>
      <c r="Q671" t="inlineStr">
        <is>
          <t>21,250</t>
        </is>
      </c>
      <c r="R671" t="n">
        <v>14</v>
      </c>
      <c r="S671" t="inlineStr">
        <is>
          <t>6%</t>
        </is>
      </c>
      <c r="T671" t="inlineStr">
        <is>
          <t>51 : 49</t>
        </is>
      </c>
      <c r="U671" t="inlineStr">
        <is>
          <t>Oklahoma State University</t>
        </is>
      </c>
      <c r="V671" t="inlineStr">
        <is>
          <t>Electrical &amp; Electronic Engineering,Mechanical &amp; Aerospace Engineering,Economics &amp; Econometrics,General Engineering,Art, Performing Arts &amp; Design,Chemical Engineering,Psychology,Mathematics &amp; Statistics,Communication &amp; Media Studies,Languages, Literature &amp; Linguistics,Geology, Environmental, Earth &amp; Marine Sciences,Veterinary Science,Archaeology,Business &amp; Management,Politics &amp; International Studies (incl Development Studies),Chemistry,Civil Engineering,Agriculture &amp; Forestry,History, Philosophy &amp; Theology,Architecture,Education,Other Health,Geography,Sport Science,Computer Science,Biological Sciences,Medicine &amp; Dentistry,Accounting &amp; Finance,Sociology,Physics &amp; Astronomy</t>
        </is>
      </c>
      <c r="W671" t="b">
        <v>0</v>
      </c>
      <c r="X671" t="b">
        <v>0</v>
      </c>
      <c r="Y671" t="inlineStr">
        <is>
          <t>01g9vbr38</t>
        </is>
      </c>
    </row>
    <row r="672">
      <c r="A672" t="n">
        <v>7460</v>
      </c>
      <c r="B672" t="inlineStr">
        <is>
          <t>601–800</t>
        </is>
      </c>
      <c r="C672" t="inlineStr">
        <is>
          <t>The Open University</t>
        </is>
      </c>
      <c r="D672" t="inlineStr">
        <is>
          <t>34.0–39.2</t>
        </is>
      </c>
      <c r="E672" t="n">
        <v>7460</v>
      </c>
      <c r="F672" t="n">
        <v>19.2</v>
      </c>
      <c r="G672" t="n">
        <v>1199</v>
      </c>
      <c r="H672" t="n">
        <v>16.9</v>
      </c>
      <c r="I672" t="n">
        <v>903</v>
      </c>
      <c r="J672" t="n">
        <v>60.5</v>
      </c>
      <c r="K672" t="n">
        <v>658</v>
      </c>
      <c r="L672" t="n">
        <v>37.1</v>
      </c>
      <c r="M672" t="n">
        <v>1619</v>
      </c>
      <c r="N672" t="n">
        <v>57.3</v>
      </c>
      <c r="O672" t="n">
        <v>524</v>
      </c>
      <c r="P672" t="inlineStr">
        <is>
          <t>United Kingdom</t>
        </is>
      </c>
      <c r="Q672" t="inlineStr">
        <is>
          <t>68,390</t>
        </is>
      </c>
      <c r="R672" t="n">
        <v>31.6</v>
      </c>
      <c r="S672" t="inlineStr">
        <is>
          <t>8%</t>
        </is>
      </c>
      <c r="T672" t="inlineStr">
        <is>
          <t>65 : 35</t>
        </is>
      </c>
      <c r="U672" t="inlineStr">
        <is>
          <t>The Open University</t>
        </is>
      </c>
      <c r="V672" t="inlineStr">
        <is>
          <t>Biological Sciences,Sport Science,Art, Performing Arts &amp; Design,Law,Politics &amp; International Studies (incl Development Studies),Languages, Literature &amp; Linguistics,Business &amp; Management,Chemistry,Accounting &amp; Finance,Economics &amp; Econometrics,Physics &amp; Astronomy,Agriculture &amp; Forestry,Computer Science,Mathematics &amp; Statistics,Other Health,Psychology,Education,Sociology,History, Philosophy &amp; Theology,General Engineering,Geology, Environmental, Earth &amp; Marine Sciences</t>
        </is>
      </c>
      <c r="W672" t="b">
        <v>0</v>
      </c>
      <c r="X672" t="b">
        <v>0</v>
      </c>
      <c r="Y672" t="inlineStr">
        <is>
          <t>05mzfcs16</t>
        </is>
      </c>
    </row>
    <row r="673">
      <c r="A673" t="n">
        <v>7470</v>
      </c>
      <c r="B673" t="inlineStr">
        <is>
          <t>601–800</t>
        </is>
      </c>
      <c r="C673" t="inlineStr">
        <is>
          <t>Oxford Brookes University</t>
        </is>
      </c>
      <c r="D673" t="inlineStr">
        <is>
          <t>34.0–39.2</t>
        </is>
      </c>
      <c r="E673" t="n">
        <v>7470</v>
      </c>
      <c r="F673" t="n">
        <v>24.6</v>
      </c>
      <c r="G673" t="n">
        <v>779</v>
      </c>
      <c r="H673" t="n">
        <v>22.7</v>
      </c>
      <c r="I673" t="n">
        <v>637</v>
      </c>
      <c r="J673" t="n">
        <v>52.8</v>
      </c>
      <c r="K673" t="n">
        <v>800</v>
      </c>
      <c r="L673" t="n">
        <v>37.2</v>
      </c>
      <c r="M673" t="n">
        <v>1578</v>
      </c>
      <c r="N673" t="n">
        <v>83.59999999999999</v>
      </c>
      <c r="O673" t="n">
        <v>179</v>
      </c>
      <c r="P673" t="inlineStr">
        <is>
          <t>United Kingdom</t>
        </is>
      </c>
      <c r="Q673" t="inlineStr">
        <is>
          <t>13,575</t>
        </is>
      </c>
      <c r="R673" t="n">
        <v>14.2</v>
      </c>
      <c r="S673" t="inlineStr">
        <is>
          <t>25%</t>
        </is>
      </c>
      <c r="T673" t="inlineStr">
        <is>
          <t>59 : 41</t>
        </is>
      </c>
      <c r="U673" t="inlineStr">
        <is>
          <t>Oxford Brookes University</t>
        </is>
      </c>
      <c r="V673" t="inlineStr">
        <is>
          <t>Other Health,Sociology,Economics &amp; Econometrics,Mechanical &amp; Aerospace Engineering,Geology, Environmental, Earth &amp; Marine Sciences,Politics &amp; International Studies (incl Development Studies),Education,Art, Performing Arts &amp; Design,Geography,Accounting &amp; Finance,Electrical &amp; Electronic Engineering,Mathematics &amp; Statistics,History, Philosophy &amp; Theology,Communication &amp; Media Studies,Architecture,Law,Psychology,Computer Science,Biological Sciences,Business &amp; Management,Languages, Literature &amp; Linguistics,Sport Science</t>
        </is>
      </c>
      <c r="W673" t="b">
        <v>0</v>
      </c>
      <c r="X673" t="b">
        <v>0</v>
      </c>
      <c r="Y673" t="inlineStr">
        <is>
          <t>04v2twj65</t>
        </is>
      </c>
    </row>
    <row r="674">
      <c r="A674" t="n">
        <v>7480</v>
      </c>
      <c r="B674" t="inlineStr">
        <is>
          <t>601–800</t>
        </is>
      </c>
      <c r="C674" t="inlineStr">
        <is>
          <t>University of Parma</t>
        </is>
      </c>
      <c r="D674" t="inlineStr">
        <is>
          <t>34.0–39.2</t>
        </is>
      </c>
      <c r="E674" t="n">
        <v>7480</v>
      </c>
      <c r="F674" t="n">
        <v>18.3</v>
      </c>
      <c r="G674" t="n">
        <v>1305</v>
      </c>
      <c r="H674" t="n">
        <v>22.1</v>
      </c>
      <c r="I674" t="n">
        <v>663</v>
      </c>
      <c r="J674" t="n">
        <v>65.09999999999999</v>
      </c>
      <c r="K674" t="n">
        <v>570</v>
      </c>
      <c r="L674" t="n">
        <v>41.9</v>
      </c>
      <c r="M674" t="n">
        <v>763</v>
      </c>
      <c r="N674" t="n">
        <v>37.1</v>
      </c>
      <c r="O674" t="n">
        <v>1041</v>
      </c>
      <c r="P674" t="inlineStr">
        <is>
          <t>Italy</t>
        </is>
      </c>
      <c r="Q674" t="inlineStr">
        <is>
          <t>28,210</t>
        </is>
      </c>
      <c r="R674" t="n">
        <v>32.1</v>
      </c>
      <c r="S674" t="inlineStr">
        <is>
          <t>6%</t>
        </is>
      </c>
      <c r="T674" t="inlineStr">
        <is>
          <t>58 : 42</t>
        </is>
      </c>
      <c r="U674" t="inlineStr">
        <is>
          <t>University of Parma</t>
        </is>
      </c>
      <c r="V674" t="inlineStr">
        <is>
          <t>Accounting &amp; Finance,Civil Engineering,Geology, Environmental, Earth &amp; Marine Sciences,Economics &amp; Econometrics,Electrical &amp; Electronic Engineering,Politics &amp; International Studies (incl Development Studies),Biological Sciences,Architecture,Business &amp; Management,Chemistry,History, Philosophy &amp; Theology,Sport Science,Languages, Literature &amp; Linguistics,Veterinary Science,Other Health,Mechanical &amp; Aerospace Engineering,Communication &amp; Media Studies,Medicine &amp; Dentistry,Law,Psychology,Art, Performing Arts &amp; Design,Mathematics &amp; Statistics,Education,Computer Science,General Engineering,Physics &amp; Astronomy</t>
        </is>
      </c>
      <c r="W674" t="b">
        <v>0</v>
      </c>
      <c r="X674" t="b">
        <v>0</v>
      </c>
      <c r="Y674" t="inlineStr">
        <is>
          <t>02k7wn190</t>
        </is>
      </c>
    </row>
    <row r="675">
      <c r="A675" t="n">
        <v>7490</v>
      </c>
      <c r="B675" t="inlineStr">
        <is>
          <t>601–800</t>
        </is>
      </c>
      <c r="C675" t="inlineStr">
        <is>
          <t>Universidad Peruana Cayetano Heredia</t>
        </is>
      </c>
      <c r="D675" t="inlineStr">
        <is>
          <t>34.0–39.2</t>
        </is>
      </c>
      <c r="E675" t="n">
        <v>7490</v>
      </c>
      <c r="F675" t="n">
        <v>20.7</v>
      </c>
      <c r="G675" t="n">
        <v>1065</v>
      </c>
      <c r="H675" t="n">
        <v>12</v>
      </c>
      <c r="I675" t="n">
        <v>1287</v>
      </c>
      <c r="J675" t="n">
        <v>80.90000000000001</v>
      </c>
      <c r="K675" t="n">
        <v>301</v>
      </c>
      <c r="L675" t="n">
        <v>41.9</v>
      </c>
      <c r="M675" t="n">
        <v>764</v>
      </c>
      <c r="N675" t="n">
        <v>47.2</v>
      </c>
      <c r="O675" t="n">
        <v>745</v>
      </c>
      <c r="P675" t="inlineStr">
        <is>
          <t>Peru</t>
        </is>
      </c>
      <c r="Q675" t="inlineStr">
        <is>
          <t>6,028</t>
        </is>
      </c>
      <c r="R675" t="n">
        <v>6.7</v>
      </c>
      <c r="S675" t="inlineStr">
        <is>
          <t>0%</t>
        </is>
      </c>
      <c r="T675" t="inlineStr">
        <is>
          <t>67 : 33</t>
        </is>
      </c>
      <c r="U675" t="inlineStr">
        <is>
          <t>Universidad Peruana Cayetano Heredia</t>
        </is>
      </c>
      <c r="V675" t="inlineStr">
        <is>
          <t>Education,Veterinary Science,Biological Sciences,Chemistry,Psychology,Other Health,Computer Science,Geology, Environmental, Earth &amp; Marine Sciences,Medicine &amp; Dentistry,Sport Science,Mathematics &amp; Statistics</t>
        </is>
      </c>
      <c r="W675" t="b">
        <v>0</v>
      </c>
      <c r="X675" t="b">
        <v>0</v>
      </c>
      <c r="Y675" t="inlineStr">
        <is>
          <t>03yczjf25</t>
        </is>
      </c>
    </row>
    <row r="676">
      <c r="A676" t="n">
        <v>7500</v>
      </c>
      <c r="B676" t="inlineStr">
        <is>
          <t>601–800</t>
        </is>
      </c>
      <c r="C676" t="inlineStr">
        <is>
          <t>University of Perugia</t>
        </is>
      </c>
      <c r="D676" t="inlineStr">
        <is>
          <t>34.0–39.2</t>
        </is>
      </c>
      <c r="E676" t="n">
        <v>7500</v>
      </c>
      <c r="F676" t="n">
        <v>21.6</v>
      </c>
      <c r="G676" t="n">
        <v>984</v>
      </c>
      <c r="H676" t="n">
        <v>19.3</v>
      </c>
      <c r="I676" t="n">
        <v>778</v>
      </c>
      <c r="J676" t="n">
        <v>73.5</v>
      </c>
      <c r="K676" t="n">
        <v>436</v>
      </c>
      <c r="L676" t="n">
        <v>41.9</v>
      </c>
      <c r="M676" t="n">
        <v>765</v>
      </c>
      <c r="N676" t="n">
        <v>46</v>
      </c>
      <c r="O676" t="n">
        <v>774</v>
      </c>
      <c r="P676" t="inlineStr">
        <is>
          <t>Italy</t>
        </is>
      </c>
      <c r="Q676" t="inlineStr">
        <is>
          <t>24,943</t>
        </is>
      </c>
      <c r="R676" t="n">
        <v>25.1</v>
      </c>
      <c r="S676" t="inlineStr">
        <is>
          <t>6%</t>
        </is>
      </c>
      <c r="T676" t="inlineStr">
        <is>
          <t>58 : 42</t>
        </is>
      </c>
      <c r="U676" t="inlineStr">
        <is>
          <t>University of Perugia</t>
        </is>
      </c>
      <c r="V676" t="inlineStr">
        <is>
          <t>Economics &amp; Econometrics,Communication &amp; Media Studies,History, Philosophy &amp; Theology,Geography,Veterinary Science,Chemical Engineering,Sociology,Geology, Environmental, Earth &amp; Marine Sciences,General Engineering,Biological Sciences,Architecture,Law,Other Health,Business &amp; Management,Art, Performing Arts &amp; Design,Civil Engineering,Politics &amp; International Studies (incl Development Studies),Mechanical &amp; Aerospace Engineering,Agriculture &amp; Forestry,Medicine &amp; Dentistry,Computer Science,Chemistry,Education,Sport Science,Psychology,Archaeology,Mathematics &amp; Statistics,Physics &amp; Astronomy,Accounting &amp; Finance,Languages, Literature &amp; Linguistics,Electrical &amp; Electronic Engineering</t>
        </is>
      </c>
      <c r="W676" t="b">
        <v>0</v>
      </c>
      <c r="X676" t="b">
        <v>0</v>
      </c>
      <c r="Y676" t="inlineStr">
        <is>
          <t>00x27da85</t>
        </is>
      </c>
    </row>
    <row r="677">
      <c r="A677" t="n">
        <v>7510</v>
      </c>
      <c r="B677" t="inlineStr">
        <is>
          <t>601–800</t>
        </is>
      </c>
      <c r="C677" t="inlineStr">
        <is>
          <t>Plekhanov Russian University of Economics</t>
        </is>
      </c>
      <c r="D677" t="inlineStr">
        <is>
          <t>34.0–39.2</t>
        </is>
      </c>
      <c r="E677" t="n">
        <v>7510</v>
      </c>
      <c r="F677" t="n">
        <v>21.9</v>
      </c>
      <c r="G677" t="n">
        <v>963</v>
      </c>
      <c r="H677" t="n">
        <v>12.2</v>
      </c>
      <c r="I677" t="n">
        <v>1271</v>
      </c>
      <c r="J677" t="n">
        <v>66.7</v>
      </c>
      <c r="K677" t="n">
        <v>543</v>
      </c>
      <c r="L677" t="n">
        <v>40.1</v>
      </c>
      <c r="M677" t="n">
        <v>952</v>
      </c>
      <c r="N677" t="n">
        <v>42.1</v>
      </c>
      <c r="O677" t="n">
        <v>901</v>
      </c>
      <c r="P677" t="inlineStr">
        <is>
          <t>Russian Federation</t>
        </is>
      </c>
      <c r="Q677" t="inlineStr">
        <is>
          <t>13,994</t>
        </is>
      </c>
      <c r="R677" t="n">
        <v>8.699999999999999</v>
      </c>
      <c r="S677" t="inlineStr">
        <is>
          <t>13%</t>
        </is>
      </c>
      <c r="T677" t="inlineStr">
        <is>
          <t>64 : 36</t>
        </is>
      </c>
      <c r="U677" t="inlineStr">
        <is>
          <t>Plekhanov Russian University of Economics</t>
        </is>
      </c>
      <c r="V677" t="inlineStr">
        <is>
          <t>Chemical Engineering,History, Philosophy &amp; Theology,Sociology,Law,Mathematics &amp; Statistics,Computer Science,Psychology,Languages, Literature &amp; Linguistics,Sport Science,Accounting &amp; Finance,Chemistry,Business &amp; Management,Geology, Environmental, Earth &amp; Marine Sciences,Biological Sciences,Politics &amp; International Studies (incl Development Studies),Economics &amp; Econometrics,Communication &amp; Media Studies,Art, Performing Arts &amp; Design,General Engineering,Education</t>
        </is>
      </c>
      <c r="W677" t="b">
        <v>0</v>
      </c>
      <c r="X677" t="b">
        <v>0</v>
      </c>
      <c r="Y677" t="inlineStr">
        <is>
          <t>04pbtsc74</t>
        </is>
      </c>
    </row>
    <row r="678">
      <c r="A678" t="n">
        <v>7520</v>
      </c>
      <c r="B678" t="inlineStr">
        <is>
          <t>601–800</t>
        </is>
      </c>
      <c r="C678" t="inlineStr">
        <is>
          <t>Polytechnic University of Bari</t>
        </is>
      </c>
      <c r="D678" t="inlineStr">
        <is>
          <t>34.0–39.2</t>
        </is>
      </c>
      <c r="E678" t="n">
        <v>7520</v>
      </c>
      <c r="F678" t="n">
        <v>18.5</v>
      </c>
      <c r="G678" t="n">
        <v>1277</v>
      </c>
      <c r="H678" t="n">
        <v>23.1</v>
      </c>
      <c r="I678" t="n">
        <v>623</v>
      </c>
      <c r="J678" t="n">
        <v>73.3</v>
      </c>
      <c r="K678" t="n">
        <v>439</v>
      </c>
      <c r="L678" t="n">
        <v>57.9</v>
      </c>
      <c r="M678" t="n">
        <v>289</v>
      </c>
      <c r="N678" t="n">
        <v>35</v>
      </c>
      <c r="O678" t="n">
        <v>1096</v>
      </c>
      <c r="P678" t="inlineStr">
        <is>
          <t>Italy</t>
        </is>
      </c>
      <c r="Q678" t="inlineStr">
        <is>
          <t>9,998</t>
        </is>
      </c>
      <c r="R678" t="n">
        <v>43.1</v>
      </c>
      <c r="S678" t="inlineStr">
        <is>
          <t>1%</t>
        </is>
      </c>
      <c r="T678" t="inlineStr">
        <is>
          <t>30 : 70</t>
        </is>
      </c>
      <c r="U678" t="inlineStr">
        <is>
          <t>Polytechnic University of Bari</t>
        </is>
      </c>
      <c r="V678" t="inlineStr">
        <is>
          <t>Civil Engineering,General Engineering,Electrical &amp; Electronic Engineering,Mechanical &amp; Aerospace Engineering,Architecture</t>
        </is>
      </c>
      <c r="W678" t="b">
        <v>0</v>
      </c>
      <c r="X678" t="b">
        <v>0</v>
      </c>
      <c r="Y678" t="inlineStr">
        <is>
          <t>03c44v465</t>
        </is>
      </c>
    </row>
    <row r="679">
      <c r="A679" t="n">
        <v>7530</v>
      </c>
      <c r="B679" t="inlineStr">
        <is>
          <t>601–800</t>
        </is>
      </c>
      <c r="C679" t="inlineStr">
        <is>
          <t>Polytechnic University of Turin</t>
        </is>
      </c>
      <c r="D679" t="inlineStr">
        <is>
          <t>34.0–39.2</t>
        </is>
      </c>
      <c r="E679" t="n">
        <v>7530</v>
      </c>
      <c r="F679" t="n">
        <v>23.9</v>
      </c>
      <c r="G679" t="n">
        <v>819</v>
      </c>
      <c r="H679" t="n">
        <v>26.7</v>
      </c>
      <c r="I679" t="n">
        <v>507</v>
      </c>
      <c r="J679" t="n">
        <v>58.4</v>
      </c>
      <c r="K679" t="n">
        <v>696</v>
      </c>
      <c r="L679" t="n">
        <v>55.7</v>
      </c>
      <c r="M679" t="n">
        <v>309</v>
      </c>
      <c r="N679" t="n">
        <v>48.7</v>
      </c>
      <c r="O679" t="n">
        <v>702</v>
      </c>
      <c r="P679" t="inlineStr">
        <is>
          <t>Italy</t>
        </is>
      </c>
      <c r="Q679" t="inlineStr">
        <is>
          <t>29,428</t>
        </is>
      </c>
      <c r="R679" t="n">
        <v>30.4</v>
      </c>
      <c r="S679" t="inlineStr">
        <is>
          <t>14%</t>
        </is>
      </c>
      <c r="T679" t="inlineStr">
        <is>
          <t>30 : 70</t>
        </is>
      </c>
      <c r="U679" t="inlineStr">
        <is>
          <t>Polytechnic University of Turin</t>
        </is>
      </c>
      <c r="V679" t="inlineStr">
        <is>
          <t>General Engineering,Art, Performing Arts &amp; Design,Mathematics &amp; Statistics,Architecture,Physics &amp; Astronomy,Civil Engineering,Computer Science,Biological Sciences,Geology, Environmental, Earth &amp; Marine Sciences,Electrical &amp; Electronic Engineering,Business &amp; Management,Mechanical &amp; Aerospace Engineering,Chemical Engineering</t>
        </is>
      </c>
      <c r="W679" t="b">
        <v>0</v>
      </c>
      <c r="X679" t="b">
        <v>0</v>
      </c>
      <c r="Y679" t="inlineStr">
        <is>
          <t>00bgk9508</t>
        </is>
      </c>
    </row>
    <row r="680">
      <c r="A680" t="n">
        <v>7540</v>
      </c>
      <c r="B680" t="inlineStr">
        <is>
          <t>601–800</t>
        </is>
      </c>
      <c r="C680" t="inlineStr">
        <is>
          <t>Prince Sattam Bin Abdulaziz University</t>
        </is>
      </c>
      <c r="D680" t="inlineStr">
        <is>
          <t>34.0–39.2</t>
        </is>
      </c>
      <c r="E680" t="n">
        <v>7540</v>
      </c>
      <c r="F680" t="n">
        <v>17.7</v>
      </c>
      <c r="G680" t="n">
        <v>1396</v>
      </c>
      <c r="H680" t="n">
        <v>9.9</v>
      </c>
      <c r="I680" t="n">
        <v>1535</v>
      </c>
      <c r="J680" t="n">
        <v>80.40000000000001</v>
      </c>
      <c r="K680" t="n">
        <v>309</v>
      </c>
      <c r="L680" t="n">
        <v>37.8</v>
      </c>
      <c r="M680" t="n">
        <v>1354</v>
      </c>
      <c r="N680" t="n">
        <v>73.59999999999999</v>
      </c>
      <c r="O680" t="n">
        <v>290</v>
      </c>
      <c r="P680" t="inlineStr">
        <is>
          <t>Saudi Arabia</t>
        </is>
      </c>
      <c r="Q680" t="inlineStr">
        <is>
          <t>27,117</t>
        </is>
      </c>
      <c r="R680" t="n">
        <v>12.2</v>
      </c>
      <c r="S680" t="inlineStr">
        <is>
          <t>2%</t>
        </is>
      </c>
      <c r="T680" t="inlineStr">
        <is>
          <t>58 : 42</t>
        </is>
      </c>
      <c r="U680" t="inlineStr">
        <is>
          <t>Prince Sattam Bin Abdulaziz University</t>
        </is>
      </c>
      <c r="V680" t="inlineStr">
        <is>
          <t>Business &amp; Management,Chemistry,Languages, Literature &amp; Linguistics,Mathematics &amp; Statistics,Civil Engineering,Other Health,Mechanical &amp; Aerospace Engineering,Computer Science,General Engineering,Electrical &amp; Electronic Engineering,Law,Medicine &amp; Dentistry,Biological Sciences,Education,Accounting &amp; Finance,Physics &amp; Astronomy</t>
        </is>
      </c>
      <c r="W680" t="b">
        <v>0</v>
      </c>
      <c r="X680" t="b">
        <v>0</v>
      </c>
      <c r="Y680" t="inlineStr">
        <is>
          <t>04jt46d36</t>
        </is>
      </c>
    </row>
    <row r="681">
      <c r="A681" t="n">
        <v>7550</v>
      </c>
      <c r="B681" t="inlineStr">
        <is>
          <t>601–800</t>
        </is>
      </c>
      <c r="C681" t="inlineStr">
        <is>
          <t>Universiti Putra Malaysia</t>
        </is>
      </c>
      <c r="D681" t="inlineStr">
        <is>
          <t>34.0–39.2</t>
        </is>
      </c>
      <c r="E681" t="n">
        <v>7550</v>
      </c>
      <c r="F681" t="n">
        <v>38.5</v>
      </c>
      <c r="G681" t="n">
        <v>273</v>
      </c>
      <c r="H681" t="n">
        <v>28.2</v>
      </c>
      <c r="I681" t="n">
        <v>471</v>
      </c>
      <c r="J681" t="n">
        <v>28.8</v>
      </c>
      <c r="K681" t="n">
        <v>1239</v>
      </c>
      <c r="L681" t="n">
        <v>74.3</v>
      </c>
      <c r="M681" t="n">
        <v>163</v>
      </c>
      <c r="N681" t="n">
        <v>79.40000000000001</v>
      </c>
      <c r="O681" t="n">
        <v>224</v>
      </c>
      <c r="P681" t="inlineStr">
        <is>
          <t>Malaysia</t>
        </is>
      </c>
      <c r="Q681" t="inlineStr">
        <is>
          <t>18,365</t>
        </is>
      </c>
      <c r="R681" t="n">
        <v>11.1</v>
      </c>
      <c r="S681" t="inlineStr">
        <is>
          <t>26%</t>
        </is>
      </c>
      <c r="T681" t="inlineStr">
        <is>
          <t>59 : 41</t>
        </is>
      </c>
      <c r="U681" t="inlineStr">
        <is>
          <t>Universiti Putra Malaysia</t>
        </is>
      </c>
      <c r="V681" t="inlineStr">
        <is>
          <t>Politics &amp; International Studies (incl Development Studies),Art, Performing Arts &amp; Design,Agriculture &amp; Forestry,Other Health,Civil Engineering,Accounting &amp; Finance,Medicine &amp; Dentistry,Chemistry,Psychology,Physics &amp; Astronomy,Geography,Electrical &amp; Electronic Engineering,Veterinary Science,Languages, Literature &amp; Linguistics,Architecture,Economics &amp; Econometrics,Biological Sciences,Archaeology,Communication &amp; Media Studies,Sport Science,Chemical Engineering,Education,Sociology,Business &amp; Management,Mechanical &amp; Aerospace Engineering,History, Philosophy &amp; Theology,Mathematics &amp; Statistics,General Engineering,Geology, Environmental, Earth &amp; Marine Sciences,Computer Science</t>
        </is>
      </c>
      <c r="W681" t="b">
        <v>0</v>
      </c>
      <c r="X681" t="b">
        <v>0</v>
      </c>
      <c r="Y681" t="inlineStr">
        <is>
          <t>02e91jd64</t>
        </is>
      </c>
    </row>
    <row r="682">
      <c r="A682" t="n">
        <v>7560</v>
      </c>
      <c r="B682" t="inlineStr">
        <is>
          <t>601–800</t>
        </is>
      </c>
      <c r="C682" t="inlineStr">
        <is>
          <t>Qingdao University</t>
        </is>
      </c>
      <c r="D682" t="inlineStr">
        <is>
          <t>34.0–39.2</t>
        </is>
      </c>
      <c r="E682" t="n">
        <v>7560</v>
      </c>
      <c r="F682" t="n">
        <v>16.4</v>
      </c>
      <c r="G682" t="n">
        <v>1570</v>
      </c>
      <c r="H682" t="n">
        <v>14.7</v>
      </c>
      <c r="I682" t="n">
        <v>1049</v>
      </c>
      <c r="J682" t="n">
        <v>75.90000000000001</v>
      </c>
      <c r="K682" t="n">
        <v>392</v>
      </c>
      <c r="L682" t="n">
        <v>40.9</v>
      </c>
      <c r="M682" t="n">
        <v>857</v>
      </c>
      <c r="N682" t="n">
        <v>22.1</v>
      </c>
      <c r="O682" t="n">
        <v>1604</v>
      </c>
      <c r="P682" t="inlineStr">
        <is>
          <t>China</t>
        </is>
      </c>
      <c r="Q682" t="inlineStr">
        <is>
          <t>42,667</t>
        </is>
      </c>
      <c r="R682" t="n">
        <v>15.2</v>
      </c>
      <c r="S682" t="inlineStr">
        <is>
          <t>2%</t>
        </is>
      </c>
      <c r="T682" t="inlineStr">
        <is>
          <t>64 : 36</t>
        </is>
      </c>
      <c r="U682" t="inlineStr">
        <is>
          <t>Qingdao University</t>
        </is>
      </c>
      <c r="V682" t="inlineStr">
        <is>
          <t>Art, Performing Arts &amp; Design,Other Health,Psychology,General Engineering,Geology, Environmental, Earth &amp; Marine Sciences,History, Philosophy &amp; Theology,Law,Chemical Engineering,Sociology,Business &amp; Management,Computer Science,Mathematics &amp; Statistics,Education,Physics &amp; Astronomy,Economics &amp; Econometrics,Biological Sciences,Languages, Literature &amp; Linguistics,Mechanical &amp; Aerospace Engineering,Electrical &amp; Electronic Engineering,Politics &amp; International Studies (incl Development Studies),Medicine &amp; Dentistry,Chemistry</t>
        </is>
      </c>
      <c r="W682" t="b">
        <v>0</v>
      </c>
      <c r="X682" t="b">
        <v>0</v>
      </c>
      <c r="Y682" t="inlineStr">
        <is>
          <t>021cj6z65</t>
        </is>
      </c>
    </row>
    <row r="683">
      <c r="A683" t="n">
        <v>7570</v>
      </c>
      <c r="B683" t="inlineStr">
        <is>
          <t>601–800</t>
        </is>
      </c>
      <c r="C683" t="inlineStr">
        <is>
          <t>Université du Québec</t>
        </is>
      </c>
      <c r="D683" t="inlineStr">
        <is>
          <t>34.0–39.2</t>
        </is>
      </c>
      <c r="E683" t="n">
        <v>7570</v>
      </c>
      <c r="F683" t="n">
        <v>26.9</v>
      </c>
      <c r="G683" t="n">
        <v>655</v>
      </c>
      <c r="H683" t="n">
        <v>29.1</v>
      </c>
      <c r="I683" t="n">
        <v>449</v>
      </c>
      <c r="J683" t="n">
        <v>35.6</v>
      </c>
      <c r="K683" t="n">
        <v>1100</v>
      </c>
      <c r="L683" t="n">
        <v>43.8</v>
      </c>
      <c r="M683" t="n">
        <v>626</v>
      </c>
      <c r="N683" t="n">
        <v>72</v>
      </c>
      <c r="O683" t="n">
        <v>321</v>
      </c>
      <c r="P683" t="inlineStr">
        <is>
          <t>Canada</t>
        </is>
      </c>
      <c r="Q683" t="inlineStr">
        <is>
          <t>50,418</t>
        </is>
      </c>
      <c r="R683" t="n">
        <v>17.9</v>
      </c>
      <c r="S683" t="inlineStr">
        <is>
          <t>12%</t>
        </is>
      </c>
      <c r="T683" t="inlineStr">
        <is>
          <t>57 : 43</t>
        </is>
      </c>
      <c r="U683" t="inlineStr">
        <is>
          <t>Université du Québec</t>
        </is>
      </c>
      <c r="V683" t="inlineStr">
        <is>
          <t>Physics &amp; Astronomy,Geology, Environmental, Earth &amp; Marine Sciences,Veterinary Science,Architecture,General Engineering,Sport Science,Business &amp; Management,Electrical &amp; Electronic Engineering,Psychology,Languages, Literature &amp; Linguistics,Mechanical &amp; Aerospace Engineering,Accounting &amp; Finance,Other Health,Politics &amp; International Studies (incl Development Studies),Biological Sciences,Art, Performing Arts &amp; Design,Civil Engineering,Economics &amp; Econometrics,Agriculture &amp; Forestry,Medicine &amp; Dentistry,Chemistry,Sociology,Archaeology,Computer Science,History, Philosophy &amp; Theology,Law,Geography,Communication &amp; Media Studies,Education,Mathematics &amp; Statistics,Chemical Engineering</t>
        </is>
      </c>
      <c r="W683" t="b">
        <v>0</v>
      </c>
      <c r="X683" t="b">
        <v>0</v>
      </c>
      <c r="Y683" t="inlineStr">
        <is>
          <t>010gxg263</t>
        </is>
      </c>
    </row>
    <row r="684">
      <c r="A684" t="n">
        <v>7580</v>
      </c>
      <c r="B684" t="inlineStr">
        <is>
          <t>601–800</t>
        </is>
      </c>
      <c r="C684" t="inlineStr">
        <is>
          <t>University of Regina</t>
        </is>
      </c>
      <c r="D684" t="inlineStr">
        <is>
          <t>34.0–39.2</t>
        </is>
      </c>
      <c r="E684" t="n">
        <v>7580</v>
      </c>
      <c r="F684" t="n">
        <v>17.6</v>
      </c>
      <c r="G684" t="n">
        <v>1416</v>
      </c>
      <c r="H684" t="n">
        <v>18</v>
      </c>
      <c r="I684" t="n">
        <v>844</v>
      </c>
      <c r="J684" t="n">
        <v>64.40000000000001</v>
      </c>
      <c r="K684" t="n">
        <v>583</v>
      </c>
      <c r="L684" t="n">
        <v>39</v>
      </c>
      <c r="M684" t="n">
        <v>1115</v>
      </c>
      <c r="N684" t="n">
        <v>68.3</v>
      </c>
      <c r="O684" t="n">
        <v>365</v>
      </c>
      <c r="P684" t="inlineStr">
        <is>
          <t>Canada</t>
        </is>
      </c>
      <c r="Q684" t="inlineStr">
        <is>
          <t>14,172</t>
        </is>
      </c>
      <c r="R684" t="n">
        <v>24.7</v>
      </c>
      <c r="S684" t="inlineStr">
        <is>
          <t>27%</t>
        </is>
      </c>
      <c r="T684" t="inlineStr">
        <is>
          <t>59 : 41</t>
        </is>
      </c>
      <c r="U684" t="inlineStr">
        <is>
          <t>University of Regina</t>
        </is>
      </c>
      <c r="V684" t="inlineStr">
        <is>
          <t>Other Health,Chemistry,Computer Science,Geography,Agriculture &amp; Forestry,Politics &amp; International Studies (incl Development Studies),Economics &amp; Econometrics,Languages, Literature &amp; Linguistics,Mechanical &amp; Aerospace Engineering,Sociology,Business &amp; Management,General Engineering,Psychology,Civil Engineering,Geology, Environmental, Earth &amp; Marine Sciences,History, Philosophy &amp; Theology,Education,Mathematics &amp; Statistics,Art, Performing Arts &amp; Design,Electrical &amp; Electronic Engineering,Communication &amp; Media Studies,Biological Sciences,Physics &amp; Astronomy,Accounting &amp; Finance,Sport Science</t>
        </is>
      </c>
      <c r="W684" t="b">
        <v>0</v>
      </c>
      <c r="X684" t="b">
        <v>0</v>
      </c>
      <c r="Y684" t="inlineStr">
        <is>
          <t>03dzc0485</t>
        </is>
      </c>
    </row>
    <row r="685">
      <c r="A685" t="n">
        <v>7590</v>
      </c>
      <c r="B685" t="inlineStr">
        <is>
          <t>601–800</t>
        </is>
      </c>
      <c r="C685" t="inlineStr">
        <is>
          <t>Rensselaer Polytechnic Institute</t>
        </is>
      </c>
      <c r="D685" t="inlineStr">
        <is>
          <t>34.0–39.2</t>
        </is>
      </c>
      <c r="E685" t="n">
        <v>7590</v>
      </c>
      <c r="F685" t="n">
        <v>28.9</v>
      </c>
      <c r="G685" t="n">
        <v>569</v>
      </c>
      <c r="H685" t="n">
        <v>26.1</v>
      </c>
      <c r="I685" t="n">
        <v>520</v>
      </c>
      <c r="J685" t="n">
        <v>51</v>
      </c>
      <c r="K685" t="n">
        <v>835</v>
      </c>
      <c r="L685" t="n">
        <v>59.1</v>
      </c>
      <c r="M685" t="n">
        <v>281</v>
      </c>
      <c r="N685" t="n">
        <v>72.59999999999999</v>
      </c>
      <c r="O685" t="n">
        <v>308</v>
      </c>
      <c r="P685" t="inlineStr">
        <is>
          <t>United States</t>
        </is>
      </c>
      <c r="Q685" t="inlineStr">
        <is>
          <t>7,475</t>
        </is>
      </c>
      <c r="R685" t="n">
        <v>14.7</v>
      </c>
      <c r="S685" t="inlineStr">
        <is>
          <t>21%</t>
        </is>
      </c>
      <c r="T685" t="inlineStr">
        <is>
          <t>32 : 68</t>
        </is>
      </c>
      <c r="U685" t="inlineStr">
        <is>
          <t>Rensselaer Polytechnic Institute</t>
        </is>
      </c>
      <c r="V685" t="inlineStr">
        <is>
          <t>History, Philosophy &amp; Theology,Chemical Engineering,Psychology,Art, Performing Arts &amp; Design,Civil Engineering,Communication &amp; Media Studies,Accounting &amp; Finance,General Engineering,Electrical &amp; Electronic Engineering,Architecture,Computer Science,Physics &amp; Astronomy,Medicine &amp; Dentistry,Geology, Environmental, Earth &amp; Marine Sciences,Other Health,Chemistry,Languages, Literature &amp; Linguistics,Mathematics &amp; Statistics,Economics &amp; Econometrics,Biological Sciences,Business &amp; Management,Mechanical &amp; Aerospace Engineering</t>
        </is>
      </c>
      <c r="W685" t="b">
        <v>0</v>
      </c>
      <c r="X685" t="b">
        <v>0</v>
      </c>
      <c r="Y685" t="inlineStr">
        <is>
          <t>01rtyzb94</t>
        </is>
      </c>
    </row>
    <row r="686">
      <c r="A686" t="n">
        <v>7600</v>
      </c>
      <c r="B686" t="inlineStr">
        <is>
          <t>601–800</t>
        </is>
      </c>
      <c r="C686" t="inlineStr">
        <is>
          <t>Riga Stradiņš University</t>
        </is>
      </c>
      <c r="D686" t="inlineStr">
        <is>
          <t>34.0–39.2</t>
        </is>
      </c>
      <c r="E686" t="n">
        <v>7600</v>
      </c>
      <c r="F686" t="n">
        <v>16.2</v>
      </c>
      <c r="G686" t="n">
        <v>1586</v>
      </c>
      <c r="H686" t="n">
        <v>11.2</v>
      </c>
      <c r="I686" t="n">
        <v>1362</v>
      </c>
      <c r="J686" t="n">
        <v>75.5</v>
      </c>
      <c r="K686" t="n">
        <v>401</v>
      </c>
      <c r="L686" t="n">
        <v>38.2</v>
      </c>
      <c r="M686" t="n">
        <v>1256</v>
      </c>
      <c r="N686" t="n">
        <v>73.09999999999999</v>
      </c>
      <c r="O686" t="n">
        <v>299</v>
      </c>
      <c r="P686" t="inlineStr">
        <is>
          <t>Latvia</t>
        </is>
      </c>
      <c r="Q686" t="inlineStr">
        <is>
          <t>8,512</t>
        </is>
      </c>
      <c r="R686" t="n">
        <v>19.5</v>
      </c>
      <c r="S686" t="inlineStr">
        <is>
          <t>28%</t>
        </is>
      </c>
      <c r="T686" t="inlineStr">
        <is>
          <t>74 : 26</t>
        </is>
      </c>
      <c r="U686" t="inlineStr">
        <is>
          <t>Riga Stradiņš University</t>
        </is>
      </c>
      <c r="V686" t="inlineStr">
        <is>
          <t>Communication &amp; Media Studies,Sport Science,Psychology,Politics &amp; International Studies (incl Development Studies),Law,Business &amp; Management,Other Health,Sociology,Medicine &amp; Dentistry,Biological Sciences</t>
        </is>
      </c>
      <c r="W686" t="b">
        <v>0</v>
      </c>
      <c r="X686" t="b">
        <v>0</v>
      </c>
      <c r="Y686" t="inlineStr">
        <is>
          <t>03nadks56</t>
        </is>
      </c>
    </row>
    <row r="687">
      <c r="A687" t="n">
        <v>7610</v>
      </c>
      <c r="B687" t="inlineStr">
        <is>
          <t>601–800</t>
        </is>
      </c>
      <c r="C687" t="inlineStr">
        <is>
          <t>Riphah International University</t>
        </is>
      </c>
      <c r="D687" t="inlineStr">
        <is>
          <t>34.0–39.2</t>
        </is>
      </c>
      <c r="E687" t="n">
        <v>7610</v>
      </c>
      <c r="F687" t="n">
        <v>13.6</v>
      </c>
      <c r="G687" t="n">
        <v>1768</v>
      </c>
      <c r="H687" t="n">
        <v>9</v>
      </c>
      <c r="I687" t="n">
        <v>1650</v>
      </c>
      <c r="J687" t="n">
        <v>82.8</v>
      </c>
      <c r="K687" t="n">
        <v>270</v>
      </c>
      <c r="L687" t="n">
        <v>37</v>
      </c>
      <c r="M687" t="n">
        <v>1699</v>
      </c>
      <c r="N687" t="n">
        <v>44.5</v>
      </c>
      <c r="O687" t="n">
        <v>819</v>
      </c>
      <c r="P687" t="inlineStr">
        <is>
          <t>Pakistan</t>
        </is>
      </c>
      <c r="Q687" t="inlineStr">
        <is>
          <t>23,590</t>
        </is>
      </c>
      <c r="R687" t="n">
        <v>21.5</v>
      </c>
      <c r="S687" t="inlineStr">
        <is>
          <t>0%</t>
        </is>
      </c>
      <c r="T687" t="inlineStr">
        <is>
          <t>50 : 50</t>
        </is>
      </c>
      <c r="U687" t="inlineStr">
        <is>
          <t>Riphah International University</t>
        </is>
      </c>
      <c r="V687" t="inlineStr">
        <is>
          <t>Languages, Literature &amp; Linguistics,Biological Sciences,Electrical &amp; Electronic Engineering,Business &amp; Management,Mathematics &amp; Statistics,Law,Accounting &amp; Finance,Veterinary Science,General Engineering,Other Health,Communication &amp; Media Studies,Physics &amp; Astronomy,Economics &amp; Econometrics,Computer Science,Medicine &amp; Dentistry,Psychology</t>
        </is>
      </c>
      <c r="W687" t="b">
        <v>0</v>
      </c>
      <c r="X687" t="b">
        <v>0</v>
      </c>
      <c r="Y687" t="inlineStr">
        <is>
          <t>02kdm5630</t>
        </is>
      </c>
    </row>
    <row r="688">
      <c r="A688" t="n">
        <v>7620</v>
      </c>
      <c r="B688" t="inlineStr">
        <is>
          <t>601–800</t>
        </is>
      </c>
      <c r="C688" t="inlineStr">
        <is>
          <t>Rovira i Virgili University</t>
        </is>
      </c>
      <c r="D688" t="inlineStr">
        <is>
          <t>34.0–39.2</t>
        </is>
      </c>
      <c r="E688" t="n">
        <v>7620</v>
      </c>
      <c r="F688" t="n">
        <v>21.9</v>
      </c>
      <c r="G688" t="n">
        <v>964</v>
      </c>
      <c r="H688" t="n">
        <v>22.3</v>
      </c>
      <c r="I688" t="n">
        <v>653</v>
      </c>
      <c r="J688" t="n">
        <v>61.5</v>
      </c>
      <c r="K688" t="n">
        <v>634</v>
      </c>
      <c r="L688" t="n">
        <v>40.5</v>
      </c>
      <c r="M688" t="n">
        <v>896</v>
      </c>
      <c r="N688" t="n">
        <v>55.2</v>
      </c>
      <c r="O688" t="n">
        <v>569</v>
      </c>
      <c r="P688" t="inlineStr">
        <is>
          <t>Spain</t>
        </is>
      </c>
      <c r="Q688" t="inlineStr">
        <is>
          <t>12,975</t>
        </is>
      </c>
      <c r="R688" t="n">
        <v>12.6</v>
      </c>
      <c r="S688" t="inlineStr">
        <is>
          <t>13%</t>
        </is>
      </c>
      <c r="T688" t="inlineStr">
        <is>
          <t>60 : 40</t>
        </is>
      </c>
      <c r="U688" t="inlineStr">
        <is>
          <t>Rovira i Virgili University</t>
        </is>
      </c>
      <c r="V688" t="inlineStr">
        <is>
          <t>Languages, Literature &amp; Linguistics,Economics &amp; Econometrics,General Engineering,Communication &amp; Media Studies,Chemistry,Psychology,History, Philosophy &amp; Theology,Other Health,Agriculture &amp; Forestry,Accounting &amp; Finance,Medicine &amp; Dentistry,Mechanical &amp; Aerospace Engineering,Computer Science,Architecture,Physics &amp; Astronomy,Education,Sport Science,Mathematics &amp; Statistics,Archaeology,Electrical &amp; Electronic Engineering,Chemical Engineering,Biological Sciences,Geography,Business &amp; Management,Law</t>
        </is>
      </c>
      <c r="W688" t="b">
        <v>0</v>
      </c>
      <c r="X688" t="b">
        <v>0</v>
      </c>
      <c r="Y688" t="inlineStr">
        <is>
          <t>00g5sqv46</t>
        </is>
      </c>
    </row>
    <row r="689">
      <c r="A689" t="n">
        <v>7630</v>
      </c>
      <c r="B689" t="inlineStr">
        <is>
          <t>601–800</t>
        </is>
      </c>
      <c r="C689" t="inlineStr">
        <is>
          <t>RUDN University</t>
        </is>
      </c>
      <c r="D689" t="inlineStr">
        <is>
          <t>34.0–39.2</t>
        </is>
      </c>
      <c r="E689" t="n">
        <v>7630</v>
      </c>
      <c r="F689" t="n">
        <v>38</v>
      </c>
      <c r="G689" t="n">
        <v>282</v>
      </c>
      <c r="H689" t="n">
        <v>21.5</v>
      </c>
      <c r="I689" t="n">
        <v>684</v>
      </c>
      <c r="J689" t="n">
        <v>37.9</v>
      </c>
      <c r="K689" t="n">
        <v>1069</v>
      </c>
      <c r="L689" t="n">
        <v>43.4</v>
      </c>
      <c r="M689" t="n">
        <v>652</v>
      </c>
      <c r="N689" t="n">
        <v>63.5</v>
      </c>
      <c r="O689" t="n">
        <v>434</v>
      </c>
      <c r="P689" t="inlineStr">
        <is>
          <t>Russian Federation</t>
        </is>
      </c>
      <c r="Q689" t="inlineStr">
        <is>
          <t>21,820</t>
        </is>
      </c>
      <c r="R689" t="n">
        <v>14</v>
      </c>
      <c r="S689" t="inlineStr">
        <is>
          <t>32%</t>
        </is>
      </c>
      <c r="T689" t="inlineStr">
        <is>
          <t>58 : 42</t>
        </is>
      </c>
      <c r="U689" t="inlineStr">
        <is>
          <t>RUDN University</t>
        </is>
      </c>
      <c r="V689" t="inlineStr">
        <is>
          <t>Agriculture &amp; Forestry,Medicine &amp; Dentistry,Civil Engineering,Politics &amp; International Studies (incl Development Studies),Geology, Environmental, Earth &amp; Marine Sciences,Economics &amp; Econometrics,Psychology,Education,Archaeology,Computer Science,Communication &amp; Media Studies,Accounting &amp; Finance,Physics &amp; Astronomy,Mathematics &amp; Statistics,History, Philosophy &amp; Theology,Languages, Literature &amp; Linguistics,Mechanical &amp; Aerospace Engineering,Chemistry,Geography,Art, Performing Arts &amp; Design,Chemical Engineering,Veterinary Science,Other Health,General Engineering,Sport Science,Sociology,Architecture,Law,Business &amp; Management,Electrical &amp; Electronic Engineering,Biological Sciences</t>
        </is>
      </c>
      <c r="W689" t="b">
        <v>0</v>
      </c>
      <c r="X689" t="b">
        <v>0</v>
      </c>
      <c r="Y689" t="inlineStr">
        <is>
          <t>02dn9h927</t>
        </is>
      </c>
    </row>
    <row r="690">
      <c r="A690" t="n">
        <v>7640</v>
      </c>
      <c r="B690" t="inlineStr">
        <is>
          <t>601–800</t>
        </is>
      </c>
      <c r="C690" t="inlineStr">
        <is>
          <t>Universiti Sains Malaysia</t>
        </is>
      </c>
      <c r="D690" t="inlineStr">
        <is>
          <t>34.0–39.2</t>
        </is>
      </c>
      <c r="E690" t="n">
        <v>7640</v>
      </c>
      <c r="F690" t="n">
        <v>36.1</v>
      </c>
      <c r="G690" t="n">
        <v>322</v>
      </c>
      <c r="H690" t="n">
        <v>25.3</v>
      </c>
      <c r="I690" t="n">
        <v>550</v>
      </c>
      <c r="J690" t="n">
        <v>43.2</v>
      </c>
      <c r="K690" t="n">
        <v>969</v>
      </c>
      <c r="L690" t="n">
        <v>44.8</v>
      </c>
      <c r="M690" t="n">
        <v>573</v>
      </c>
      <c r="N690" t="n">
        <v>60.6</v>
      </c>
      <c r="O690" t="n">
        <v>468</v>
      </c>
      <c r="P690" t="inlineStr">
        <is>
          <t>Malaysia</t>
        </is>
      </c>
      <c r="Q690" t="inlineStr">
        <is>
          <t>23,492</t>
        </is>
      </c>
      <c r="R690" t="n">
        <v>11.6</v>
      </c>
      <c r="S690" t="inlineStr">
        <is>
          <t>17%</t>
        </is>
      </c>
      <c r="T690" t="inlineStr">
        <is>
          <t>64 : 36</t>
        </is>
      </c>
      <c r="U690" t="inlineStr">
        <is>
          <t>Universiti Sains Malaysia</t>
        </is>
      </c>
      <c r="V690" t="inlineStr">
        <is>
          <t>Civil Engineering,Physics &amp; Astronomy,Art, Performing Arts &amp; Design,Education,Geology, Environmental, Earth &amp; Marine Sciences,Architecture,Chemical Engineering,Geography,Accounting &amp; Finance,Mechanical &amp; Aerospace Engineering,Mathematics &amp; Statistics,History, Philosophy &amp; Theology,Electrical &amp; Electronic Engineering,Sociology,Languages, Literature &amp; Linguistics,Sport Science,Economics &amp; Econometrics,Biological Sciences,Archaeology,Computer Science,Communication &amp; Media Studies,Medicine &amp; Dentistry,General Engineering,Politics &amp; International Studies (incl Development Studies),Other Health,Chemistry,Business &amp; Management</t>
        </is>
      </c>
      <c r="W690" t="b">
        <v>0</v>
      </c>
      <c r="X690" t="b">
        <v>0</v>
      </c>
      <c r="Y690" t="inlineStr">
        <is>
          <t>02rgb2k63</t>
        </is>
      </c>
    </row>
    <row r="691">
      <c r="A691" t="n">
        <v>7650</v>
      </c>
      <c r="B691" t="inlineStr">
        <is>
          <t>601–800</t>
        </is>
      </c>
      <c r="C691" t="inlineStr">
        <is>
          <t>San Diego State University</t>
        </is>
      </c>
      <c r="D691" t="inlineStr">
        <is>
          <t>34.0–39.2</t>
        </is>
      </c>
      <c r="E691" t="n">
        <v>7650</v>
      </c>
      <c r="F691" t="n">
        <v>24.5</v>
      </c>
      <c r="G691" t="n">
        <v>785</v>
      </c>
      <c r="H691" t="n">
        <v>11.1</v>
      </c>
      <c r="I691" t="n">
        <v>1381</v>
      </c>
      <c r="J691" t="n">
        <v>69.40000000000001</v>
      </c>
      <c r="K691" t="n">
        <v>498</v>
      </c>
      <c r="L691" t="n">
        <v>37.6</v>
      </c>
      <c r="M691" t="n">
        <v>1402</v>
      </c>
      <c r="N691" t="n">
        <v>33.5</v>
      </c>
      <c r="O691" t="n">
        <v>1152</v>
      </c>
      <c r="P691" t="inlineStr">
        <is>
          <t>United States</t>
        </is>
      </c>
      <c r="Q691" t="inlineStr">
        <is>
          <t>31,340</t>
        </is>
      </c>
      <c r="R691" t="n">
        <v>27.5</v>
      </c>
      <c r="S691" t="inlineStr">
        <is>
          <t>7%</t>
        </is>
      </c>
      <c r="T691" t="inlineStr">
        <is>
          <t>56 : 44</t>
        </is>
      </c>
      <c r="U691" t="inlineStr">
        <is>
          <t>San Diego State University</t>
        </is>
      </c>
      <c r="V691" t="inlineStr">
        <is>
          <t>Computer Science,Art, Performing Arts &amp; Design,Mathematics &amp; Statistics,Other Health,Civil Engineering,Biological Sciences,Physics &amp; Astronomy,Education,Electrical &amp; Electronic Engineering,Geology, Environmental, Earth &amp; Marine Sciences,Economics &amp; Econometrics,History, Philosophy &amp; Theology,Sociology,Mechanical &amp; Aerospace Engineering,Languages, Literature &amp; Linguistics,Psychology,General Engineering,Communication &amp; Media Studies,Geography,Accounting &amp; Finance,Business &amp; Management,Politics &amp; International Studies (incl Development Studies),Chemistry</t>
        </is>
      </c>
      <c r="W691" t="b">
        <v>0</v>
      </c>
      <c r="X691" t="b">
        <v>0</v>
      </c>
      <c r="Y691" t="inlineStr">
        <is>
          <t>0264fdx42</t>
        </is>
      </c>
    </row>
    <row r="692">
      <c r="A692" t="n">
        <v>7660</v>
      </c>
      <c r="B692" t="inlineStr">
        <is>
          <t>601–800</t>
        </is>
      </c>
      <c r="C692" t="inlineStr">
        <is>
          <t>University of Sannio</t>
        </is>
      </c>
      <c r="D692" t="inlineStr">
        <is>
          <t>34.0–39.2</t>
        </is>
      </c>
      <c r="E692" t="n">
        <v>7660</v>
      </c>
      <c r="F692" t="n">
        <v>18</v>
      </c>
      <c r="G692" t="n">
        <v>1348</v>
      </c>
      <c r="H692" t="n">
        <v>18.5</v>
      </c>
      <c r="I692" t="n">
        <v>821</v>
      </c>
      <c r="J692" t="n">
        <v>70.8</v>
      </c>
      <c r="K692" t="n">
        <v>475</v>
      </c>
      <c r="L692" t="n">
        <v>55.5</v>
      </c>
      <c r="M692" t="n">
        <v>315</v>
      </c>
      <c r="N692" t="n">
        <v>28.6</v>
      </c>
      <c r="O692" t="n">
        <v>1324</v>
      </c>
      <c r="P692" t="inlineStr">
        <is>
          <t>Italy</t>
        </is>
      </c>
      <c r="Q692" t="inlineStr">
        <is>
          <t>2,944</t>
        </is>
      </c>
      <c r="R692" t="n">
        <v>15.4</v>
      </c>
      <c r="S692" t="inlineStr">
        <is>
          <t>2%</t>
        </is>
      </c>
      <c r="T692" t="inlineStr">
        <is>
          <t>51 : 49</t>
        </is>
      </c>
      <c r="U692" t="inlineStr">
        <is>
          <t>University of Sannio</t>
        </is>
      </c>
      <c r="V692" t="inlineStr">
        <is>
          <t>Civil Engineering,Geology, Environmental, Earth &amp; Marine Sciences,Business &amp; Management,Law,Electrical &amp; Electronic Engineering,Mathematics &amp; Statistics,Computer Science,Biological Sciences,General Engineering</t>
        </is>
      </c>
      <c r="W692" t="b">
        <v>0</v>
      </c>
      <c r="X692" t="b">
        <v>0</v>
      </c>
      <c r="Y692" t="inlineStr">
        <is>
          <t>04vc81p87</t>
        </is>
      </c>
    </row>
    <row r="693">
      <c r="A693" t="n">
        <v>7670</v>
      </c>
      <c r="B693" t="inlineStr">
        <is>
          <t>601–800</t>
        </is>
      </c>
      <c r="C693" t="inlineStr">
        <is>
          <t>University of Santiago de Compostela</t>
        </is>
      </c>
      <c r="D693" t="inlineStr">
        <is>
          <t>34.0–39.2</t>
        </is>
      </c>
      <c r="E693" t="n">
        <v>7670</v>
      </c>
      <c r="F693" t="n">
        <v>24.2</v>
      </c>
      <c r="G693" t="n">
        <v>803</v>
      </c>
      <c r="H693" t="n">
        <v>19.8</v>
      </c>
      <c r="I693" t="n">
        <v>753</v>
      </c>
      <c r="J693" t="n">
        <v>55.7</v>
      </c>
      <c r="K693" t="n">
        <v>752</v>
      </c>
      <c r="L693" t="n">
        <v>40.7</v>
      </c>
      <c r="M693" t="n">
        <v>876</v>
      </c>
      <c r="N693" t="n">
        <v>45.6</v>
      </c>
      <c r="O693" t="n">
        <v>785</v>
      </c>
      <c r="P693" t="inlineStr">
        <is>
          <t>Spain</t>
        </is>
      </c>
      <c r="Q693" t="inlineStr">
        <is>
          <t>24,713</t>
        </is>
      </c>
      <c r="R693" t="n">
        <v>14.5</v>
      </c>
      <c r="S693" t="inlineStr">
        <is>
          <t>9%</t>
        </is>
      </c>
      <c r="T693" t="inlineStr">
        <is>
          <t>62 : 38</t>
        </is>
      </c>
      <c r="U693" t="inlineStr">
        <is>
          <t>University of Santiago de Compostela</t>
        </is>
      </c>
      <c r="V693" t="inlineStr">
        <is>
          <t>Agriculture &amp; Forestry,Geography,Psychology,Computer Science,General Engineering,Accounting &amp; Finance,Electrical &amp; Electronic Engineering,History, Philosophy &amp; Theology,Geology, Environmental, Earth &amp; Marine Sciences,Languages, Literature &amp; Linguistics,Law,Chemical Engineering,Chemistry,Medicine &amp; Dentistry,Biological Sciences,Sociology,Other Health,Politics &amp; International Studies (incl Development Studies),Business &amp; Management,Physics &amp; Astronomy,Economics &amp; Econometrics,Civil Engineering,Education,Art, Performing Arts &amp; Design,Veterinary Science,Mathematics &amp; Statistics,Communication &amp; Media Studies</t>
        </is>
      </c>
      <c r="W693" t="b">
        <v>0</v>
      </c>
      <c r="X693" t="b">
        <v>0</v>
      </c>
      <c r="Y693" t="inlineStr">
        <is>
          <t>030eybx10</t>
        </is>
      </c>
    </row>
    <row r="694">
      <c r="A694" t="n">
        <v>7680</v>
      </c>
      <c r="B694" t="inlineStr">
        <is>
          <t>601–800</t>
        </is>
      </c>
      <c r="C694" t="inlineStr">
        <is>
          <t>Savitribai Phule Pune University</t>
        </is>
      </c>
      <c r="D694" t="inlineStr">
        <is>
          <t>34.0–39.2</t>
        </is>
      </c>
      <c r="E694" t="n">
        <v>7680</v>
      </c>
      <c r="F694" t="n">
        <v>40.6</v>
      </c>
      <c r="G694" t="n">
        <v>222</v>
      </c>
      <c r="H694" t="n">
        <v>23.5</v>
      </c>
      <c r="I694" t="n">
        <v>609</v>
      </c>
      <c r="J694" t="n">
        <v>46</v>
      </c>
      <c r="K694" t="n">
        <v>927</v>
      </c>
      <c r="L694" t="n">
        <v>38.7</v>
      </c>
      <c r="M694" t="n">
        <v>1166</v>
      </c>
      <c r="N694" t="n">
        <v>22</v>
      </c>
      <c r="O694" t="n">
        <v>1610</v>
      </c>
      <c r="P694" t="inlineStr">
        <is>
          <t>India</t>
        </is>
      </c>
      <c r="Q694" t="inlineStr">
        <is>
          <t>5,163</t>
        </is>
      </c>
      <c r="R694" t="n">
        <v>12.1</v>
      </c>
      <c r="S694" t="inlineStr">
        <is>
          <t>6%</t>
        </is>
      </c>
      <c r="T694" t="inlineStr">
        <is>
          <t>43 : 57</t>
        </is>
      </c>
      <c r="U694" t="inlineStr">
        <is>
          <t>Savitribai Phule Pune University</t>
        </is>
      </c>
      <c r="V694" t="inlineStr">
        <is>
          <t>Mathematics &amp; Statistics,Education,Geography,Geology, Environmental, Earth &amp; Marine Sciences,Accounting &amp; Finance,Economics &amp; Econometrics,Physics &amp; Astronomy,History, Philosophy &amp; Theology,Languages, Literature &amp; Linguistics,Computer Science,Politics &amp; International Studies (incl Development Studies),Business &amp; Management,Art, Performing Arts &amp; Design,Sport Science,Other Health,Chemistry,Communication &amp; Media Studies,Biological Sciences,Psychology,Sociology,Law</t>
        </is>
      </c>
      <c r="W694" t="b">
        <v>0</v>
      </c>
      <c r="X694" t="b">
        <v>0</v>
      </c>
      <c r="Y694" t="inlineStr">
        <is>
          <t>044g6d731</t>
        </is>
      </c>
    </row>
    <row r="695">
      <c r="A695" t="n">
        <v>7690</v>
      </c>
      <c r="B695" t="inlineStr">
        <is>
          <t>601–800</t>
        </is>
      </c>
      <c r="C695" t="inlineStr">
        <is>
          <t>University of Campania Luigi Vanvitelli</t>
        </is>
      </c>
      <c r="D695" t="inlineStr">
        <is>
          <t>34.0–39.2</t>
        </is>
      </c>
      <c r="E695" t="n">
        <v>7690</v>
      </c>
      <c r="F695" t="n">
        <v>23.3</v>
      </c>
      <c r="G695" t="n">
        <v>854</v>
      </c>
      <c r="H695" t="n">
        <v>8.6</v>
      </c>
      <c r="I695" t="n">
        <v>1709</v>
      </c>
      <c r="J695" t="n">
        <v>78</v>
      </c>
      <c r="K695" t="n">
        <v>362</v>
      </c>
      <c r="L695" t="n">
        <v>37.8</v>
      </c>
      <c r="M695" t="n">
        <v>1355</v>
      </c>
      <c r="N695" t="n">
        <v>28.9</v>
      </c>
      <c r="O695" t="n">
        <v>1309</v>
      </c>
      <c r="P695" t="inlineStr">
        <is>
          <t>Italy</t>
        </is>
      </c>
      <c r="Q695" t="inlineStr">
        <is>
          <t>33,663</t>
        </is>
      </c>
      <c r="R695" t="n">
        <v>35.1</v>
      </c>
      <c r="S695" t="inlineStr">
        <is>
          <t>2%</t>
        </is>
      </c>
      <c r="T695" t="inlineStr">
        <is>
          <t>37 : 63</t>
        </is>
      </c>
      <c r="U695" t="inlineStr">
        <is>
          <t>University of Campania Luigi Vanvitelli</t>
        </is>
      </c>
      <c r="V695" t="inlineStr">
        <is>
          <t>Mechanical &amp; Aerospace Engineering,Biological Sciences,Law,History, Philosophy &amp; Theology,Sociology,Other Health,Medicine &amp; Dentistry,Psychology,Politics &amp; International Studies (incl Development Studies),Mathematics &amp; Statistics,Physics &amp; Astronomy,Art, Performing Arts &amp; Design,Architecture,General Engineering</t>
        </is>
      </c>
      <c r="W695" t="b">
        <v>0</v>
      </c>
      <c r="X695" t="b">
        <v>0</v>
      </c>
      <c r="Y695" t="inlineStr">
        <is>
          <t>02kqnpp86</t>
        </is>
      </c>
    </row>
    <row r="696">
      <c r="A696" t="n">
        <v>7700</v>
      </c>
      <c r="B696" t="inlineStr">
        <is>
          <t>601–800</t>
        </is>
      </c>
      <c r="C696" t="inlineStr">
        <is>
          <t>Shanghai University</t>
        </is>
      </c>
      <c r="D696" t="inlineStr">
        <is>
          <t>34.0–39.2</t>
        </is>
      </c>
      <c r="E696" t="n">
        <v>7700</v>
      </c>
      <c r="F696" t="n">
        <v>24.7</v>
      </c>
      <c r="G696" t="n">
        <v>769</v>
      </c>
      <c r="H696" t="n">
        <v>33.1</v>
      </c>
      <c r="I696" t="n">
        <v>347</v>
      </c>
      <c r="J696" t="n">
        <v>41.4</v>
      </c>
      <c r="K696" t="n">
        <v>999</v>
      </c>
      <c r="L696" t="n">
        <v>75.3</v>
      </c>
      <c r="M696" t="n">
        <v>154</v>
      </c>
      <c r="N696" t="n">
        <v>35.3</v>
      </c>
      <c r="O696" t="n">
        <v>1087</v>
      </c>
      <c r="P696" t="inlineStr">
        <is>
          <t>China</t>
        </is>
      </c>
      <c r="Q696" t="inlineStr">
        <is>
          <t>37,499</t>
        </is>
      </c>
      <c r="R696" t="n">
        <v>13.1</v>
      </c>
      <c r="S696" t="inlineStr">
        <is>
          <t>7%</t>
        </is>
      </c>
      <c r="T696" t="inlineStr">
        <is>
          <t>50 : 50</t>
        </is>
      </c>
      <c r="U696" t="inlineStr">
        <is>
          <t>Shanghai University</t>
        </is>
      </c>
      <c r="V696" t="inlineStr">
        <is>
          <t>Geology, Environmental, Earth &amp; Marine Sciences,Business &amp; Management,Archaeology,Mathematics &amp; Statistics,Languages, Literature &amp; Linguistics,Biological Sciences,History, Philosophy &amp; Theology,General Engineering,Politics &amp; International Studies (incl Development Studies),Sociology,Chemical Engineering,Sport Science,Civil Engineering,Law,Architecture,Communication &amp; Media Studies,Economics &amp; Econometrics,Mechanical &amp; Aerospace Engineering,Computer Science,Art, Performing Arts &amp; Design,Chemistry,Electrical &amp; Electronic Engineering,Accounting &amp; Finance,Physics &amp; Astronomy</t>
        </is>
      </c>
      <c r="W696" t="b">
        <v>0</v>
      </c>
      <c r="X696" t="b">
        <v>0</v>
      </c>
      <c r="Y696" t="inlineStr">
        <is>
          <t>006teas31</t>
        </is>
      </c>
    </row>
    <row r="697">
      <c r="A697" t="n">
        <v>7720</v>
      </c>
      <c r="B697" t="inlineStr">
        <is>
          <t>601–800</t>
        </is>
      </c>
      <c r="C697" t="inlineStr">
        <is>
          <t>Southern Cross University</t>
        </is>
      </c>
      <c r="D697" t="inlineStr">
        <is>
          <t>34.0–39.2</t>
        </is>
      </c>
      <c r="E697" t="n">
        <v>7720</v>
      </c>
      <c r="F697" t="n">
        <v>18.7</v>
      </c>
      <c r="G697" t="n">
        <v>1254</v>
      </c>
      <c r="H697" t="n">
        <v>24.9</v>
      </c>
      <c r="I697" t="n">
        <v>561</v>
      </c>
      <c r="J697" t="n">
        <v>55.9</v>
      </c>
      <c r="K697" t="n">
        <v>745</v>
      </c>
      <c r="L697" t="n">
        <v>47.4</v>
      </c>
      <c r="M697" t="n">
        <v>478</v>
      </c>
      <c r="N697" t="n">
        <v>80.7</v>
      </c>
      <c r="O697" t="n">
        <v>213</v>
      </c>
      <c r="P697" t="inlineStr">
        <is>
          <t>Australia</t>
        </is>
      </c>
      <c r="Q697" t="inlineStr">
        <is>
          <t>10,866</t>
        </is>
      </c>
      <c r="R697" t="n">
        <v>36.1</v>
      </c>
      <c r="S697" t="inlineStr">
        <is>
          <t>28%</t>
        </is>
      </c>
      <c r="T697" t="inlineStr">
        <is>
          <t>64 : 36</t>
        </is>
      </c>
      <c r="U697" t="inlineStr">
        <is>
          <t>Southern Cross University</t>
        </is>
      </c>
      <c r="V697" t="inlineStr">
        <is>
          <t>Mechanical &amp; Aerospace Engineering,Sociology,Biological Sciences,Law,Business &amp; Management,Sport Science,Computer Science,Agriculture &amp; Forestry,Civil Engineering,Communication &amp; Media Studies,Accounting &amp; Finance,Geology, Environmental, Earth &amp; Marine Sciences,Education,Art, Performing Arts &amp; Design,Psychology,Other Health</t>
        </is>
      </c>
      <c r="W697" t="b">
        <v>0</v>
      </c>
      <c r="X697" t="b">
        <v>0</v>
      </c>
      <c r="Y697" t="inlineStr">
        <is>
          <t>001xkv632</t>
        </is>
      </c>
    </row>
    <row r="698">
      <c r="A698" t="n">
        <v>7730</v>
      </c>
      <c r="B698" t="inlineStr">
        <is>
          <t>601–800</t>
        </is>
      </c>
      <c r="C698" t="inlineStr">
        <is>
          <t>University of Strasbourg</t>
        </is>
      </c>
      <c r="D698" t="inlineStr">
        <is>
          <t>34.0–39.2</t>
        </is>
      </c>
      <c r="E698" t="n">
        <v>7730</v>
      </c>
      <c r="F698" t="n">
        <v>24.7</v>
      </c>
      <c r="G698" t="n">
        <v>771</v>
      </c>
      <c r="H698" t="n">
        <v>23.1</v>
      </c>
      <c r="I698" t="n">
        <v>624</v>
      </c>
      <c r="J698" t="n">
        <v>59.6</v>
      </c>
      <c r="K698" t="n">
        <v>674</v>
      </c>
      <c r="L698" t="n">
        <v>44.2</v>
      </c>
      <c r="M698" t="n">
        <v>603</v>
      </c>
      <c r="N698" t="n">
        <v>73.3</v>
      </c>
      <c r="O698" t="n">
        <v>294</v>
      </c>
      <c r="P698" t="inlineStr">
        <is>
          <t>France</t>
        </is>
      </c>
      <c r="Q698" t="inlineStr">
        <is>
          <t>51,028</t>
        </is>
      </c>
      <c r="R698" t="n">
        <v>19.8</v>
      </c>
      <c r="S698" t="inlineStr">
        <is>
          <t>21%</t>
        </is>
      </c>
      <c r="T698" t="inlineStr">
        <is>
          <t>59 : 41</t>
        </is>
      </c>
      <c r="U698" t="inlineStr">
        <is>
          <t>University of Strasbourg</t>
        </is>
      </c>
      <c r="V698" t="inlineStr">
        <is>
          <t>Mechanical &amp; Aerospace Engineering,Other Health,Computer Science,Sociology,Accounting &amp; Finance,Biological Sciences,Economics &amp; Econometrics,Chemical Engineering,Psychology,History, Philosophy &amp; Theology,General Engineering,Geography,Art, Performing Arts &amp; Design,Sport Science,Geology, Environmental, Earth &amp; Marine Sciences,Physics &amp; Astronomy,Languages, Literature &amp; Linguistics,Education,Communication &amp; Media Studies,Mathematics &amp; Statistics,Archaeology,Chemistry,Law,Electrical &amp; Electronic Engineering,Medicine &amp; Dentistry,Politics &amp; International Studies (incl Development Studies),Business &amp; Management,Civil Engineering</t>
        </is>
      </c>
      <c r="W698" t="b">
        <v>0</v>
      </c>
      <c r="X698" t="b">
        <v>0</v>
      </c>
      <c r="Y698" t="inlineStr">
        <is>
          <t>00pg6eq24</t>
        </is>
      </c>
    </row>
    <row r="699">
      <c r="A699" t="n">
        <v>7740</v>
      </c>
      <c r="B699" t="inlineStr">
        <is>
          <t>601–800</t>
        </is>
      </c>
      <c r="C699" t="inlineStr">
        <is>
          <t>Sultan Qaboos University</t>
        </is>
      </c>
      <c r="D699" t="inlineStr">
        <is>
          <t>34.0–39.2</t>
        </is>
      </c>
      <c r="E699" t="n">
        <v>7740</v>
      </c>
      <c r="F699" t="n">
        <v>23.1</v>
      </c>
      <c r="G699" t="n">
        <v>872</v>
      </c>
      <c r="H699" t="n">
        <v>18.4</v>
      </c>
      <c r="I699" t="n">
        <v>825</v>
      </c>
      <c r="J699" t="n">
        <v>56.9</v>
      </c>
      <c r="K699" t="n">
        <v>723</v>
      </c>
      <c r="L699" t="n">
        <v>40.6</v>
      </c>
      <c r="M699" t="n">
        <v>887</v>
      </c>
      <c r="N699" t="n">
        <v>74.90000000000001</v>
      </c>
      <c r="O699" t="n">
        <v>273</v>
      </c>
      <c r="P699" t="inlineStr">
        <is>
          <t>Oman</t>
        </is>
      </c>
      <c r="Q699" t="inlineStr">
        <is>
          <t>7,436</t>
        </is>
      </c>
      <c r="R699" t="n">
        <v>8.6</v>
      </c>
      <c r="S699" t="inlineStr">
        <is>
          <t>4%</t>
        </is>
      </c>
      <c r="T699" t="inlineStr">
        <is>
          <t>50 : 50</t>
        </is>
      </c>
      <c r="U699" t="inlineStr">
        <is>
          <t>Sultan Qaboos University</t>
        </is>
      </c>
      <c r="V699" t="inlineStr">
        <is>
          <t>Physics &amp; Astronomy,Accounting &amp; Finance,Mechanical &amp; Aerospace Engineering,Chemical Engineering,Languages, Literature &amp; Linguistics,Sociology,Agriculture &amp; Forestry,Education,Mathematics &amp; Statistics,Law,Chemistry,Archaeology,Geography,Politics &amp; International Studies (incl Development Studies),Psychology,Other Health,Architecture,Electrical &amp; Electronic Engineering,Economics &amp; Econometrics,Civil Engineering,Veterinary Science,History, Philosophy &amp; Theology,Business &amp; Management,Geology, Environmental, Earth &amp; Marine Sciences,Art, Performing Arts &amp; Design,General Engineering,Biological Sciences,Communication &amp; Media Studies,Computer Science</t>
        </is>
      </c>
      <c r="W699" t="b">
        <v>0</v>
      </c>
      <c r="X699" t="b">
        <v>0</v>
      </c>
      <c r="Y699" t="inlineStr">
        <is>
          <t>04wq8zb47</t>
        </is>
      </c>
    </row>
    <row r="700">
      <c r="A700" t="n">
        <v>7750</v>
      </c>
      <c r="B700" t="inlineStr">
        <is>
          <t>601–800</t>
        </is>
      </c>
      <c r="C700" t="inlineStr">
        <is>
          <t>University of the Sunshine Coast</t>
        </is>
      </c>
      <c r="D700" t="inlineStr">
        <is>
          <t>34.0–39.2</t>
        </is>
      </c>
      <c r="E700" t="n">
        <v>7750</v>
      </c>
      <c r="F700" t="n">
        <v>19.5</v>
      </c>
      <c r="G700" t="n">
        <v>1176</v>
      </c>
      <c r="H700" t="n">
        <v>26.5</v>
      </c>
      <c r="I700" t="n">
        <v>515</v>
      </c>
      <c r="J700" t="n">
        <v>48</v>
      </c>
      <c r="K700" t="n">
        <v>887</v>
      </c>
      <c r="L700" t="n">
        <v>42.9</v>
      </c>
      <c r="M700" t="n">
        <v>693</v>
      </c>
      <c r="N700" t="n">
        <v>70.5</v>
      </c>
      <c r="O700" t="n">
        <v>340</v>
      </c>
      <c r="P700" t="inlineStr">
        <is>
          <t>Australia</t>
        </is>
      </c>
      <c r="Q700" t="inlineStr">
        <is>
          <t>11,118</t>
        </is>
      </c>
      <c r="R700" t="n">
        <v>29.6</v>
      </c>
      <c r="S700" t="inlineStr">
        <is>
          <t>16%</t>
        </is>
      </c>
      <c r="T700" t="inlineStr">
        <is>
          <t>69 : 31</t>
        </is>
      </c>
      <c r="U700" t="inlineStr">
        <is>
          <t>University of the Sunshine Coast USC</t>
        </is>
      </c>
      <c r="V700" t="inlineStr">
        <is>
          <t>Other Health,Computer Science,Veterinary Science,Sociology,Civil Engineering,Sport Science,Geography,Art, Performing Arts &amp; Design,Electrical &amp; Electronic Engineering,Agriculture &amp; Forestry,Politics &amp; International Studies (incl Development Studies),History, Philosophy &amp; Theology,General Engineering,Mathematics &amp; Statistics,Accounting &amp; Finance,Mechanical &amp; Aerospace Engineering,Psychology,Economics &amp; Econometrics,Biological Sciences,Medicine &amp; Dentistry,Business &amp; Management,Law,Geology, Environmental, Earth &amp; Marine Sciences,Languages, Literature &amp; Linguistics,Education,Communication &amp; Media Studies</t>
        </is>
      </c>
      <c r="W700" t="b">
        <v>0</v>
      </c>
      <c r="X700" t="b">
        <v>0</v>
      </c>
      <c r="Y700" t="inlineStr">
        <is>
          <t>016gb9e15</t>
        </is>
      </c>
    </row>
    <row r="701">
      <c r="A701" t="n">
        <v>7770</v>
      </c>
      <c r="B701" t="inlineStr">
        <is>
          <t>601–800</t>
        </is>
      </c>
      <c r="C701" t="inlineStr">
        <is>
          <t>University of Tabriz</t>
        </is>
      </c>
      <c r="D701" t="inlineStr">
        <is>
          <t>34.0–39.2</t>
        </is>
      </c>
      <c r="E701" t="n">
        <v>7770</v>
      </c>
      <c r="F701" t="n">
        <v>23.4</v>
      </c>
      <c r="G701" t="n">
        <v>845</v>
      </c>
      <c r="H701" t="n">
        <v>21.4</v>
      </c>
      <c r="I701" t="n">
        <v>692</v>
      </c>
      <c r="J701" t="n">
        <v>68.90000000000001</v>
      </c>
      <c r="K701" t="n">
        <v>506</v>
      </c>
      <c r="L701" t="n">
        <v>41</v>
      </c>
      <c r="M701" t="n">
        <v>848</v>
      </c>
      <c r="N701" t="n">
        <v>36.7</v>
      </c>
      <c r="O701" t="n">
        <v>1052</v>
      </c>
      <c r="P701" t="inlineStr">
        <is>
          <t>Iran</t>
        </is>
      </c>
      <c r="Q701" t="inlineStr">
        <is>
          <t>20,983</t>
        </is>
      </c>
      <c r="R701" t="n">
        <v>27.2</v>
      </c>
      <c r="S701" t="inlineStr">
        <is>
          <t>6%</t>
        </is>
      </c>
      <c r="T701" t="inlineStr">
        <is>
          <t>49 : 51</t>
        </is>
      </c>
      <c r="U701" t="inlineStr">
        <is>
          <t>University of Tabriz</t>
        </is>
      </c>
      <c r="V701" t="inlineStr">
        <is>
          <t>Sport Science,Veterinary Science,Geography,Other Health,Mathematics &amp; Statistics,Communication &amp; Media Studies,Politics &amp; International Studies (incl Development Studies),History, Philosophy &amp; Theology,Education,Agriculture &amp; Forestry,Chemical Engineering,Accounting &amp; Finance,Civil Engineering,Business &amp; Management,Law,Languages, Literature &amp; Linguistics,Sociology,Physics &amp; Astronomy,Art, Performing Arts &amp; Design,Biological Sciences,Mechanical &amp; Aerospace Engineering,Economics &amp; Econometrics,Architecture,Chemistry,Medicine &amp; Dentistry,Computer Science,Psychology,Archaeology,Electrical &amp; Electronic Engineering,Geology, Environmental, Earth &amp; Marine Sciences,General Engineering</t>
        </is>
      </c>
      <c r="W701" t="b">
        <v>0</v>
      </c>
      <c r="X701" t="b">
        <v>0</v>
      </c>
      <c r="Y701" t="inlineStr">
        <is>
          <t>01papkj44</t>
        </is>
      </c>
    </row>
    <row r="702">
      <c r="A702" t="n">
        <v>7780</v>
      </c>
      <c r="B702" t="inlineStr">
        <is>
          <t>601–800</t>
        </is>
      </c>
      <c r="C702" t="inlineStr">
        <is>
          <t>Tabriz University of Medical Sciences</t>
        </is>
      </c>
      <c r="D702" t="inlineStr">
        <is>
          <t>34.0–39.2</t>
        </is>
      </c>
      <c r="E702" t="n">
        <v>7780</v>
      </c>
      <c r="F702" t="n">
        <v>42.4</v>
      </c>
      <c r="G702" t="n">
        <v>196</v>
      </c>
      <c r="H702" t="n">
        <v>13.9</v>
      </c>
      <c r="I702" t="n">
        <v>1115</v>
      </c>
      <c r="J702" t="n">
        <v>58.4</v>
      </c>
      <c r="K702" t="n">
        <v>697</v>
      </c>
      <c r="L702" t="n">
        <v>37.1</v>
      </c>
      <c r="M702" t="n">
        <v>1630</v>
      </c>
      <c r="N702" t="n">
        <v>25.7</v>
      </c>
      <c r="O702" t="n">
        <v>1437</v>
      </c>
      <c r="P702" t="inlineStr">
        <is>
          <t>Iran</t>
        </is>
      </c>
      <c r="Q702" t="inlineStr">
        <is>
          <t>8,524</t>
        </is>
      </c>
      <c r="R702" t="n">
        <v>9.9</v>
      </c>
      <c r="S702" t="inlineStr">
        <is>
          <t>2%</t>
        </is>
      </c>
      <c r="T702" t="inlineStr">
        <is>
          <t>54 : 46</t>
        </is>
      </c>
      <c r="U702" t="inlineStr">
        <is>
          <t>Tabriz University of Medical Sciences</t>
        </is>
      </c>
      <c r="V702" t="inlineStr">
        <is>
          <t>Medicine &amp; Dentistry,Other Health</t>
        </is>
      </c>
      <c r="W702" t="b">
        <v>0</v>
      </c>
      <c r="X702" t="b">
        <v>0</v>
      </c>
      <c r="Y702" t="inlineStr">
        <is>
          <t>04krpx645</t>
        </is>
      </c>
    </row>
    <row r="703">
      <c r="A703" t="n">
        <v>7790</v>
      </c>
      <c r="B703" t="inlineStr">
        <is>
          <t>601–800</t>
        </is>
      </c>
      <c r="C703" t="inlineStr">
        <is>
          <t>Taif University</t>
        </is>
      </c>
      <c r="D703" t="inlineStr">
        <is>
          <t>34.0–39.2</t>
        </is>
      </c>
      <c r="E703" t="n">
        <v>7790</v>
      </c>
      <c r="F703" t="n">
        <v>16.9</v>
      </c>
      <c r="G703" t="n">
        <v>1507</v>
      </c>
      <c r="H703" t="n">
        <v>12.4</v>
      </c>
      <c r="I703" t="n">
        <v>1249</v>
      </c>
      <c r="J703" t="n">
        <v>75.3</v>
      </c>
      <c r="K703" t="n">
        <v>405</v>
      </c>
      <c r="L703" t="n">
        <v>38.8</v>
      </c>
      <c r="M703" t="n">
        <v>1153</v>
      </c>
      <c r="N703" t="n">
        <v>72</v>
      </c>
      <c r="O703" t="n">
        <v>322</v>
      </c>
      <c r="P703" t="inlineStr">
        <is>
          <t>Saudi Arabia</t>
        </is>
      </c>
      <c r="Q703" t="inlineStr">
        <is>
          <t>39,622</t>
        </is>
      </c>
      <c r="R703" t="n">
        <v>19.6</v>
      </c>
      <c r="S703" t="inlineStr">
        <is>
          <t>2%</t>
        </is>
      </c>
      <c r="T703" t="inlineStr">
        <is>
          <t>56 : 44</t>
        </is>
      </c>
      <c r="U703" t="inlineStr">
        <is>
          <t>Taif University</t>
        </is>
      </c>
      <c r="V703" t="inlineStr">
        <is>
          <t>Art, Performing Arts &amp; Design,Other Health,Civil Engineering,Psychology,Business &amp; Management,Sociology,Languages, Literature &amp; Linguistics,Chemistry,General Engineering,Architecture,Communication &amp; Media Studies,Medicine &amp; Dentistry,Electrical &amp; Electronic Engineering,Mathematics &amp; Statistics,Economics &amp; Econometrics,Computer Science,Law,Biological Sciences,Mechanical &amp; Aerospace Engineering,Accounting &amp; Finance,Agriculture &amp; Forestry,Education,Sport Science,History, Philosophy &amp; Theology,Physics &amp; Astronomy</t>
        </is>
      </c>
      <c r="W703" t="b">
        <v>0</v>
      </c>
      <c r="X703" t="b">
        <v>0</v>
      </c>
      <c r="Y703" t="inlineStr">
        <is>
          <t>014g1a453</t>
        </is>
      </c>
    </row>
    <row r="704">
      <c r="A704" t="n">
        <v>7800</v>
      </c>
      <c r="B704" t="inlineStr">
        <is>
          <t>601–800</t>
        </is>
      </c>
      <c r="C704" t="inlineStr">
        <is>
          <t>Tallinn University of Technology</t>
        </is>
      </c>
      <c r="D704" t="inlineStr">
        <is>
          <t>34.0–39.2</t>
        </is>
      </c>
      <c r="E704" t="n">
        <v>7800</v>
      </c>
      <c r="F704" t="n">
        <v>20.2</v>
      </c>
      <c r="G704" t="n">
        <v>1115</v>
      </c>
      <c r="H704" t="n">
        <v>20.8</v>
      </c>
      <c r="I704" t="n">
        <v>715</v>
      </c>
      <c r="J704" t="n">
        <v>55.1</v>
      </c>
      <c r="K704" t="n">
        <v>761</v>
      </c>
      <c r="L704" t="n">
        <v>52.4</v>
      </c>
      <c r="M704" t="n">
        <v>364</v>
      </c>
      <c r="N704" t="n">
        <v>77.59999999999999</v>
      </c>
      <c r="O704" t="n">
        <v>243</v>
      </c>
      <c r="P704" t="inlineStr">
        <is>
          <t>Estonia</t>
        </is>
      </c>
      <c r="Q704" t="inlineStr">
        <is>
          <t>8,739</t>
        </is>
      </c>
      <c r="R704" t="n">
        <v>12.6</v>
      </c>
      <c r="S704" t="inlineStr">
        <is>
          <t>17%</t>
        </is>
      </c>
      <c r="T704" t="inlineStr">
        <is>
          <t>40 : 60</t>
        </is>
      </c>
      <c r="U704" t="inlineStr">
        <is>
          <t>Tallinn University of Technology</t>
        </is>
      </c>
      <c r="V704" t="inlineStr">
        <is>
          <t>Biological Sciences,Accounting &amp; Finance,Electrical &amp; Electronic Engineering,Geology, Environmental, Earth &amp; Marine Sciences,Chemistry,Economics &amp; Econometrics,Civil Engineering,Physics &amp; Astronomy,Business &amp; Management,Mechanical &amp; Aerospace Engineering,Architecture,Mathematics &amp; Statistics,Chemical Engineering,Politics &amp; International Studies (incl Development Studies),Computer Science,General Engineering,Law</t>
        </is>
      </c>
      <c r="W704" t="b">
        <v>0</v>
      </c>
      <c r="X704" t="b">
        <v>0</v>
      </c>
      <c r="Y704" t="inlineStr">
        <is>
          <t>0443cwa12</t>
        </is>
      </c>
    </row>
    <row r="705">
      <c r="A705" t="n">
        <v>7810</v>
      </c>
      <c r="B705" t="inlineStr">
        <is>
          <t>601–800</t>
        </is>
      </c>
      <c r="C705" t="inlineStr">
        <is>
          <t>University of Tehran</t>
        </is>
      </c>
      <c r="D705" t="inlineStr">
        <is>
          <t>34.0–39.2</t>
        </is>
      </c>
      <c r="E705" t="n">
        <v>7810</v>
      </c>
      <c r="F705" t="n">
        <v>32.9</v>
      </c>
      <c r="G705" t="n">
        <v>412</v>
      </c>
      <c r="H705" t="n">
        <v>31.7</v>
      </c>
      <c r="I705" t="n">
        <v>390</v>
      </c>
      <c r="J705" t="n">
        <v>51.9</v>
      </c>
      <c r="K705" t="n">
        <v>818</v>
      </c>
      <c r="L705" t="n">
        <v>36.9</v>
      </c>
      <c r="M705" t="n">
        <v>1793</v>
      </c>
      <c r="N705" t="n">
        <v>29</v>
      </c>
      <c r="O705" t="n">
        <v>1303</v>
      </c>
      <c r="P705" t="inlineStr">
        <is>
          <t>Iran</t>
        </is>
      </c>
      <c r="Q705" t="inlineStr">
        <is>
          <t>45,295</t>
        </is>
      </c>
      <c r="R705" t="n">
        <v>21.5</v>
      </c>
      <c r="S705" t="inlineStr">
        <is>
          <t>2%</t>
        </is>
      </c>
      <c r="T705" t="inlineStr">
        <is>
          <t>45 : 55</t>
        </is>
      </c>
      <c r="U705" t="inlineStr">
        <is>
          <t>University of Tehran</t>
        </is>
      </c>
      <c r="V705" t="inlineStr">
        <is>
          <t>History, Philosophy &amp; Theology,Geology, Environmental, Earth &amp; Marine Sciences,Electrical &amp; Electronic Engineering,Mathematics &amp; Statistics,General Engineering,Languages, Literature &amp; Linguistics,Politics &amp; International Studies (incl Development Studies),Agriculture &amp; Forestry,Chemistry,Business &amp; Management,Art, Performing Arts &amp; Design,Education,Law,Physics &amp; Astronomy,Veterinary Science,Architecture,Accounting &amp; Finance,Mechanical &amp; Aerospace Engineering,Geography,Computer Science,Communication &amp; Media Studies,Sociology,Archaeology,Economics &amp; Econometrics,Biological Sciences,Sport Science,Chemical Engineering,Civil Engineering,Psychology</t>
        </is>
      </c>
      <c r="W705" t="b">
        <v>0</v>
      </c>
      <c r="X705" t="b">
        <v>0</v>
      </c>
      <c r="Y705" t="inlineStr">
        <is>
          <t>05vf56z40</t>
        </is>
      </c>
    </row>
    <row r="706">
      <c r="A706" t="n">
        <v>7820</v>
      </c>
      <c r="B706" t="inlineStr">
        <is>
          <t>601–800</t>
        </is>
      </c>
      <c r="C706" t="inlineStr">
        <is>
          <t>Tehran University of Medical Sciences</t>
        </is>
      </c>
      <c r="D706" t="inlineStr">
        <is>
          <t>34.0–39.2</t>
        </is>
      </c>
      <c r="E706" t="n">
        <v>7820</v>
      </c>
      <c r="F706" t="n">
        <v>46.4</v>
      </c>
      <c r="G706" t="n">
        <v>141</v>
      </c>
      <c r="H706" t="n">
        <v>17.4</v>
      </c>
      <c r="I706" t="n">
        <v>874</v>
      </c>
      <c r="J706" t="n">
        <v>44.8</v>
      </c>
      <c r="K706" t="n">
        <v>947</v>
      </c>
      <c r="L706" t="n">
        <v>40.6</v>
      </c>
      <c r="M706" t="n">
        <v>888</v>
      </c>
      <c r="N706" t="n">
        <v>31.7</v>
      </c>
      <c r="O706" t="n">
        <v>1205</v>
      </c>
      <c r="P706" t="inlineStr">
        <is>
          <t>Iran</t>
        </is>
      </c>
      <c r="Q706" t="inlineStr">
        <is>
          <t>11,605</t>
        </is>
      </c>
      <c r="R706" t="n">
        <v>6.4</v>
      </c>
      <c r="S706" t="inlineStr">
        <is>
          <t>11%</t>
        </is>
      </c>
      <c r="T706" t="inlineStr">
        <is>
          <t>57 : 43</t>
        </is>
      </c>
      <c r="U706" t="inlineStr">
        <is>
          <t>Tehran University of Medical Sciences</t>
        </is>
      </c>
      <c r="V706" t="inlineStr">
        <is>
          <t>Medicine &amp; Dentistry,Biological Sciences,Other Health</t>
        </is>
      </c>
      <c r="W706" t="b">
        <v>0</v>
      </c>
      <c r="X706" t="b">
        <v>0</v>
      </c>
      <c r="Y706" t="inlineStr">
        <is>
          <t>01c4pz451</t>
        </is>
      </c>
    </row>
    <row r="707">
      <c r="A707" t="n">
        <v>7830</v>
      </c>
      <c r="B707" t="inlineStr">
        <is>
          <t>601–800</t>
        </is>
      </c>
      <c r="C707" t="inlineStr">
        <is>
          <t>Universiti Teknologi Malaysia</t>
        </is>
      </c>
      <c r="D707" t="inlineStr">
        <is>
          <t>34.0–39.2</t>
        </is>
      </c>
      <c r="E707" t="n">
        <v>7830</v>
      </c>
      <c r="F707" t="n">
        <v>33</v>
      </c>
      <c r="G707" t="n">
        <v>409</v>
      </c>
      <c r="H707" t="n">
        <v>28.9</v>
      </c>
      <c r="I707" t="n">
        <v>452</v>
      </c>
      <c r="J707" t="n">
        <v>41.7</v>
      </c>
      <c r="K707" t="n">
        <v>995</v>
      </c>
      <c r="L707" t="n">
        <v>46.2</v>
      </c>
      <c r="M707" t="n">
        <v>516</v>
      </c>
      <c r="N707" t="n">
        <v>64.2</v>
      </c>
      <c r="O707" t="n">
        <v>420</v>
      </c>
      <c r="P707" t="inlineStr">
        <is>
          <t>Malaysia</t>
        </is>
      </c>
      <c r="Q707" t="inlineStr">
        <is>
          <t>19,974</t>
        </is>
      </c>
      <c r="R707" t="n">
        <v>13.5</v>
      </c>
      <c r="S707" t="inlineStr">
        <is>
          <t>20%</t>
        </is>
      </c>
      <c r="T707" t="inlineStr">
        <is>
          <t>47 : 53</t>
        </is>
      </c>
      <c r="U707" t="inlineStr">
        <is>
          <t>Universiti Teknologi Malaysia</t>
        </is>
      </c>
      <c r="V707" t="inlineStr">
        <is>
          <t>Business &amp; Management,Communication &amp; Media Studies,Languages, Literature &amp; Linguistics,Computer Science,Chemistry,Other Health,Electrical &amp; Electronic Engineering,Politics &amp; International Studies (incl Development Studies),Psychology,Accounting &amp; Finance,Education,History, Philosophy &amp; Theology,Civil Engineering,Sport Science,Art, Performing Arts &amp; Design,Chemical Engineering,Mechanical &amp; Aerospace Engineering,Architecture,Economics &amp; Econometrics,General Engineering,Physics &amp; Astronomy,Mathematics &amp; Statistics,Geology, Environmental, Earth &amp; Marine Sciences,Biological Sciences</t>
        </is>
      </c>
      <c r="W707" t="b">
        <v>0</v>
      </c>
      <c r="X707" t="b">
        <v>0</v>
      </c>
      <c r="Y707" t="inlineStr">
        <is>
          <t>026w31v75</t>
        </is>
      </c>
    </row>
    <row r="708">
      <c r="A708" t="n">
        <v>7840</v>
      </c>
      <c r="B708" t="inlineStr">
        <is>
          <t>601–800</t>
        </is>
      </c>
      <c r="C708" t="inlineStr">
        <is>
          <t>University of Texas at Arlington</t>
        </is>
      </c>
      <c r="D708" t="inlineStr">
        <is>
          <t>34.0–39.2</t>
        </is>
      </c>
      <c r="E708" t="n">
        <v>7840</v>
      </c>
      <c r="F708" t="n">
        <v>23.9</v>
      </c>
      <c r="G708" t="n">
        <v>821</v>
      </c>
      <c r="H708" t="n">
        <v>19.2</v>
      </c>
      <c r="I708" t="n">
        <v>789</v>
      </c>
      <c r="J708" t="n">
        <v>56.8</v>
      </c>
      <c r="K708" t="n">
        <v>726</v>
      </c>
      <c r="L708" t="n">
        <v>40.2</v>
      </c>
      <c r="M708" t="n">
        <v>936</v>
      </c>
      <c r="N708" t="n">
        <v>45.6</v>
      </c>
      <c r="O708" t="n">
        <v>786</v>
      </c>
      <c r="P708" t="inlineStr">
        <is>
          <t>United States</t>
        </is>
      </c>
      <c r="Q708" t="inlineStr">
        <is>
          <t>33,537</t>
        </is>
      </c>
      <c r="R708" t="n">
        <v>29.5</v>
      </c>
      <c r="S708" t="inlineStr">
        <is>
          <t>13%</t>
        </is>
      </c>
      <c r="T708" t="inlineStr">
        <is>
          <t>60 : 40</t>
        </is>
      </c>
      <c r="U708" t="inlineStr">
        <is>
          <t>University of Texas at Arlington</t>
        </is>
      </c>
      <c r="V708" t="inlineStr">
        <is>
          <t>Mathematics &amp; Statistics,Economics &amp; Econometrics,Biological Sciences,Psychology,Other Health,Education,Mechanical &amp; Aerospace Engineering,Art, Performing Arts &amp; Design,Communication &amp; Media Studies,History, Philosophy &amp; Theology,Computer Science,Physics &amp; Astronomy,Business &amp; Management,Civil Engineering,Accounting &amp; Finance,Sociology,Sport Science,Agriculture &amp; Forestry,Languages, Literature &amp; Linguistics,Architecture,Geology, Environmental, Earth &amp; Marine Sciences,Electrical &amp; Electronic Engineering,Politics &amp; International Studies (incl Development Studies),Chemistry,General Engineering</t>
        </is>
      </c>
      <c r="W708" t="b">
        <v>0</v>
      </c>
      <c r="X708" t="b">
        <v>0</v>
      </c>
      <c r="Y708" t="inlineStr">
        <is>
          <t>019kgqr73</t>
        </is>
      </c>
    </row>
    <row r="709">
      <c r="A709" t="n">
        <v>7850</v>
      </c>
      <c r="B709" t="inlineStr">
        <is>
          <t>601–800</t>
        </is>
      </c>
      <c r="C709" t="inlineStr">
        <is>
          <t>The University of Texas at San Antonio</t>
        </is>
      </c>
      <c r="D709" t="inlineStr">
        <is>
          <t>34.0–39.2</t>
        </is>
      </c>
      <c r="E709" t="n">
        <v>7850</v>
      </c>
      <c r="F709" t="n">
        <v>21.2</v>
      </c>
      <c r="G709" t="n">
        <v>1027</v>
      </c>
      <c r="H709" t="n">
        <v>21.5</v>
      </c>
      <c r="I709" t="n">
        <v>685</v>
      </c>
      <c r="J709" t="n">
        <v>69</v>
      </c>
      <c r="K709" t="n">
        <v>505</v>
      </c>
      <c r="L709" t="n">
        <v>39</v>
      </c>
      <c r="M709" t="n">
        <v>1120</v>
      </c>
      <c r="N709" t="n">
        <v>38</v>
      </c>
      <c r="O709" t="n">
        <v>1015</v>
      </c>
      <c r="P709" t="inlineStr">
        <is>
          <t>United States</t>
        </is>
      </c>
      <c r="Q709" t="inlineStr">
        <is>
          <t>27,187</t>
        </is>
      </c>
      <c r="R709" t="n">
        <v>24.7</v>
      </c>
      <c r="S709" t="inlineStr">
        <is>
          <t>3%</t>
        </is>
      </c>
      <c r="T709" t="inlineStr">
        <is>
          <t>51 : 49</t>
        </is>
      </c>
      <c r="U709" t="inlineStr">
        <is>
          <t>The University of Texas at San Antonio</t>
        </is>
      </c>
      <c r="V709" t="inlineStr">
        <is>
          <t>Physics &amp; Astronomy,Politics &amp; International Studies (incl Development Studies),Education,Accounting &amp; Finance,Law,Business &amp; Management,Chemistry,Civil Engineering,Biological Sciences,Psychology,Sociology,Art, Performing Arts &amp; Design,Computer Science,General Engineering,History, Philosophy &amp; Theology,Medicine &amp; Dentistry,Geology, Environmental, Earth &amp; Marine Sciences,Economics &amp; Econometrics,Geography,Chemical Engineering,Mathematics &amp; Statistics,Electrical &amp; Electronic Engineering,Languages, Literature &amp; Linguistics,Other Health,Agriculture &amp; Forestry,Communication &amp; Media Studies,Mechanical &amp; Aerospace Engineering,Architecture,Sport Science</t>
        </is>
      </c>
      <c r="W709" t="b">
        <v>0</v>
      </c>
      <c r="X709" t="b">
        <v>0</v>
      </c>
      <c r="Y709" t="inlineStr">
        <is>
          <t>01kd65564</t>
        </is>
      </c>
    </row>
    <row r="710">
      <c r="A710" t="n">
        <v>7860</v>
      </c>
      <c r="B710" t="inlineStr">
        <is>
          <t>601–800</t>
        </is>
      </c>
      <c r="C710" t="inlineStr">
        <is>
          <t>Thapar Institute of Engineering and Technology</t>
        </is>
      </c>
      <c r="D710" t="inlineStr">
        <is>
          <t>34.0–39.2</t>
        </is>
      </c>
      <c r="E710" t="n">
        <v>7860</v>
      </c>
      <c r="F710" t="n">
        <v>21.3</v>
      </c>
      <c r="G710" t="n">
        <v>1019</v>
      </c>
      <c r="H710" t="n">
        <v>12</v>
      </c>
      <c r="I710" t="n">
        <v>1292</v>
      </c>
      <c r="J710" t="n">
        <v>88.40000000000001</v>
      </c>
      <c r="K710" t="n">
        <v>176</v>
      </c>
      <c r="L710" t="n">
        <v>37.3</v>
      </c>
      <c r="M710" t="n">
        <v>1540</v>
      </c>
      <c r="N710" t="n">
        <v>23.4</v>
      </c>
      <c r="O710" t="n">
        <v>1551</v>
      </c>
      <c r="P710" t="inlineStr">
        <is>
          <t>India</t>
        </is>
      </c>
      <c r="Q710" t="inlineStr">
        <is>
          <t>9,375</t>
        </is>
      </c>
      <c r="R710" t="n">
        <v>16.9</v>
      </c>
      <c r="S710" t="inlineStr">
        <is>
          <t>1%</t>
        </is>
      </c>
      <c r="T710" t="inlineStr">
        <is>
          <t>28 : 72</t>
        </is>
      </c>
      <c r="U710" t="inlineStr">
        <is>
          <t>Thapar Institute of Engineering and Technology</t>
        </is>
      </c>
      <c r="V710" t="inlineStr">
        <is>
          <t>Electrical &amp; Electronic Engineering,Mechanical &amp; Aerospace Engineering,Mathematics &amp; Statistics,Physics &amp; Astronomy,Civil Engineering,Business &amp; Management,Chemical Engineering,Computer Science,General Engineering,Chemistry</t>
        </is>
      </c>
      <c r="W710" t="b">
        <v>0</v>
      </c>
      <c r="X710" t="b">
        <v>0</v>
      </c>
      <c r="Y710" t="inlineStr">
        <is>
          <t>00wdq3744</t>
        </is>
      </c>
    </row>
    <row r="711">
      <c r="A711" t="n">
        <v>7870</v>
      </c>
      <c r="B711" t="inlineStr">
        <is>
          <t>601–800</t>
        </is>
      </c>
      <c r="C711" t="inlineStr">
        <is>
          <t>University of Toledo</t>
        </is>
      </c>
      <c r="D711" t="inlineStr">
        <is>
          <t>34.0–39.2</t>
        </is>
      </c>
      <c r="E711" t="n">
        <v>7870</v>
      </c>
      <c r="F711" t="n">
        <v>34.8</v>
      </c>
      <c r="G711" t="n">
        <v>356</v>
      </c>
      <c r="H711" t="n">
        <v>15.1</v>
      </c>
      <c r="I711" t="n">
        <v>1017</v>
      </c>
      <c r="J711" t="n">
        <v>49.9</v>
      </c>
      <c r="K711" t="n">
        <v>856</v>
      </c>
      <c r="L711" t="n">
        <v>41.9</v>
      </c>
      <c r="M711" t="n">
        <v>768</v>
      </c>
      <c r="N711" t="n">
        <v>48.6</v>
      </c>
      <c r="O711" t="n">
        <v>705</v>
      </c>
      <c r="P711" t="inlineStr">
        <is>
          <t>United States</t>
        </is>
      </c>
      <c r="Q711" t="inlineStr">
        <is>
          <t>17,871</t>
        </is>
      </c>
      <c r="R711" t="n">
        <v>16.1</v>
      </c>
      <c r="S711" t="inlineStr">
        <is>
          <t>10%</t>
        </is>
      </c>
      <c r="T711" t="inlineStr">
        <is>
          <t>52 : 48</t>
        </is>
      </c>
      <c r="U711" t="inlineStr">
        <is>
          <t>University of Toledo</t>
        </is>
      </c>
      <c r="V711" t="inlineStr">
        <is>
          <t>Mechanical &amp; Aerospace Engineering,Sociology,Economics &amp; Econometrics,Communication &amp; Media Studies,Geology, Environmental, Earth &amp; Marine Sciences,Physics &amp; Astronomy,Other Health,Languages, Literature &amp; Linguistics,Mathematics &amp; Statistics,Art, Performing Arts &amp; Design,Law,Chemistry,Medicine &amp; Dentistry,Accounting &amp; Finance,Chemical Engineering,Civil Engineering,History, Philosophy &amp; Theology,Psychology,Electrical &amp; Electronic Engineering,Computer Science,Politics &amp; International Studies (incl Development Studies),Geography,Biological Sciences,Education,General Engineering,Business &amp; Management</t>
        </is>
      </c>
      <c r="W711" t="b">
        <v>0</v>
      </c>
      <c r="X711" t="b">
        <v>0</v>
      </c>
      <c r="Y711" t="inlineStr">
        <is>
          <t>01pbdzh19</t>
        </is>
      </c>
    </row>
    <row r="712">
      <c r="A712" t="n">
        <v>7880</v>
      </c>
      <c r="B712" t="inlineStr">
        <is>
          <t>601–800</t>
        </is>
      </c>
      <c r="C712" t="inlineStr">
        <is>
          <t>Tomsk State University</t>
        </is>
      </c>
      <c r="D712" t="inlineStr">
        <is>
          <t>34.0–39.2</t>
        </is>
      </c>
      <c r="E712" t="n">
        <v>7880</v>
      </c>
      <c r="F712" t="n">
        <v>41.5</v>
      </c>
      <c r="G712" t="n">
        <v>208</v>
      </c>
      <c r="H712" t="n">
        <v>37.4</v>
      </c>
      <c r="I712" t="n">
        <v>273</v>
      </c>
      <c r="J712" t="n">
        <v>18</v>
      </c>
      <c r="K712" t="n">
        <v>1468</v>
      </c>
      <c r="L712" t="n">
        <v>88.7</v>
      </c>
      <c r="M712" t="n">
        <v>78</v>
      </c>
      <c r="N712" t="n">
        <v>73.5</v>
      </c>
      <c r="O712" t="n">
        <v>292</v>
      </c>
      <c r="P712" t="inlineStr">
        <is>
          <t>Russian Federation</t>
        </is>
      </c>
      <c r="Q712" t="inlineStr">
        <is>
          <t>7,806</t>
        </is>
      </c>
      <c r="R712" t="n">
        <v>11.7</v>
      </c>
      <c r="S712" t="inlineStr">
        <is>
          <t>36%</t>
        </is>
      </c>
      <c r="T712" t="inlineStr"/>
      <c r="U712" t="inlineStr">
        <is>
          <t>Tomsk State University</t>
        </is>
      </c>
      <c r="V712" t="inlineStr">
        <is>
          <t>Medicine &amp; Dentistry,Archaeology,Economics &amp; Econometrics,Chemistry,Education,Geography,Biological Sciences,Politics &amp; International Studies (incl Development Studies),Mathematics &amp; Statistics,Civil Engineering,History, Philosophy &amp; Theology,Physics &amp; Astronomy,Mechanical &amp; Aerospace Engineering,Other Health,General Engineering,Accounting &amp; Finance,Electrical &amp; Electronic Engineering,Business &amp; Management,Sociology,Psychology,Computer Science,Languages, Literature &amp; Linguistics,Law,Geology, Environmental, Earth &amp; Marine Sciences,Chemical Engineering,Agriculture &amp; Forestry,Communication &amp; Media Studies,Art, Performing Arts &amp; Design,Sport Science</t>
        </is>
      </c>
      <c r="W712" t="b">
        <v>0</v>
      </c>
      <c r="X712" t="b">
        <v>0</v>
      </c>
      <c r="Y712" t="inlineStr">
        <is>
          <t>02he2nc27</t>
        </is>
      </c>
    </row>
    <row r="713">
      <c r="A713" t="n">
        <v>7890</v>
      </c>
      <c r="B713" t="inlineStr">
        <is>
          <t>601–800</t>
        </is>
      </c>
      <c r="C713" t="inlineStr">
        <is>
          <t>TU Braunschweig</t>
        </is>
      </c>
      <c r="D713" t="inlineStr">
        <is>
          <t>34.0–39.2</t>
        </is>
      </c>
      <c r="E713" t="n">
        <v>7890</v>
      </c>
      <c r="F713" t="n">
        <v>26.4</v>
      </c>
      <c r="G713" t="n">
        <v>680</v>
      </c>
      <c r="H713" t="n">
        <v>15.4</v>
      </c>
      <c r="I713" t="n">
        <v>1002</v>
      </c>
      <c r="J713" t="n">
        <v>53.8</v>
      </c>
      <c r="K713" t="n">
        <v>779</v>
      </c>
      <c r="L713" t="n">
        <v>42.8</v>
      </c>
      <c r="M713" t="n">
        <v>701</v>
      </c>
      <c r="N713" t="n">
        <v>58.4</v>
      </c>
      <c r="O713" t="n">
        <v>508</v>
      </c>
      <c r="P713" t="inlineStr">
        <is>
          <t>Germany</t>
        </is>
      </c>
      <c r="Q713" t="inlineStr">
        <is>
          <t>19,676</t>
        </is>
      </c>
      <c r="R713" t="n">
        <v>9.800000000000001</v>
      </c>
      <c r="S713" t="inlineStr">
        <is>
          <t>17%</t>
        </is>
      </c>
      <c r="T713" t="inlineStr">
        <is>
          <t>40 : 60</t>
        </is>
      </c>
      <c r="U713" t="inlineStr">
        <is>
          <t>TU Braunschweig</t>
        </is>
      </c>
      <c r="V713" t="inlineStr">
        <is>
          <t>Geology, Environmental, Earth &amp; Marine Sciences,Business &amp; Management,Sociology,Communication &amp; Media Studies,Architecture,Civil Engineering,Mathematics &amp; Statistics,Agriculture &amp; Forestry,Economics &amp; Econometrics,Chemistry,Psychology,Education,Electrical &amp; Electronic Engineering,Art, Performing Arts &amp; Design,Physics &amp; Astronomy,History, Philosophy &amp; Theology,Chemical Engineering,Computer Science,Sport Science,General Engineering,Politics &amp; International Studies (incl Development Studies),Mechanical &amp; Aerospace Engineering,Biological Sciences,Languages, Literature &amp; Linguistics,Other Health,Accounting &amp; Finance</t>
        </is>
      </c>
      <c r="W713" t="b">
        <v>0</v>
      </c>
      <c r="X713" t="b">
        <v>0</v>
      </c>
      <c r="Y713" t="inlineStr">
        <is>
          <t>010nsgg66</t>
        </is>
      </c>
    </row>
    <row r="714">
      <c r="A714" t="n">
        <v>7900</v>
      </c>
      <c r="B714" t="inlineStr">
        <is>
          <t>601–800</t>
        </is>
      </c>
      <c r="C714" t="inlineStr">
        <is>
          <t>University of Ulsan</t>
        </is>
      </c>
      <c r="D714" t="inlineStr">
        <is>
          <t>34.0–39.2</t>
        </is>
      </c>
      <c r="E714" t="n">
        <v>7900</v>
      </c>
      <c r="F714" t="n">
        <v>21.8</v>
      </c>
      <c r="G714" t="n">
        <v>975</v>
      </c>
      <c r="H714" t="n">
        <v>24.4</v>
      </c>
      <c r="I714" t="n">
        <v>578</v>
      </c>
      <c r="J714" t="n">
        <v>66.2</v>
      </c>
      <c r="K714" t="n">
        <v>554</v>
      </c>
      <c r="L714" t="n">
        <v>65.09999999999999</v>
      </c>
      <c r="M714" t="n">
        <v>229</v>
      </c>
      <c r="N714" t="n">
        <v>23.7</v>
      </c>
      <c r="O714" t="n">
        <v>1535</v>
      </c>
      <c r="P714" t="inlineStr">
        <is>
          <t>South Korea</t>
        </is>
      </c>
      <c r="Q714" t="inlineStr">
        <is>
          <t>12,415</t>
        </is>
      </c>
      <c r="R714" t="n">
        <v>11</v>
      </c>
      <c r="S714" t="inlineStr">
        <is>
          <t>4%</t>
        </is>
      </c>
      <c r="T714" t="inlineStr">
        <is>
          <t>48 : 52</t>
        </is>
      </c>
      <c r="U714" t="inlineStr">
        <is>
          <t>University of Ulsan</t>
        </is>
      </c>
      <c r="V714" t="inlineStr">
        <is>
          <t>Sport Science,Accounting &amp; Finance,Civil Engineering,Sociology,Chemical Engineering,Geology, Environmental, Earth &amp; Marine Sciences,Education,Medicine &amp; Dentistry,Law,Economics &amp; Econometrics,Business &amp; Management,Biological Sciences,Art, Performing Arts &amp; Design,History, Philosophy &amp; Theology,Architecture,General Engineering,Mathematics &amp; Statistics,Other Health,Mechanical &amp; Aerospace Engineering,Languages, Literature &amp; Linguistics,Chemistry,Physics &amp; Astronomy,Electrical &amp; Electronic Engineering,Computer Science,Politics &amp; International Studies (incl Development Studies)</t>
        </is>
      </c>
      <c r="W714" t="b">
        <v>0</v>
      </c>
      <c r="X714" t="b">
        <v>0</v>
      </c>
      <c r="Y714" t="inlineStr">
        <is>
          <t>02c2f8975</t>
        </is>
      </c>
    </row>
    <row r="715">
      <c r="A715" t="n">
        <v>7920</v>
      </c>
      <c r="B715" t="inlineStr">
        <is>
          <t>601–800</t>
        </is>
      </c>
      <c r="C715" t="inlineStr">
        <is>
          <t>Umm Al-Qura University</t>
        </is>
      </c>
      <c r="D715" t="inlineStr">
        <is>
          <t>34.0–39.2</t>
        </is>
      </c>
      <c r="E715" t="n">
        <v>7920</v>
      </c>
      <c r="F715" t="n">
        <v>30.2</v>
      </c>
      <c r="G715" t="n">
        <v>519</v>
      </c>
      <c r="H715" t="n">
        <v>13.3</v>
      </c>
      <c r="I715" t="n">
        <v>1170</v>
      </c>
      <c r="J715" t="n">
        <v>51.7</v>
      </c>
      <c r="K715" t="n">
        <v>822</v>
      </c>
      <c r="L715" t="n">
        <v>59.9</v>
      </c>
      <c r="M715" t="n">
        <v>273</v>
      </c>
      <c r="N715" t="n">
        <v>82.2</v>
      </c>
      <c r="O715" t="n">
        <v>194</v>
      </c>
      <c r="P715" t="inlineStr">
        <is>
          <t>Saudi Arabia</t>
        </is>
      </c>
      <c r="Q715" t="inlineStr">
        <is>
          <t>30,207</t>
        </is>
      </c>
      <c r="R715" t="n">
        <v>8.300000000000001</v>
      </c>
      <c r="S715" t="inlineStr">
        <is>
          <t>11%</t>
        </is>
      </c>
      <c r="T715" t="inlineStr">
        <is>
          <t>34 : 66</t>
        </is>
      </c>
      <c r="U715" t="inlineStr">
        <is>
          <t>Umm Al-Qura University</t>
        </is>
      </c>
      <c r="V715" t="inlineStr">
        <is>
          <t>Other Health,Veterinary Science,Architecture,Civil Engineering,Psychology,Mathematics &amp; Statistics,Economics &amp; Econometrics,Mechanical &amp; Aerospace Engineering,Physics &amp; Astronomy,Accounting &amp; Finance,Agriculture &amp; Forestry,Medicine &amp; Dentistry,Electrical &amp; Electronic Engineering,Geography,Languages, Literature &amp; Linguistics,General Engineering,Communication &amp; Media Studies,Art, Performing Arts &amp; Design,Chemical Engineering,Chemistry,Business &amp; Management,Law,Geology, Environmental, Earth &amp; Marine Sciences,Sport Science,Politics &amp; International Studies (incl Development Studies),Computer Science,Archaeology,History, Philosophy &amp; Theology,Education,Biological Sciences,Sociology</t>
        </is>
      </c>
      <c r="W715" t="b">
        <v>0</v>
      </c>
      <c r="X715" t="b">
        <v>0</v>
      </c>
      <c r="Y715" t="inlineStr">
        <is>
          <t>01xjqrm90</t>
        </is>
      </c>
    </row>
    <row r="716">
      <c r="A716" t="n">
        <v>7930</v>
      </c>
      <c r="B716" t="inlineStr">
        <is>
          <t>601–800</t>
        </is>
      </c>
      <c r="C716" t="inlineStr">
        <is>
          <t>Paris Lodron Universität Salzburg</t>
        </is>
      </c>
      <c r="D716" t="inlineStr">
        <is>
          <t>34.0–39.2</t>
        </is>
      </c>
      <c r="E716" t="n">
        <v>7930</v>
      </c>
      <c r="F716" t="n">
        <v>26.5</v>
      </c>
      <c r="G716" t="n">
        <v>674</v>
      </c>
      <c r="H716" t="n">
        <v>22.8</v>
      </c>
      <c r="I716" t="n">
        <v>634</v>
      </c>
      <c r="J716" t="n">
        <v>48.8</v>
      </c>
      <c r="K716" t="n">
        <v>874</v>
      </c>
      <c r="L716" t="n">
        <v>41.3</v>
      </c>
      <c r="M716" t="n">
        <v>820</v>
      </c>
      <c r="N716" t="n">
        <v>95.2</v>
      </c>
      <c r="O716" t="n">
        <v>41</v>
      </c>
      <c r="P716" t="inlineStr">
        <is>
          <t>Austria</t>
        </is>
      </c>
      <c r="Q716" t="inlineStr">
        <is>
          <t>7,169</t>
        </is>
      </c>
      <c r="R716" t="n">
        <v>11.9</v>
      </c>
      <c r="S716" t="inlineStr">
        <is>
          <t>34%</t>
        </is>
      </c>
      <c r="T716" t="inlineStr">
        <is>
          <t>66 : 34</t>
        </is>
      </c>
      <c r="U716" t="inlineStr">
        <is>
          <t>Paris Lodron Universität Salzburg</t>
        </is>
      </c>
      <c r="V716" t="inlineStr">
        <is>
          <t>Art, Performing Arts &amp; Design,Psychology,Economics &amp; Econometrics,Geography,Mathematics &amp; Statistics,Law,Politics &amp; International Studies (incl Development Studies),Languages, Literature &amp; Linguistics,Geology, Environmental, Earth &amp; Marine Sciences,Sociology,Chemical Engineering,Education,History, Philosophy &amp; Theology,Biological Sciences,Computer Science,Communication &amp; Media Studies,Archaeology,Sport Science</t>
        </is>
      </c>
      <c r="W716" t="b">
        <v>0</v>
      </c>
      <c r="X716" t="b">
        <v>0</v>
      </c>
      <c r="Y716" t="inlineStr">
        <is>
          <t>05gs8cd61</t>
        </is>
      </c>
    </row>
    <row r="717">
      <c r="A717" t="n">
        <v>7940</v>
      </c>
      <c r="B717" t="inlineStr">
        <is>
          <t>601–800</t>
        </is>
      </c>
      <c r="C717" t="inlineStr">
        <is>
          <t>Wenzhou University</t>
        </is>
      </c>
      <c r="D717" t="inlineStr">
        <is>
          <t>34.0–39.2</t>
        </is>
      </c>
      <c r="E717" t="n">
        <v>7940</v>
      </c>
      <c r="F717" t="n">
        <v>14.9</v>
      </c>
      <c r="G717" t="n">
        <v>1700</v>
      </c>
      <c r="H717" t="n">
        <v>11.2</v>
      </c>
      <c r="I717" t="n">
        <v>1365</v>
      </c>
      <c r="J717" t="n">
        <v>86.3</v>
      </c>
      <c r="K717" t="n">
        <v>214</v>
      </c>
      <c r="L717" t="n">
        <v>40.6</v>
      </c>
      <c r="M717" t="n">
        <v>890</v>
      </c>
      <c r="N717" t="n">
        <v>27.8</v>
      </c>
      <c r="O717" t="n">
        <v>1355</v>
      </c>
      <c r="P717" t="inlineStr">
        <is>
          <t>China</t>
        </is>
      </c>
      <c r="Q717" t="inlineStr">
        <is>
          <t>21,827</t>
        </is>
      </c>
      <c r="R717" t="n">
        <v>18.2</v>
      </c>
      <c r="S717" t="inlineStr">
        <is>
          <t>3%</t>
        </is>
      </c>
      <c r="T717" t="inlineStr">
        <is>
          <t>58 : 42</t>
        </is>
      </c>
      <c r="U717" t="inlineStr">
        <is>
          <t>Wenzhou University</t>
        </is>
      </c>
      <c r="V717" t="inlineStr">
        <is>
          <t>Electrical &amp; Electronic Engineering,Civil Engineering,Business &amp; Management,Geography,Architecture,Chemical Engineering,Education,Computer Science,Law</t>
        </is>
      </c>
      <c r="W717" t="b">
        <v>0</v>
      </c>
      <c r="X717" t="b">
        <v>0</v>
      </c>
      <c r="Y717" t="inlineStr">
        <is>
          <t>020hxh324</t>
        </is>
      </c>
    </row>
    <row r="718">
      <c r="A718" t="n">
        <v>7950</v>
      </c>
      <c r="B718" t="inlineStr">
        <is>
          <t>601–800</t>
        </is>
      </c>
      <c r="C718" t="inlineStr">
        <is>
          <t>University of the Western Cape</t>
        </is>
      </c>
      <c r="D718" t="inlineStr">
        <is>
          <t>34.0–39.2</t>
        </is>
      </c>
      <c r="E718" t="n">
        <v>7950</v>
      </c>
      <c r="F718" t="n">
        <v>20.4</v>
      </c>
      <c r="G718" t="n">
        <v>1095</v>
      </c>
      <c r="H718" t="n">
        <v>23.7</v>
      </c>
      <c r="I718" t="n">
        <v>603</v>
      </c>
      <c r="J718" t="n">
        <v>61.6</v>
      </c>
      <c r="K718" t="n">
        <v>630</v>
      </c>
      <c r="L718" t="n">
        <v>36.9</v>
      </c>
      <c r="M718" t="n">
        <v>1798</v>
      </c>
      <c r="N718" t="n">
        <v>55.8</v>
      </c>
      <c r="O718" t="n">
        <v>561</v>
      </c>
      <c r="P718" t="inlineStr">
        <is>
          <t>South Africa</t>
        </is>
      </c>
      <c r="Q718" t="inlineStr">
        <is>
          <t>23,510</t>
        </is>
      </c>
      <c r="R718" t="n">
        <v>33.8</v>
      </c>
      <c r="S718" t="inlineStr">
        <is>
          <t>6%</t>
        </is>
      </c>
      <c r="T718" t="inlineStr">
        <is>
          <t>61 : 39</t>
        </is>
      </c>
      <c r="U718" t="inlineStr">
        <is>
          <t>University of the Western Cape</t>
        </is>
      </c>
      <c r="V718" t="inlineStr">
        <is>
          <t>Sociology,Business &amp; Management,Education,History, Philosophy &amp; Theology,Medicine &amp; Dentistry,Physics &amp; Astronomy,Geography,Sport Science,Geology, Environmental, Earth &amp; Marine Sciences,Politics &amp; International Studies (incl Development Studies),Law,Accounting &amp; Finance,Mathematics &amp; Statistics,Other Health,Chemistry,Economics &amp; Econometrics,Computer Science,Biological Sciences,Languages, Literature &amp; Linguistics,Psychology</t>
        </is>
      </c>
      <c r="W718" t="b">
        <v>0</v>
      </c>
      <c r="X718" t="b">
        <v>0</v>
      </c>
      <c r="Y718" t="inlineStr">
        <is>
          <t>00h2vm590</t>
        </is>
      </c>
    </row>
    <row r="719">
      <c r="A719" t="n">
        <v>7960</v>
      </c>
      <c r="B719" t="inlineStr">
        <is>
          <t>601–800</t>
        </is>
      </c>
      <c r="C719" t="inlineStr">
        <is>
          <t>University of the West of Scotland</t>
        </is>
      </c>
      <c r="D719" t="inlineStr">
        <is>
          <t>34.0–39.2</t>
        </is>
      </c>
      <c r="E719" t="n">
        <v>7960</v>
      </c>
      <c r="F719" t="n">
        <v>24.1</v>
      </c>
      <c r="G719" t="n">
        <v>808</v>
      </c>
      <c r="H719" t="n">
        <v>15.5</v>
      </c>
      <c r="I719" t="n">
        <v>994</v>
      </c>
      <c r="J719" t="n">
        <v>61.5</v>
      </c>
      <c r="K719" t="n">
        <v>635</v>
      </c>
      <c r="L719" t="n">
        <v>37.9</v>
      </c>
      <c r="M719" t="n">
        <v>1338</v>
      </c>
      <c r="N719" t="n">
        <v>76.8</v>
      </c>
      <c r="O719" t="n">
        <v>254</v>
      </c>
      <c r="P719" t="inlineStr">
        <is>
          <t>United Kingdom</t>
        </is>
      </c>
      <c r="Q719" t="inlineStr">
        <is>
          <t>12,120</t>
        </is>
      </c>
      <c r="R719" t="n">
        <v>22</v>
      </c>
      <c r="S719" t="inlineStr">
        <is>
          <t>20%</t>
        </is>
      </c>
      <c r="T719" t="inlineStr">
        <is>
          <t>63 : 37</t>
        </is>
      </c>
      <c r="U719" t="inlineStr">
        <is>
          <t>University of the West of Scotland</t>
        </is>
      </c>
      <c r="V719" t="inlineStr">
        <is>
          <t>Geology, Environmental, Earth &amp; Marine Sciences,Sport Science,Law,Chemical Engineering,General Engineering,Sociology,Civil Engineering,Psychology,Other Health,Physics &amp; Astronomy,Mechanical &amp; Aerospace Engineering,Politics &amp; International Studies (incl Development Studies),Biological Sciences,Languages, Literature &amp; Linguistics,Computer Science,Accounting &amp; Finance,Business &amp; Management,Education,Mathematics &amp; Statistics,Art, Performing Arts &amp; Design,Communication &amp; Media Studies,Chemistry</t>
        </is>
      </c>
      <c r="W719" t="b">
        <v>0</v>
      </c>
      <c r="X719" t="b">
        <v>0</v>
      </c>
      <c r="Y719" t="inlineStr">
        <is>
          <t>04w3d2v20</t>
        </is>
      </c>
    </row>
    <row r="720">
      <c r="A720" t="n">
        <v>7970</v>
      </c>
      <c r="B720" t="inlineStr">
        <is>
          <t>601–800</t>
        </is>
      </c>
      <c r="C720" t="inlineStr">
        <is>
          <t>University of Windsor</t>
        </is>
      </c>
      <c r="D720" t="inlineStr">
        <is>
          <t>34.0–39.2</t>
        </is>
      </c>
      <c r="E720" t="n">
        <v>7970</v>
      </c>
      <c r="F720" t="n">
        <v>35.1</v>
      </c>
      <c r="G720" t="n">
        <v>340</v>
      </c>
      <c r="H720" t="n">
        <v>29.4</v>
      </c>
      <c r="I720" t="n">
        <v>442</v>
      </c>
      <c r="J720" t="n">
        <v>34.5</v>
      </c>
      <c r="K720" t="n">
        <v>1120</v>
      </c>
      <c r="L720" t="n">
        <v>44.2</v>
      </c>
      <c r="M720" t="n">
        <v>604</v>
      </c>
      <c r="N720" t="n">
        <v>88.7</v>
      </c>
      <c r="O720" t="n">
        <v>127</v>
      </c>
      <c r="P720" t="inlineStr">
        <is>
          <t>Canada</t>
        </is>
      </c>
      <c r="Q720" t="inlineStr">
        <is>
          <t>14,516</t>
        </is>
      </c>
      <c r="R720" t="n">
        <v>33.3</v>
      </c>
      <c r="S720" t="inlineStr">
        <is>
          <t>29%</t>
        </is>
      </c>
      <c r="T720" t="inlineStr"/>
      <c r="U720" t="inlineStr">
        <is>
          <t>University of Windsor</t>
        </is>
      </c>
      <c r="V720" t="inlineStr">
        <is>
          <t>Sport Science,Sociology,Geology, Environmental, Earth &amp; Marine Sciences,Business &amp; Management,Civil Engineering,Art, Performing Arts &amp; Design,Agriculture &amp; Forestry,Economics &amp; Econometrics,Biological Sciences,Mathematics &amp; Statistics,Education,Physics &amp; Astronomy,Other Health,Chemistry,Computer Science,Accounting &amp; Finance,Law,Electrical &amp; Electronic Engineering,Politics &amp; International Studies (incl Development Studies),Mechanical &amp; Aerospace Engineering,Architecture,History, Philosophy &amp; Theology,Languages, Literature &amp; Linguistics,Psychology,General Engineering,Communication &amp; Media Studies</t>
        </is>
      </c>
      <c r="W720" t="b">
        <v>0</v>
      </c>
      <c r="X720" t="b">
        <v>0</v>
      </c>
      <c r="Y720" t="inlineStr">
        <is>
          <t>01gw3d370</t>
        </is>
      </c>
    </row>
    <row r="721">
      <c r="A721" t="n">
        <v>7980</v>
      </c>
      <c r="B721" t="inlineStr">
        <is>
          <t>601–800</t>
        </is>
      </c>
      <c r="C721" t="inlineStr">
        <is>
          <t>University of Wolverhampton</t>
        </is>
      </c>
      <c r="D721" t="inlineStr">
        <is>
          <t>34.0–39.2</t>
        </is>
      </c>
      <c r="E721" t="n">
        <v>7980</v>
      </c>
      <c r="F721" t="n">
        <v>18.2</v>
      </c>
      <c r="G721" t="n">
        <v>1321</v>
      </c>
      <c r="H721" t="n">
        <v>14.3</v>
      </c>
      <c r="I721" t="n">
        <v>1088</v>
      </c>
      <c r="J721" t="n">
        <v>68.8</v>
      </c>
      <c r="K721" t="n">
        <v>508</v>
      </c>
      <c r="L721" t="n">
        <v>37.3</v>
      </c>
      <c r="M721" t="n">
        <v>1547</v>
      </c>
      <c r="N721" t="n">
        <v>72</v>
      </c>
      <c r="O721" t="n">
        <v>324</v>
      </c>
      <c r="P721" t="inlineStr">
        <is>
          <t>United Kingdom</t>
        </is>
      </c>
      <c r="Q721" t="inlineStr">
        <is>
          <t>14,900</t>
        </is>
      </c>
      <c r="R721" t="n">
        <v>17.2</v>
      </c>
      <c r="S721" t="inlineStr">
        <is>
          <t>24%</t>
        </is>
      </c>
      <c r="T721" t="inlineStr">
        <is>
          <t>62 : 38</t>
        </is>
      </c>
      <c r="U721" t="inlineStr">
        <is>
          <t>University of Wolverhampton</t>
        </is>
      </c>
      <c r="V721" t="inlineStr">
        <is>
          <t>Chemical Engineering,Mathematics &amp; Statistics,Other Health,Accounting &amp; Finance,Sport Science,Geography,Physics &amp; Astronomy,History, Philosophy &amp; Theology,Psychology,Business &amp; Management,General Engineering,Chemistry,Electrical &amp; Electronic Engineering,Biological Sciences,Sociology,Veterinary Science,Art, Performing Arts &amp; Design,Languages, Literature &amp; Linguistics,Mechanical &amp; Aerospace Engineering,Computer Science,Civil Engineering,Architecture,Communication &amp; Media Studies,Law,Politics &amp; International Studies (incl Development Studies),Education,Economics &amp; Econometrics</t>
        </is>
      </c>
      <c r="W721" t="b">
        <v>0</v>
      </c>
      <c r="X721" t="b">
        <v>0</v>
      </c>
      <c r="Y721" t="inlineStr">
        <is>
          <t>01k2y1055</t>
        </is>
      </c>
    </row>
    <row r="722">
      <c r="A722" t="n">
        <v>7990</v>
      </c>
      <c r="B722" t="inlineStr">
        <is>
          <t>601–800</t>
        </is>
      </c>
      <c r="C722" t="inlineStr">
        <is>
          <t>University of Wuppertal</t>
        </is>
      </c>
      <c r="D722" t="inlineStr">
        <is>
          <t>34.0–39.2</t>
        </is>
      </c>
      <c r="E722" t="n">
        <v>7990</v>
      </c>
      <c r="F722" t="n">
        <v>26.4</v>
      </c>
      <c r="G722" t="n">
        <v>681</v>
      </c>
      <c r="H722" t="n">
        <v>26.7</v>
      </c>
      <c r="I722" t="n">
        <v>508</v>
      </c>
      <c r="J722" t="n">
        <v>52.8</v>
      </c>
      <c r="K722" t="n">
        <v>801</v>
      </c>
      <c r="L722" t="n">
        <v>52.1</v>
      </c>
      <c r="M722" t="n">
        <v>370</v>
      </c>
      <c r="N722" t="n">
        <v>47.6</v>
      </c>
      <c r="O722" t="n">
        <v>730</v>
      </c>
      <c r="P722" t="inlineStr">
        <is>
          <t>Germany</t>
        </is>
      </c>
      <c r="Q722" t="inlineStr">
        <is>
          <t>15,668</t>
        </is>
      </c>
      <c r="R722" t="n">
        <v>39.6</v>
      </c>
      <c r="S722" t="inlineStr">
        <is>
          <t>10%</t>
        </is>
      </c>
      <c r="T722" t="inlineStr">
        <is>
          <t>53 : 47</t>
        </is>
      </c>
      <c r="U722" t="inlineStr">
        <is>
          <t>University of Wuppertal</t>
        </is>
      </c>
      <c r="V722" t="inlineStr">
        <is>
          <t>Business &amp; Management,Chemistry,History, Philosophy &amp; Theology,Economics &amp; Econometrics,Psychology,Biological Sciences,Civil Engineering,Architecture,General Engineering,Mathematics &amp; Statistics,Sociology,Art, Performing Arts &amp; Design,Education,Physics &amp; Astronomy,Accounting &amp; Finance,Sport Science,Electrical &amp; Electronic Engineering,Mechanical &amp; Aerospace Engineering,Politics &amp; International Studies (incl Development Studies),Languages, Literature &amp; Linguistics,Geography,Computer Science</t>
        </is>
      </c>
      <c r="W722" t="b">
        <v>0</v>
      </c>
      <c r="X722" t="b">
        <v>0</v>
      </c>
      <c r="Y722" t="inlineStr">
        <is>
          <t>00613ak93</t>
        </is>
      </c>
    </row>
    <row r="723">
      <c r="A723" t="n">
        <v>8000</v>
      </c>
      <c r="B723" t="inlineStr">
        <is>
          <t>601–800</t>
        </is>
      </c>
      <c r="C723" t="inlineStr">
        <is>
          <t>Xi’an Jiaotong-Liverpool University</t>
        </is>
      </c>
      <c r="D723" t="inlineStr">
        <is>
          <t>34.0–39.2</t>
        </is>
      </c>
      <c r="E723" t="n">
        <v>8000</v>
      </c>
      <c r="F723" t="n">
        <v>17.8</v>
      </c>
      <c r="G723" t="n">
        <v>1385</v>
      </c>
      <c r="H723" t="n">
        <v>14.8</v>
      </c>
      <c r="I723" t="n">
        <v>1045</v>
      </c>
      <c r="J723" t="n">
        <v>68.2</v>
      </c>
      <c r="K723" t="n">
        <v>513</v>
      </c>
      <c r="L723" t="n">
        <v>38.2</v>
      </c>
      <c r="M723" t="n">
        <v>1264</v>
      </c>
      <c r="N723" t="n">
        <v>72.40000000000001</v>
      </c>
      <c r="O723" t="n">
        <v>315</v>
      </c>
      <c r="P723" t="inlineStr">
        <is>
          <t>China</t>
        </is>
      </c>
      <c r="Q723" t="inlineStr">
        <is>
          <t>15,767</t>
        </is>
      </c>
      <c r="R723" t="n">
        <v>19.9</v>
      </c>
      <c r="S723" t="inlineStr">
        <is>
          <t>5%</t>
        </is>
      </c>
      <c r="T723" t="inlineStr">
        <is>
          <t>52 : 48</t>
        </is>
      </c>
      <c r="U723" t="inlineStr">
        <is>
          <t>Xi’an Jiaotong-Liverpool University Xian Jiaotong Liverpool XJTLU</t>
        </is>
      </c>
      <c r="V723" t="inlineStr">
        <is>
          <t>Biological Sciences,Education,Architecture,Civil Engineering,Languages, Literature &amp; Linguistics,Business &amp; Management,Agriculture &amp; Forestry,Politics &amp; International Studies (incl Development Studies),Accounting &amp; Finance,General Engineering,Art, Performing Arts &amp; Design,Economics &amp; Econometrics,Chemistry,Sociology,Computer Science,Mathematics &amp; Statistics,Electrical &amp; Electronic Engineering,Communication &amp; Media Studies</t>
        </is>
      </c>
      <c r="W723" t="b">
        <v>0</v>
      </c>
      <c r="X723" t="b">
        <v>0</v>
      </c>
      <c r="Y723" t="inlineStr">
        <is>
          <t>03zmrmn05</t>
        </is>
      </c>
    </row>
    <row r="724">
      <c r="A724" t="n">
        <v>8010</v>
      </c>
      <c r="B724" t="inlineStr">
        <is>
          <t>601–800</t>
        </is>
      </c>
      <c r="C724" t="inlineStr">
        <is>
          <t>Yokohama City University</t>
        </is>
      </c>
      <c r="D724" t="inlineStr">
        <is>
          <t>34.0–39.2</t>
        </is>
      </c>
      <c r="E724" t="n">
        <v>8010</v>
      </c>
      <c r="F724" t="n">
        <v>26.4</v>
      </c>
      <c r="G724" t="n">
        <v>682</v>
      </c>
      <c r="H724" t="n">
        <v>10.2</v>
      </c>
      <c r="I724" t="n">
        <v>1492</v>
      </c>
      <c r="J724" t="n">
        <v>82.8</v>
      </c>
      <c r="K724" t="n">
        <v>271</v>
      </c>
      <c r="L724" t="n">
        <v>47.6</v>
      </c>
      <c r="M724" t="n">
        <v>469</v>
      </c>
      <c r="N724" t="n">
        <v>25.2</v>
      </c>
      <c r="O724" t="n">
        <v>1456</v>
      </c>
      <c r="P724" t="inlineStr">
        <is>
          <t>Japan</t>
        </is>
      </c>
      <c r="Q724" t="inlineStr">
        <is>
          <t>5,073</t>
        </is>
      </c>
      <c r="R724" t="n">
        <v>6</v>
      </c>
      <c r="S724" t="inlineStr">
        <is>
          <t>2%</t>
        </is>
      </c>
      <c r="T724" t="inlineStr">
        <is>
          <t>56 : 44</t>
        </is>
      </c>
      <c r="U724" t="inlineStr">
        <is>
          <t>Yokohama City University</t>
        </is>
      </c>
      <c r="V724" t="inlineStr">
        <is>
          <t>Chemistry,Biological Sciences,Accounting &amp; Finance,Medicine &amp; Dentistry,Business &amp; Management,Mathematics &amp; Statistics,Other Health,Sociology,Economics &amp; Econometrics,Politics &amp; International Studies (incl Development Studies)</t>
        </is>
      </c>
      <c r="W724" t="b">
        <v>0</v>
      </c>
      <c r="X724" t="b">
        <v>0</v>
      </c>
      <c r="Y724" t="inlineStr">
        <is>
          <t>0135d1r83</t>
        </is>
      </c>
    </row>
    <row r="725">
      <c r="A725" t="n">
        <v>8020</v>
      </c>
      <c r="B725" t="inlineStr">
        <is>
          <t>601–800</t>
        </is>
      </c>
      <c r="C725" t="inlineStr">
        <is>
          <t>Zhengzhou University</t>
        </is>
      </c>
      <c r="D725" t="inlineStr">
        <is>
          <t>34.0–39.2</t>
        </is>
      </c>
      <c r="E725" t="n">
        <v>8020</v>
      </c>
      <c r="F725" t="n">
        <v>17.8</v>
      </c>
      <c r="G725" t="n">
        <v>1386</v>
      </c>
      <c r="H725" t="n">
        <v>15.4</v>
      </c>
      <c r="I725" t="n">
        <v>1004</v>
      </c>
      <c r="J725" t="n">
        <v>71.8</v>
      </c>
      <c r="K725" t="n">
        <v>461</v>
      </c>
      <c r="L725" t="n">
        <v>38.3</v>
      </c>
      <c r="M725" t="n">
        <v>1233</v>
      </c>
      <c r="N725" t="n">
        <v>22.2</v>
      </c>
      <c r="O725" t="n">
        <v>1601</v>
      </c>
      <c r="P725" t="inlineStr">
        <is>
          <t>China</t>
        </is>
      </c>
      <c r="Q725" t="inlineStr">
        <is>
          <t>70,824</t>
        </is>
      </c>
      <c r="R725" t="n">
        <v>17.5</v>
      </c>
      <c r="S725" t="inlineStr">
        <is>
          <t>3%</t>
        </is>
      </c>
      <c r="T725" t="inlineStr">
        <is>
          <t>49 : 51</t>
        </is>
      </c>
      <c r="U725" t="inlineStr">
        <is>
          <t>Zhengzhou University</t>
        </is>
      </c>
      <c r="V725" t="inlineStr">
        <is>
          <t>Archaeology,Business &amp; Management,Geology, Environmental, Earth &amp; Marine Sciences,Sport Science,Physics &amp; Astronomy,Economics &amp; Econometrics,Psychology,History, Philosophy &amp; Theology,Electrical &amp; Electronic Engineering,Agriculture &amp; Forestry,Accounting &amp; Finance,Medicine &amp; Dentistry,Politics &amp; International Studies (incl Development Studies),Sociology,Law,Art, Performing Arts &amp; Design,Mathematics &amp; Statistics,Languages, Literature &amp; Linguistics,Mechanical &amp; Aerospace Engineering,Chemical Engineering,Communication &amp; Media Studies,Biological Sciences,Architecture,Civil Engineering,Chemistry,Education,General Engineering,Computer Science</t>
        </is>
      </c>
      <c r="W725" t="b">
        <v>0</v>
      </c>
      <c r="X725" t="b">
        <v>0</v>
      </c>
      <c r="Y725" t="inlineStr">
        <is>
          <t>04ypx8c21</t>
        </is>
      </c>
    </row>
    <row r="726">
      <c r="A726" t="n">
        <v>8030</v>
      </c>
      <c r="B726" t="inlineStr">
        <is>
          <t>801–1000</t>
        </is>
      </c>
      <c r="C726" t="inlineStr">
        <is>
          <t>University of the Aegean</t>
        </is>
      </c>
      <c r="D726" t="inlineStr">
        <is>
          <t>29.8–33.9</t>
        </is>
      </c>
      <c r="E726" t="n">
        <v>8030</v>
      </c>
      <c r="F726" t="n">
        <v>17.3</v>
      </c>
      <c r="G726" t="n">
        <v>1442</v>
      </c>
      <c r="H726" t="n">
        <v>19.3</v>
      </c>
      <c r="I726" t="n">
        <v>774</v>
      </c>
      <c r="J726" t="n">
        <v>53.7</v>
      </c>
      <c r="K726" t="n">
        <v>783</v>
      </c>
      <c r="L726" t="n">
        <v>62.8</v>
      </c>
      <c r="M726" t="n">
        <v>246</v>
      </c>
      <c r="N726" t="n">
        <v>34.7</v>
      </c>
      <c r="O726" t="n">
        <v>1110</v>
      </c>
      <c r="P726" t="inlineStr">
        <is>
          <t>Greece</t>
        </is>
      </c>
      <c r="Q726" t="inlineStr">
        <is>
          <t>22,148</t>
        </is>
      </c>
      <c r="R726" t="n">
        <v>68.40000000000001</v>
      </c>
      <c r="S726" t="inlineStr">
        <is>
          <t>1%</t>
        </is>
      </c>
      <c r="T726" t="inlineStr">
        <is>
          <t>55 : 45</t>
        </is>
      </c>
      <c r="U726" t="inlineStr">
        <is>
          <t>University of the Aegean</t>
        </is>
      </c>
      <c r="V726" t="inlineStr">
        <is>
          <t>Languages, Literature &amp; Linguistics,Communication &amp; Media Studies,Computer Science,Archaeology,Art, Performing Arts &amp; Design,General Engineering,Business &amp; Management,Mathematics &amp; Statistics,Accounting &amp; Finance,Sociology,Education,Politics &amp; International Studies (incl Development Studies),History, Philosophy &amp; Theology,Economics &amp; Econometrics,Geography,Agriculture &amp; Forestry,Geology, Environmental, Earth &amp; Marine Sciences</t>
        </is>
      </c>
      <c r="W726" t="b">
        <v>0</v>
      </c>
      <c r="X726" t="b">
        <v>0</v>
      </c>
      <c r="Y726" t="inlineStr">
        <is>
          <t>03zsp3p94</t>
        </is>
      </c>
    </row>
    <row r="727">
      <c r="A727" t="n">
        <v>8040</v>
      </c>
      <c r="B727" t="inlineStr">
        <is>
          <t>801–1000</t>
        </is>
      </c>
      <c r="C727" t="inlineStr">
        <is>
          <t>University of Agriculture, Faisalabad</t>
        </is>
      </c>
      <c r="D727" t="inlineStr">
        <is>
          <t>29.8–33.9</t>
        </is>
      </c>
      <c r="E727" t="n">
        <v>8040</v>
      </c>
      <c r="F727" t="n">
        <v>24</v>
      </c>
      <c r="G727" t="n">
        <v>809</v>
      </c>
      <c r="H727" t="n">
        <v>17.4</v>
      </c>
      <c r="I727" t="n">
        <v>867</v>
      </c>
      <c r="J727" t="n">
        <v>55.3</v>
      </c>
      <c r="K727" t="n">
        <v>757</v>
      </c>
      <c r="L727" t="n">
        <v>46.7</v>
      </c>
      <c r="M727" t="n">
        <v>495</v>
      </c>
      <c r="N727" t="n">
        <v>45</v>
      </c>
      <c r="O727" t="n">
        <v>799</v>
      </c>
      <c r="P727" t="inlineStr">
        <is>
          <t>Pakistan</t>
        </is>
      </c>
      <c r="Q727" t="inlineStr">
        <is>
          <t>27,826</t>
        </is>
      </c>
      <c r="R727" t="n">
        <v>42.4</v>
      </c>
      <c r="S727" t="inlineStr">
        <is>
          <t>0%</t>
        </is>
      </c>
      <c r="T727" t="inlineStr">
        <is>
          <t>45 : 55</t>
        </is>
      </c>
      <c r="U727" t="inlineStr">
        <is>
          <t>University of Agriculture, Faisalabad</t>
        </is>
      </c>
      <c r="V727" t="inlineStr">
        <is>
          <t>Languages, Literature &amp; Linguistics,Computer Science,Mathematics &amp; Statistics,Physics &amp; Astronomy,Education,Biological Sciences,Art, Performing Arts &amp; Design,Veterinary Science,Accounting &amp; Finance,Sociology,Geology, Environmental, Earth &amp; Marine Sciences,Other Health,General Engineering,Chemistry,Economics &amp; Econometrics,Agriculture &amp; Forestry,Business &amp; Management</t>
        </is>
      </c>
      <c r="W727" t="b">
        <v>0</v>
      </c>
      <c r="X727" t="b">
        <v>0</v>
      </c>
      <c r="Y727" t="inlineStr">
        <is>
          <t>054d77k59</t>
        </is>
      </c>
    </row>
    <row r="728">
      <c r="A728" t="n">
        <v>8070</v>
      </c>
      <c r="B728" t="inlineStr">
        <is>
          <t>801–1000</t>
        </is>
      </c>
      <c r="C728" t="inlineStr">
        <is>
          <t>Al-Azhar University</t>
        </is>
      </c>
      <c r="D728" t="inlineStr">
        <is>
          <t>29.8–33.9</t>
        </is>
      </c>
      <c r="E728" t="n">
        <v>8070</v>
      </c>
      <c r="F728" t="n">
        <v>14.9</v>
      </c>
      <c r="G728" t="n">
        <v>1695</v>
      </c>
      <c r="H728" t="n">
        <v>9.6</v>
      </c>
      <c r="I728" t="n">
        <v>1553</v>
      </c>
      <c r="J728" t="n">
        <v>63.3</v>
      </c>
      <c r="K728" t="n">
        <v>601</v>
      </c>
      <c r="L728" t="n">
        <v>37</v>
      </c>
      <c r="M728" t="n">
        <v>1639</v>
      </c>
      <c r="N728" t="n">
        <v>48.7</v>
      </c>
      <c r="O728" t="n">
        <v>699</v>
      </c>
      <c r="P728" t="inlineStr">
        <is>
          <t>Egypt</t>
        </is>
      </c>
      <c r="Q728" t="inlineStr">
        <is>
          <t>425,977</t>
        </is>
      </c>
      <c r="R728" t="n">
        <v>38.4</v>
      </c>
      <c r="S728" t="inlineStr">
        <is>
          <t>6%</t>
        </is>
      </c>
      <c r="T728" t="inlineStr">
        <is>
          <t>38 : 62</t>
        </is>
      </c>
      <c r="U728" t="inlineStr">
        <is>
          <t>Al-Azhar University</t>
        </is>
      </c>
      <c r="V728" t="inlineStr">
        <is>
          <t>Chemical Engineering,Electrical &amp; Electronic Engineering,Chemistry,Geology, Environmental, Earth &amp; Marine Sciences,Biological Sciences,Other Health,Sport Science,Computer Science,Veterinary Science,Physics &amp; Astronomy,Mechanical &amp; Aerospace Engineering,Mathematics &amp; Statistics,General Engineering,Medicine &amp; Dentistry,Agriculture &amp; Forestry,Civil Engineering</t>
        </is>
      </c>
      <c r="W728" t="b">
        <v>0</v>
      </c>
      <c r="X728" t="b">
        <v>0</v>
      </c>
      <c r="Y728" t="inlineStr">
        <is>
          <t>03ewepe58</t>
        </is>
      </c>
    </row>
    <row r="729">
      <c r="A729" t="n">
        <v>8080</v>
      </c>
      <c r="B729" t="inlineStr">
        <is>
          <t>801–1000</t>
        </is>
      </c>
      <c r="C729" t="inlineStr">
        <is>
          <t>Al-Balqa Applied University</t>
        </is>
      </c>
      <c r="D729" t="inlineStr">
        <is>
          <t>29.8–33.9</t>
        </is>
      </c>
      <c r="E729" t="n">
        <v>8080</v>
      </c>
      <c r="F729" t="n">
        <v>12.9</v>
      </c>
      <c r="G729" t="n">
        <v>1786</v>
      </c>
      <c r="H729" t="n">
        <v>11.7</v>
      </c>
      <c r="I729" t="n">
        <v>1307</v>
      </c>
      <c r="J729" t="n">
        <v>69.8</v>
      </c>
      <c r="K729" t="n">
        <v>489</v>
      </c>
      <c r="L729" t="n">
        <v>41.2</v>
      </c>
      <c r="M729" t="n">
        <v>822</v>
      </c>
      <c r="N729" t="n">
        <v>41.3</v>
      </c>
      <c r="O729" t="n">
        <v>929</v>
      </c>
      <c r="P729" t="inlineStr">
        <is>
          <t>Jordan</t>
        </is>
      </c>
      <c r="Q729" t="inlineStr">
        <is>
          <t>28,178</t>
        </is>
      </c>
      <c r="R729" t="n">
        <v>27.7</v>
      </c>
      <c r="S729" t="inlineStr">
        <is>
          <t>2%</t>
        </is>
      </c>
      <c r="T729" t="inlineStr">
        <is>
          <t>59 : 41</t>
        </is>
      </c>
      <c r="U729" t="inlineStr">
        <is>
          <t>Al-Balqa Applied University</t>
        </is>
      </c>
      <c r="V729" t="inlineStr">
        <is>
          <t>Chemical Engineering,Physics &amp; Astronomy,Geology, Environmental, Earth &amp; Marine Sciences,Languages, Literature &amp; Linguistics,Law,Civil Engineering,Mechanical &amp; Aerospace Engineering,Other Health,Biological Sciences,Chemistry,Computer Science,Economics &amp; Econometrics,Electrical &amp; Electronic Engineering,Business &amp; Management,Medicine &amp; Dentistry,Psychology,Mathematics &amp; Statistics,Education,Agriculture &amp; Forestry,Architecture,Sociology,Accounting &amp; Finance</t>
        </is>
      </c>
      <c r="W729" t="b">
        <v>0</v>
      </c>
      <c r="X729" t="b">
        <v>0</v>
      </c>
      <c r="Y729" t="inlineStr">
        <is>
          <t>00qedmt22</t>
        </is>
      </c>
    </row>
    <row r="730">
      <c r="A730" t="n">
        <v>8090</v>
      </c>
      <c r="B730" t="inlineStr">
        <is>
          <t>801–1000</t>
        </is>
      </c>
      <c r="C730" t="inlineStr">
        <is>
          <t>University of Alcalá</t>
        </is>
      </c>
      <c r="D730" t="inlineStr">
        <is>
          <t>29.8–33.9</t>
        </is>
      </c>
      <c r="E730" t="n">
        <v>8090</v>
      </c>
      <c r="F730" t="n">
        <v>21.3</v>
      </c>
      <c r="G730" t="n">
        <v>1011</v>
      </c>
      <c r="H730" t="n">
        <v>14</v>
      </c>
      <c r="I730" t="n">
        <v>1102</v>
      </c>
      <c r="J730" t="n">
        <v>50.8</v>
      </c>
      <c r="K730" t="n">
        <v>838</v>
      </c>
      <c r="L730" t="n">
        <v>39.4</v>
      </c>
      <c r="M730" t="n">
        <v>1039</v>
      </c>
      <c r="N730" t="n">
        <v>60.4</v>
      </c>
      <c r="O730" t="n">
        <v>471</v>
      </c>
      <c r="P730" t="inlineStr">
        <is>
          <t>Spain</t>
        </is>
      </c>
      <c r="Q730" t="inlineStr">
        <is>
          <t>15,941</t>
        </is>
      </c>
      <c r="R730" t="n">
        <v>10.2</v>
      </c>
      <c r="S730" t="inlineStr">
        <is>
          <t>24%</t>
        </is>
      </c>
      <c r="T730" t="inlineStr">
        <is>
          <t>60 : 40</t>
        </is>
      </c>
      <c r="U730" t="inlineStr">
        <is>
          <t>University of Alcalá alcala</t>
        </is>
      </c>
      <c r="V730" t="inlineStr">
        <is>
          <t>Physics &amp; Astronomy,Geography,Chemistry,Electrical &amp; Electronic Engineering,Art, Performing Arts &amp; Design,Civil Engineering,Computer Science,Business &amp; Management,Veterinary Science,Languages, Literature &amp; Linguistics,General Engineering,Sociology,Education,Psychology,Archaeology,Accounting &amp; Finance,Mechanical &amp; Aerospace Engineering,Sport Science,History, Philosophy &amp; Theology,Chemical Engineering,Agriculture &amp; Forestry,Communication &amp; Media Studies,Other Health,Geology, Environmental, Earth &amp; Marine Sciences,Architecture,Economics &amp; Econometrics,Mathematics &amp; Statistics,Medicine &amp; Dentistry,Biological Sciences,Law,Politics &amp; International Studies (incl Development Studies)</t>
        </is>
      </c>
      <c r="W730" t="b">
        <v>0</v>
      </c>
      <c r="X730" t="b">
        <v>0</v>
      </c>
      <c r="Y730" t="inlineStr">
        <is>
          <t>04pmn0e78</t>
        </is>
      </c>
    </row>
    <row r="731">
      <c r="A731" t="n">
        <v>8100</v>
      </c>
      <c r="B731" t="inlineStr">
        <is>
          <t>801–1000</t>
        </is>
      </c>
      <c r="C731" t="inlineStr">
        <is>
          <t>Alexandria University</t>
        </is>
      </c>
      <c r="D731" t="inlineStr">
        <is>
          <t>29.8–33.9</t>
        </is>
      </c>
      <c r="E731" t="n">
        <v>8100</v>
      </c>
      <c r="F731" t="n">
        <v>18.6</v>
      </c>
      <c r="G731" t="n">
        <v>1259</v>
      </c>
      <c r="H731" t="n">
        <v>13.7</v>
      </c>
      <c r="I731" t="n">
        <v>1121</v>
      </c>
      <c r="J731" t="n">
        <v>56.2</v>
      </c>
      <c r="K731" t="n">
        <v>733</v>
      </c>
      <c r="L731" t="n">
        <v>40.7</v>
      </c>
      <c r="M731" t="n">
        <v>868</v>
      </c>
      <c r="N731" t="n">
        <v>46.1</v>
      </c>
      <c r="O731" t="n">
        <v>769</v>
      </c>
      <c r="P731" t="inlineStr">
        <is>
          <t>Egypt</t>
        </is>
      </c>
      <c r="Q731" t="inlineStr">
        <is>
          <t>202,206</t>
        </is>
      </c>
      <c r="R731" t="n">
        <v>28.2</v>
      </c>
      <c r="S731" t="inlineStr">
        <is>
          <t>4%</t>
        </is>
      </c>
      <c r="T731" t="inlineStr">
        <is>
          <t>52 : 48</t>
        </is>
      </c>
      <c r="U731" t="inlineStr">
        <is>
          <t>Alexandria University</t>
        </is>
      </c>
      <c r="V731" t="inlineStr">
        <is>
          <t>Electrical &amp; Electronic Engineering,Biological Sciences,Architecture,Mathematics &amp; Statistics,Veterinary Science,Business &amp; Management,Education,Sport Science,Sociology,Art, Performing Arts &amp; Design,General Engineering,Communication &amp; Media Studies,Accounting &amp; Finance,Computer Science,Geology, Environmental, Earth &amp; Marine Sciences,Politics &amp; International Studies (incl Development Studies),Other Health,Mechanical &amp; Aerospace Engineering,Geography,History, Philosophy &amp; Theology,Civil Engineering,Chemistry,Economics &amp; Econometrics,Law,Psychology,Archaeology,Medicine &amp; Dentistry,Agriculture &amp; Forestry,Physics &amp; Astronomy,Languages, Literature &amp; Linguistics,Chemical Engineering</t>
        </is>
      </c>
      <c r="W731" t="b">
        <v>0</v>
      </c>
      <c r="X731" t="b">
        <v>0</v>
      </c>
      <c r="Y731" t="inlineStr">
        <is>
          <t>00mzz1w90</t>
        </is>
      </c>
    </row>
    <row r="732">
      <c r="A732" t="n">
        <v>8110</v>
      </c>
      <c r="B732" t="inlineStr">
        <is>
          <t>801–1000</t>
        </is>
      </c>
      <c r="C732" t="inlineStr">
        <is>
          <t>Aligarh Muslim University</t>
        </is>
      </c>
      <c r="D732" t="inlineStr">
        <is>
          <t>29.8–33.9</t>
        </is>
      </c>
      <c r="E732" t="n">
        <v>8110</v>
      </c>
      <c r="F732" t="n">
        <v>35.7</v>
      </c>
      <c r="G732" t="n">
        <v>329</v>
      </c>
      <c r="H732" t="n">
        <v>12.9</v>
      </c>
      <c r="I732" t="n">
        <v>1198</v>
      </c>
      <c r="J732" t="n">
        <v>51.1</v>
      </c>
      <c r="K732" t="n">
        <v>833</v>
      </c>
      <c r="L732" t="n">
        <v>40</v>
      </c>
      <c r="M732" t="n">
        <v>957</v>
      </c>
      <c r="N732" t="n">
        <v>27.7</v>
      </c>
      <c r="O732" t="n">
        <v>1356</v>
      </c>
      <c r="P732" t="inlineStr">
        <is>
          <t>India</t>
        </is>
      </c>
      <c r="Q732" t="inlineStr">
        <is>
          <t>20,428</t>
        </is>
      </c>
      <c r="R732" t="n">
        <v>12.1</v>
      </c>
      <c r="S732" t="inlineStr">
        <is>
          <t>2%</t>
        </is>
      </c>
      <c r="T732" t="inlineStr">
        <is>
          <t>40 : 60</t>
        </is>
      </c>
      <c r="U732" t="inlineStr">
        <is>
          <t>Aligarh Muslim University</t>
        </is>
      </c>
      <c r="V732" t="inlineStr">
        <is>
          <t>Business &amp; Management,Agriculture &amp; Forestry,Sociology,Law,Chemical Engineering,Biological Sciences,Languages, Literature &amp; Linguistics,General Engineering,Communication &amp; Media Studies,Art, Performing Arts &amp; Design,Other Health,Chemistry,Politics &amp; International Studies (incl Development Studies),Economics &amp; Econometrics,Education,Geology, Environmental, Earth &amp; Marine Sciences,Accounting &amp; Finance,Civil Engineering,Physics &amp; Astronomy,History, Philosophy &amp; Theology,Electrical &amp; Electronic Engineering,Mathematics &amp; Statistics,Architecture,Medicine &amp; Dentistry,Mechanical &amp; Aerospace Engineering,Psychology,Computer Science,Sport Science,Geography</t>
        </is>
      </c>
      <c r="W732" t="b">
        <v>0</v>
      </c>
      <c r="X732" t="b">
        <v>0</v>
      </c>
      <c r="Y732" t="inlineStr">
        <is>
          <t>03kw9gc02</t>
        </is>
      </c>
    </row>
    <row r="733">
      <c r="A733" t="n">
        <v>8120</v>
      </c>
      <c r="B733" t="inlineStr">
        <is>
          <t>801–1000</t>
        </is>
      </c>
      <c r="C733" t="inlineStr">
        <is>
          <t>American University in Cairo</t>
        </is>
      </c>
      <c r="D733" t="inlineStr">
        <is>
          <t>29.8–33.9</t>
        </is>
      </c>
      <c r="E733" t="n">
        <v>8120</v>
      </c>
      <c r="F733" t="n">
        <v>24.4</v>
      </c>
      <c r="G733" t="n">
        <v>787</v>
      </c>
      <c r="H733" t="n">
        <v>26.6</v>
      </c>
      <c r="I733" t="n">
        <v>510</v>
      </c>
      <c r="J733" t="n">
        <v>32.5</v>
      </c>
      <c r="K733" t="n">
        <v>1160</v>
      </c>
      <c r="L733" t="n">
        <v>40.4</v>
      </c>
      <c r="M733" t="n">
        <v>901</v>
      </c>
      <c r="N733" t="n">
        <v>64.40000000000001</v>
      </c>
      <c r="O733" t="n">
        <v>415</v>
      </c>
      <c r="P733" t="inlineStr">
        <is>
          <t>Egypt</t>
        </is>
      </c>
      <c r="Q733" t="inlineStr">
        <is>
          <t>5,921</t>
        </is>
      </c>
      <c r="R733" t="n">
        <v>13.7</v>
      </c>
      <c r="S733" t="inlineStr">
        <is>
          <t>5%</t>
        </is>
      </c>
      <c r="T733" t="inlineStr">
        <is>
          <t>56 : 44</t>
        </is>
      </c>
      <c r="U733" t="inlineStr">
        <is>
          <t>American University in Cairo</t>
        </is>
      </c>
      <c r="V733" t="inlineStr">
        <is>
          <t>Computer Science,Psychology,History, Philosophy &amp; Theology,Chemistry,Art, Performing Arts &amp; Design,Civil Engineering,Physics &amp; Astronomy,Languages, Literature &amp; Linguistics,Law,Accounting &amp; Finance,Mechanical &amp; Aerospace Engineering,Education,Mathematics &amp; Statistics,Business &amp; Management,Biological Sciences,Sociology,Architecture,Electrical &amp; Electronic Engineering,Geology, Environmental, Earth &amp; Marine Sciences,Archaeology,General Engineering,Communication &amp; Media Studies,Economics &amp; Econometrics,Politics &amp; International Studies (incl Development Studies)</t>
        </is>
      </c>
      <c r="W733" t="b">
        <v>0</v>
      </c>
      <c r="X733" t="b">
        <v>0</v>
      </c>
      <c r="Y733" t="inlineStr">
        <is>
          <t>0176yqn58</t>
        </is>
      </c>
    </row>
    <row r="734">
      <c r="A734" t="n">
        <v>8130</v>
      </c>
      <c r="B734" t="inlineStr">
        <is>
          <t>801–1000</t>
        </is>
      </c>
      <c r="C734" t="inlineStr">
        <is>
          <t>Anna University</t>
        </is>
      </c>
      <c r="D734" t="inlineStr">
        <is>
          <t>29.8–33.9</t>
        </is>
      </c>
      <c r="E734" t="n">
        <v>8130</v>
      </c>
      <c r="F734" t="n">
        <v>21.3</v>
      </c>
      <c r="G734" t="n">
        <v>1012</v>
      </c>
      <c r="H734" t="n">
        <v>26.6</v>
      </c>
      <c r="I734" t="n">
        <v>511</v>
      </c>
      <c r="J734" t="n">
        <v>53.5</v>
      </c>
      <c r="K734" t="n">
        <v>787</v>
      </c>
      <c r="L734" t="n">
        <v>45.2</v>
      </c>
      <c r="M734" t="n">
        <v>554</v>
      </c>
      <c r="N734" t="n">
        <v>16.5</v>
      </c>
      <c r="O734" t="n">
        <v>1779</v>
      </c>
      <c r="P734" t="inlineStr">
        <is>
          <t>India</t>
        </is>
      </c>
      <c r="Q734" t="inlineStr">
        <is>
          <t>15,149</t>
        </is>
      </c>
      <c r="R734" t="n">
        <v>15.9</v>
      </c>
      <c r="S734" t="inlineStr">
        <is>
          <t>1%</t>
        </is>
      </c>
      <c r="T734" t="inlineStr">
        <is>
          <t>43 : 57</t>
        </is>
      </c>
      <c r="U734" t="inlineStr">
        <is>
          <t>Anna University</t>
        </is>
      </c>
      <c r="V734" t="inlineStr">
        <is>
          <t>Civil Engineering,Mathematics &amp; Statistics,Chemical Engineering,Computer Science,Physics &amp; Astronomy,Architecture,Business &amp; Management,Communication &amp; Media Studies,Mechanical &amp; Aerospace Engineering,Geology, Environmental, Earth &amp; Marine Sciences,Chemistry,Electrical &amp; Electronic Engineering,General Engineering</t>
        </is>
      </c>
      <c r="W734" t="b">
        <v>0</v>
      </c>
      <c r="X734" t="b">
        <v>0</v>
      </c>
      <c r="Y734" t="inlineStr">
        <is>
          <t>01qhf1r47</t>
        </is>
      </c>
    </row>
    <row r="735">
      <c r="A735" t="n">
        <v>8150</v>
      </c>
      <c r="B735" t="inlineStr">
        <is>
          <t>801–1000</t>
        </is>
      </c>
      <c r="C735" t="inlineStr">
        <is>
          <t>Aristotle University of Thessaloniki</t>
        </is>
      </c>
      <c r="D735" t="inlineStr">
        <is>
          <t>29.8–33.9</t>
        </is>
      </c>
      <c r="E735" t="n">
        <v>8150</v>
      </c>
      <c r="F735" t="n">
        <v>19</v>
      </c>
      <c r="G735" t="n">
        <v>1213</v>
      </c>
      <c r="H735" t="n">
        <v>16.2</v>
      </c>
      <c r="I735" t="n">
        <v>940</v>
      </c>
      <c r="J735" t="n">
        <v>56.9</v>
      </c>
      <c r="K735" t="n">
        <v>721</v>
      </c>
      <c r="L735" t="n">
        <v>41.4</v>
      </c>
      <c r="M735" t="n">
        <v>804</v>
      </c>
      <c r="N735" t="n">
        <v>40.4</v>
      </c>
      <c r="O735" t="n">
        <v>946</v>
      </c>
      <c r="P735" t="inlineStr">
        <is>
          <t>Greece</t>
        </is>
      </c>
      <c r="Q735" t="inlineStr">
        <is>
          <t>49,840</t>
        </is>
      </c>
      <c r="R735" t="n">
        <v>19.7</v>
      </c>
      <c r="S735" t="inlineStr">
        <is>
          <t>5%</t>
        </is>
      </c>
      <c r="T735" t="inlineStr">
        <is>
          <t>58 : 42</t>
        </is>
      </c>
      <c r="U735" t="inlineStr">
        <is>
          <t>Aristotle University of Thessaloniki</t>
        </is>
      </c>
      <c r="V735" t="inlineStr">
        <is>
          <t>Architecture,Civil Engineering,Chemistry,Art, Performing Arts &amp; Design,Chemical Engineering,Veterinary Science,Accounting &amp; Finance,Law,Psychology,Computer Science,Mechanical &amp; Aerospace Engineering,Mathematics &amp; Statistics,Business &amp; Management,Education,Geology, Environmental, Earth &amp; Marine Sciences,Politics &amp; International Studies (incl Development Studies),Languages, Literature &amp; Linguistics,General Engineering,Physics &amp; Astronomy,History, Philosophy &amp; Theology,Electrical &amp; Electronic Engineering,Communication &amp; Media Studies,Medicine &amp; Dentistry,Agriculture &amp; Forestry,Sociology,Archaeology,Other Health,Sport Science,Economics &amp; Econometrics,Biological Sciences,Geography</t>
        </is>
      </c>
      <c r="W735" t="b">
        <v>0</v>
      </c>
      <c r="X735" t="b">
        <v>0</v>
      </c>
      <c r="Y735" t="inlineStr">
        <is>
          <t>02j61yw88</t>
        </is>
      </c>
    </row>
    <row r="736">
      <c r="A736" t="n">
        <v>8160</v>
      </c>
      <c r="B736" t="inlineStr">
        <is>
          <t>801–1000</t>
        </is>
      </c>
      <c r="C736" t="inlineStr">
        <is>
          <t>Athens University of Economics and Business</t>
        </is>
      </c>
      <c r="D736" t="inlineStr">
        <is>
          <t>29.8–33.9</t>
        </is>
      </c>
      <c r="E736" t="n">
        <v>8160</v>
      </c>
      <c r="F736" t="n">
        <v>18.3</v>
      </c>
      <c r="G736" t="n">
        <v>1296</v>
      </c>
      <c r="H736" t="n">
        <v>26.6</v>
      </c>
      <c r="I736" t="n">
        <v>512</v>
      </c>
      <c r="J736" t="n">
        <v>42.1</v>
      </c>
      <c r="K736" t="n">
        <v>985</v>
      </c>
      <c r="L736" t="n">
        <v>38.9</v>
      </c>
      <c r="M736" t="n">
        <v>1128</v>
      </c>
      <c r="N736" t="n">
        <v>48.4</v>
      </c>
      <c r="O736" t="n">
        <v>709</v>
      </c>
      <c r="P736" t="inlineStr">
        <is>
          <t>Greece</t>
        </is>
      </c>
      <c r="Q736" t="inlineStr">
        <is>
          <t>9,682</t>
        </is>
      </c>
      <c r="R736" t="n">
        <v>51</v>
      </c>
      <c r="S736" t="inlineStr">
        <is>
          <t>6%</t>
        </is>
      </c>
      <c r="T736" t="inlineStr">
        <is>
          <t>45 : 55</t>
        </is>
      </c>
      <c r="U736" t="inlineStr">
        <is>
          <t>Athens University of Economics and Business</t>
        </is>
      </c>
      <c r="V736" t="inlineStr">
        <is>
          <t>Mathematics &amp; Statistics,Business &amp; Management,Accounting &amp; Finance,Politics &amp; International Studies (incl Development Studies),Communication &amp; Media Studies,Computer Science,Economics &amp; Econometrics</t>
        </is>
      </c>
      <c r="W736" t="b">
        <v>0</v>
      </c>
      <c r="X736" t="b">
        <v>0</v>
      </c>
      <c r="Y736" t="inlineStr">
        <is>
          <t>03s262162</t>
        </is>
      </c>
    </row>
    <row r="737">
      <c r="A737" t="n">
        <v>8170</v>
      </c>
      <c r="B737" t="inlineStr">
        <is>
          <t>801–1000</t>
        </is>
      </c>
      <c r="C737" t="inlineStr">
        <is>
          <t>Universidad Autónoma de Chile</t>
        </is>
      </c>
      <c r="D737" t="inlineStr">
        <is>
          <t>29.8–33.9</t>
        </is>
      </c>
      <c r="E737" t="n">
        <v>8170</v>
      </c>
      <c r="F737" t="n">
        <v>13.2</v>
      </c>
      <c r="G737" t="n">
        <v>1775</v>
      </c>
      <c r="H737" t="n">
        <v>10.2</v>
      </c>
      <c r="I737" t="n">
        <v>1482</v>
      </c>
      <c r="J737" t="n">
        <v>72.40000000000001</v>
      </c>
      <c r="K737" t="n">
        <v>449</v>
      </c>
      <c r="L737" t="n">
        <v>36.9</v>
      </c>
      <c r="M737" t="n">
        <v>1722</v>
      </c>
      <c r="N737" t="n">
        <v>49.7</v>
      </c>
      <c r="O737" t="n">
        <v>675</v>
      </c>
      <c r="P737" t="inlineStr">
        <is>
          <t>Chile</t>
        </is>
      </c>
      <c r="Q737" t="inlineStr">
        <is>
          <t>27,474</t>
        </is>
      </c>
      <c r="R737" t="n">
        <v>22.9</v>
      </c>
      <c r="S737" t="inlineStr">
        <is>
          <t>1%</t>
        </is>
      </c>
      <c r="T737" t="inlineStr">
        <is>
          <t>63 : 37</t>
        </is>
      </c>
      <c r="U737" t="inlineStr">
        <is>
          <t>Universidad Autónoma de Chile</t>
        </is>
      </c>
      <c r="V737" t="inlineStr">
        <is>
          <t>Chemical Engineering,Psychology,Civil Engineering,Business &amp; Management,Communication &amp; Media Studies,Computer Science,Architecture,Other Health,Medicine &amp; Dentistry,Education,Law</t>
        </is>
      </c>
      <c r="W737" t="b">
        <v>0</v>
      </c>
      <c r="X737" t="b">
        <v>0</v>
      </c>
      <c r="Y737" t="inlineStr">
        <is>
          <t>010r9dy59</t>
        </is>
      </c>
    </row>
    <row r="738">
      <c r="A738" t="n">
        <v>8180</v>
      </c>
      <c r="B738" t="inlineStr">
        <is>
          <t>801–1000</t>
        </is>
      </c>
      <c r="C738" t="inlineStr">
        <is>
          <t>University of Aveiro</t>
        </is>
      </c>
      <c r="D738" t="inlineStr">
        <is>
          <t>29.8–33.9</t>
        </is>
      </c>
      <c r="E738" t="n">
        <v>8180</v>
      </c>
      <c r="F738" t="n">
        <v>25.9</v>
      </c>
      <c r="G738" t="n">
        <v>696</v>
      </c>
      <c r="H738" t="n">
        <v>25.7</v>
      </c>
      <c r="I738" t="n">
        <v>532</v>
      </c>
      <c r="J738" t="n">
        <v>40.2</v>
      </c>
      <c r="K738" t="n">
        <v>1024</v>
      </c>
      <c r="L738" t="n">
        <v>39</v>
      </c>
      <c r="M738" t="n">
        <v>1104</v>
      </c>
      <c r="N738" t="n">
        <v>50.4</v>
      </c>
      <c r="O738" t="n">
        <v>661</v>
      </c>
      <c r="P738" t="inlineStr">
        <is>
          <t>Portugal</t>
        </is>
      </c>
      <c r="Q738" t="inlineStr">
        <is>
          <t>12,566</t>
        </is>
      </c>
      <c r="R738" t="n">
        <v>15.1</v>
      </c>
      <c r="S738" t="inlineStr">
        <is>
          <t>10%</t>
        </is>
      </c>
      <c r="T738" t="inlineStr">
        <is>
          <t>54 : 46</t>
        </is>
      </c>
      <c r="U738" t="inlineStr">
        <is>
          <t>University of Aveiro</t>
        </is>
      </c>
      <c r="V738" t="inlineStr">
        <is>
          <t>Mathematics &amp; Statistics,Biological Sciences,Chemistry,Communication &amp; Media Studies,Business &amp; Management,Psychology,Electrical &amp; Electronic Engineering,Physics &amp; Astronomy,Geology, Environmental, Earth &amp; Marine Sciences,Computer Science,Sociology,Art, Performing Arts &amp; Design,Economics &amp; Econometrics,Chemical Engineering,Mechanical &amp; Aerospace Engineering,Languages, Literature &amp; Linguistics,Agriculture &amp; Forestry,Education,Other Health,General Engineering,Politics &amp; International Studies (incl Development Studies),Civil Engineering,Accounting &amp; Finance</t>
        </is>
      </c>
      <c r="W738" t="b">
        <v>0</v>
      </c>
      <c r="X738" t="b">
        <v>0</v>
      </c>
      <c r="Y738" t="inlineStr">
        <is>
          <t>00nt41z93</t>
        </is>
      </c>
    </row>
    <row r="739">
      <c r="A739" t="n">
        <v>8190</v>
      </c>
      <c r="B739" t="inlineStr">
        <is>
          <t>801–1000</t>
        </is>
      </c>
      <c r="C739" t="inlineStr">
        <is>
          <t>University of the Balearic Islands</t>
        </is>
      </c>
      <c r="D739" t="inlineStr">
        <is>
          <t>29.8–33.9</t>
        </is>
      </c>
      <c r="E739" t="n">
        <v>8190</v>
      </c>
      <c r="F739" t="n">
        <v>19.2</v>
      </c>
      <c r="G739" t="n">
        <v>1194</v>
      </c>
      <c r="H739" t="n">
        <v>16.3</v>
      </c>
      <c r="I739" t="n">
        <v>934</v>
      </c>
      <c r="J739" t="n">
        <v>51.2</v>
      </c>
      <c r="K739" t="n">
        <v>829</v>
      </c>
      <c r="L739" t="n">
        <v>37</v>
      </c>
      <c r="M739" t="n">
        <v>1648</v>
      </c>
      <c r="N739" t="n">
        <v>49.6</v>
      </c>
      <c r="O739" t="n">
        <v>678</v>
      </c>
      <c r="P739" t="inlineStr">
        <is>
          <t>Spain</t>
        </is>
      </c>
      <c r="Q739" t="inlineStr">
        <is>
          <t>11,493</t>
        </is>
      </c>
      <c r="R739" t="n">
        <v>11.8</v>
      </c>
      <c r="S739" t="inlineStr">
        <is>
          <t>8%</t>
        </is>
      </c>
      <c r="T739" t="inlineStr">
        <is>
          <t>60 : 40</t>
        </is>
      </c>
      <c r="U739" t="inlineStr">
        <is>
          <t>University of the Balearic Islands</t>
        </is>
      </c>
      <c r="V739" t="inlineStr">
        <is>
          <t>Business &amp; Management,Other Health,Sociology,Medicine &amp; Dentistry,Chemistry,Education,History, Philosophy &amp; Theology,Law,Psychology,Mathematics &amp; Statistics,Computer Science,General Engineering,Languages, Literature &amp; Linguistics,Civil Engineering,Geography,Electrical &amp; Electronic Engineering,Physics &amp; Astronomy,Economics &amp; Econometrics,Biological Sciences</t>
        </is>
      </c>
      <c r="W739" t="b">
        <v>0</v>
      </c>
      <c r="X739" t="b">
        <v>0</v>
      </c>
      <c r="Y739" t="inlineStr">
        <is>
          <t>03e10x626</t>
        </is>
      </c>
    </row>
    <row r="740">
      <c r="A740" t="n">
        <v>8200</v>
      </c>
      <c r="B740" t="inlineStr">
        <is>
          <t>801–1000</t>
        </is>
      </c>
      <c r="C740" t="inlineStr">
        <is>
          <t>University of the Basque Country</t>
        </is>
      </c>
      <c r="D740" t="inlineStr">
        <is>
          <t>29.8–33.9</t>
        </is>
      </c>
      <c r="E740" t="n">
        <v>8200</v>
      </c>
      <c r="F740" t="n">
        <v>21.5</v>
      </c>
      <c r="G740" t="n">
        <v>987</v>
      </c>
      <c r="H740" t="n">
        <v>21.8</v>
      </c>
      <c r="I740" t="n">
        <v>670</v>
      </c>
      <c r="J740" t="n">
        <v>51.7</v>
      </c>
      <c r="K740" t="n">
        <v>819</v>
      </c>
      <c r="L740" t="n">
        <v>39.6</v>
      </c>
      <c r="M740" t="n">
        <v>1016</v>
      </c>
      <c r="N740" t="n">
        <v>44.5</v>
      </c>
      <c r="O740" t="n">
        <v>818</v>
      </c>
      <c r="P740" t="inlineStr">
        <is>
          <t>Spain</t>
        </is>
      </c>
      <c r="Q740" t="inlineStr">
        <is>
          <t>43,018</t>
        </is>
      </c>
      <c r="R740" t="n">
        <v>15.4</v>
      </c>
      <c r="S740" t="inlineStr">
        <is>
          <t>6%</t>
        </is>
      </c>
      <c r="T740" t="inlineStr">
        <is>
          <t>55 : 45</t>
        </is>
      </c>
      <c r="U740" t="inlineStr">
        <is>
          <t>University of the Basque Country</t>
        </is>
      </c>
      <c r="V740" t="inlineStr">
        <is>
          <t>Architecture,Economics &amp; Econometrics,Chemistry,Geography,Languages, Literature &amp; Linguistics,Mechanical &amp; Aerospace Engineering,Sociology,Art, Performing Arts &amp; Design,Civil Engineering,Archaeology,Education,Biological Sciences,Communication &amp; Media Studies,Accounting &amp; Finance,Electrical &amp; Electronic Engineering,History, Philosophy &amp; Theology,General Engineering,Politics &amp; International Studies (incl Development Studies),Computer Science,Mathematics &amp; Statistics,Other Health,Law,Physics &amp; Astronomy,Medicine &amp; Dentistry,Geology, Environmental, Earth &amp; Marine Sciences,Business &amp; Management,Chemical Engineering,Sport Science,Psychology</t>
        </is>
      </c>
      <c r="W740" t="b">
        <v>0</v>
      </c>
      <c r="X740" t="b">
        <v>0</v>
      </c>
      <c r="Y740" t="inlineStr">
        <is>
          <t>000xsnr85</t>
        </is>
      </c>
    </row>
    <row r="741">
      <c r="A741" t="n">
        <v>8210</v>
      </c>
      <c r="B741" t="inlineStr">
        <is>
          <t>801–1000</t>
        </is>
      </c>
      <c r="C741" t="inlineStr">
        <is>
          <t>University of Bedfordshire</t>
        </is>
      </c>
      <c r="D741" t="inlineStr">
        <is>
          <t>29.8–33.9</t>
        </is>
      </c>
      <c r="E741" t="n">
        <v>8210</v>
      </c>
      <c r="F741" t="n">
        <v>17.9</v>
      </c>
      <c r="G741" t="n">
        <v>1354</v>
      </c>
      <c r="H741" t="n">
        <v>15.2</v>
      </c>
      <c r="I741" t="n">
        <v>1010</v>
      </c>
      <c r="J741" t="n">
        <v>49.7</v>
      </c>
      <c r="K741" t="n">
        <v>860</v>
      </c>
      <c r="L741" t="n">
        <v>37.1</v>
      </c>
      <c r="M741" t="n">
        <v>1593</v>
      </c>
      <c r="N741" t="n">
        <v>79.2</v>
      </c>
      <c r="O741" t="n">
        <v>227</v>
      </c>
      <c r="P741" t="inlineStr">
        <is>
          <t>United Kingdom</t>
        </is>
      </c>
      <c r="Q741" t="inlineStr">
        <is>
          <t>13,175</t>
        </is>
      </c>
      <c r="R741" t="n">
        <v>29.6</v>
      </c>
      <c r="S741" t="inlineStr">
        <is>
          <t>59%</t>
        </is>
      </c>
      <c r="T741" t="inlineStr">
        <is>
          <t>59 : 41</t>
        </is>
      </c>
      <c r="U741" t="inlineStr">
        <is>
          <t>University of Bedfordshire</t>
        </is>
      </c>
      <c r="V741" t="inlineStr">
        <is>
          <t>Politics &amp; International Studies (incl Development Studies),Agriculture &amp; Forestry,Computer Science,General Engineering,Languages, Literature &amp; Linguistics,Biological Sciences,Chemistry,Art, Performing Arts &amp; Design,Electrical &amp; Electronic Engineering,Psychology,Other Health,Business &amp; Management,Education,Law,Accounting &amp; Finance,Sport Science,Sociology,Mechanical &amp; Aerospace Engineering,Communication &amp; Media Studies,Civil Engineering,Economics &amp; Econometrics</t>
        </is>
      </c>
      <c r="W741" t="b">
        <v>0</v>
      </c>
      <c r="X741" t="b">
        <v>0</v>
      </c>
      <c r="Y741" t="inlineStr">
        <is>
          <t>0400avk24</t>
        </is>
      </c>
    </row>
    <row r="742">
      <c r="A742" t="n">
        <v>8220</v>
      </c>
      <c r="B742" t="inlineStr">
        <is>
          <t>801–1000</t>
        </is>
      </c>
      <c r="C742" t="inlineStr">
        <is>
          <t>University of Beira Interior</t>
        </is>
      </c>
      <c r="D742" t="inlineStr">
        <is>
          <t>29.8–33.9</t>
        </is>
      </c>
      <c r="E742" t="n">
        <v>8220</v>
      </c>
      <c r="F742" t="n">
        <v>17.8</v>
      </c>
      <c r="G742" t="n">
        <v>1371</v>
      </c>
      <c r="H742" t="n">
        <v>20.9</v>
      </c>
      <c r="I742" t="n">
        <v>711</v>
      </c>
      <c r="J742" t="n">
        <v>50.6</v>
      </c>
      <c r="K742" t="n">
        <v>843</v>
      </c>
      <c r="L742" t="n">
        <v>38.4</v>
      </c>
      <c r="M742" t="n">
        <v>1201</v>
      </c>
      <c r="N742" t="n">
        <v>58.1</v>
      </c>
      <c r="O742" t="n">
        <v>511</v>
      </c>
      <c r="P742" t="inlineStr">
        <is>
          <t>Portugal</t>
        </is>
      </c>
      <c r="Q742" t="inlineStr">
        <is>
          <t>7,861</t>
        </is>
      </c>
      <c r="R742" t="n">
        <v>17</v>
      </c>
      <c r="S742" t="inlineStr">
        <is>
          <t>22%</t>
        </is>
      </c>
      <c r="T742" t="inlineStr">
        <is>
          <t>53 : 47</t>
        </is>
      </c>
      <c r="U742" t="inlineStr">
        <is>
          <t>University of Beira Interior</t>
        </is>
      </c>
      <c r="V742" t="inlineStr">
        <is>
          <t>Chemistry,Physics &amp; Astronomy,History, Philosophy &amp; Theology,Mechanical &amp; Aerospace Engineering,Languages, Literature &amp; Linguistics,Electrical &amp; Electronic Engineering,Mathematics &amp; Statistics,Politics &amp; International Studies (incl Development Studies),Sociology,Architecture,Business &amp; Management,Sport Science,Biological Sciences,Economics &amp; Econometrics,Psychology,Civil Engineering,Communication &amp; Media Studies,Art, Performing Arts &amp; Design,Accounting &amp; Finance,Education,Medicine &amp; Dentistry,Other Health,Computer Science</t>
        </is>
      </c>
      <c r="W742" t="b">
        <v>0</v>
      </c>
      <c r="X742" t="b">
        <v>0</v>
      </c>
      <c r="Y742" t="inlineStr">
        <is>
          <t>03nf36p02</t>
        </is>
      </c>
    </row>
    <row r="743">
      <c r="A743" t="n">
        <v>8230</v>
      </c>
      <c r="B743" t="inlineStr">
        <is>
          <t>801–1000</t>
        </is>
      </c>
      <c r="C743" t="inlineStr">
        <is>
          <t>University of Belgrade</t>
        </is>
      </c>
      <c r="D743" t="inlineStr">
        <is>
          <t>29.8–33.9</t>
        </is>
      </c>
      <c r="E743" t="n">
        <v>8230</v>
      </c>
      <c r="F743" t="n">
        <v>21.1</v>
      </c>
      <c r="G743" t="n">
        <v>1029</v>
      </c>
      <c r="H743" t="n">
        <v>33</v>
      </c>
      <c r="I743" t="n">
        <v>350</v>
      </c>
      <c r="J743" t="n">
        <v>44.5</v>
      </c>
      <c r="K743" t="n">
        <v>949</v>
      </c>
      <c r="L743" t="n">
        <v>42.9</v>
      </c>
      <c r="M743" t="n">
        <v>685</v>
      </c>
      <c r="N743" t="n">
        <v>43.4</v>
      </c>
      <c r="O743" t="n">
        <v>854</v>
      </c>
      <c r="P743" t="inlineStr">
        <is>
          <t>Serbia</t>
        </is>
      </c>
      <c r="Q743" t="inlineStr">
        <is>
          <t>93,251</t>
        </is>
      </c>
      <c r="R743" t="n">
        <v>18.9</v>
      </c>
      <c r="S743" t="inlineStr">
        <is>
          <t>5%</t>
        </is>
      </c>
      <c r="T743" t="inlineStr">
        <is>
          <t>62 : 38</t>
        </is>
      </c>
      <c r="U743" t="inlineStr">
        <is>
          <t>University of Belgrade</t>
        </is>
      </c>
      <c r="V743" t="inlineStr">
        <is>
          <t>History, Philosophy &amp; Theology,Medicine &amp; Dentistry,Geology, Environmental, Earth &amp; Marine Sciences,Civil Engineering,Physics &amp; Astronomy,Chemical Engineering,Politics &amp; International Studies (incl Development Studies),Sport Science,Business &amp; Management,Mechanical &amp; Aerospace Engineering,Psychology,Electrical &amp; Electronic Engineering,Chemistry,Architecture,Education,Law,Sociology,Accounting &amp; Finance,Other Health,Veterinary Science,Geography,Languages, Literature &amp; Linguistics,Communication &amp; Media Studies,Computer Science,Agriculture &amp; Forestry,Archaeology,General Engineering,Biological Sciences,Economics &amp; Econometrics,Mathematics &amp; Statistics</t>
        </is>
      </c>
      <c r="W743" t="b">
        <v>0</v>
      </c>
      <c r="X743" t="b">
        <v>0</v>
      </c>
      <c r="Y743" t="inlineStr">
        <is>
          <t>02qsmb048</t>
        </is>
      </c>
    </row>
    <row r="744">
      <c r="A744" t="n">
        <v>8240</v>
      </c>
      <c r="B744" t="inlineStr">
        <is>
          <t>801–1000</t>
        </is>
      </c>
      <c r="C744" t="inlineStr">
        <is>
          <t>Beni-Suef University</t>
        </is>
      </c>
      <c r="D744" t="inlineStr">
        <is>
          <t>29.8–33.9</t>
        </is>
      </c>
      <c r="E744" t="n">
        <v>8240</v>
      </c>
      <c r="F744" t="n">
        <v>17.9</v>
      </c>
      <c r="G744" t="n">
        <v>1355</v>
      </c>
      <c r="H744" t="n">
        <v>8.699999999999999</v>
      </c>
      <c r="I744" t="n">
        <v>1687</v>
      </c>
      <c r="J744" t="n">
        <v>67.8</v>
      </c>
      <c r="K744" t="n">
        <v>517</v>
      </c>
      <c r="L744" t="n">
        <v>36.9</v>
      </c>
      <c r="M744" t="n">
        <v>1728</v>
      </c>
      <c r="N744" t="n">
        <v>45.9</v>
      </c>
      <c r="O744" t="n">
        <v>775</v>
      </c>
      <c r="P744" t="inlineStr">
        <is>
          <t>Egypt</t>
        </is>
      </c>
      <c r="Q744" t="inlineStr">
        <is>
          <t>82,124</t>
        </is>
      </c>
      <c r="R744" t="n">
        <v>28.3</v>
      </c>
      <c r="S744" t="inlineStr">
        <is>
          <t>1%</t>
        </is>
      </c>
      <c r="T744" t="inlineStr">
        <is>
          <t>50 : 50</t>
        </is>
      </c>
      <c r="U744" t="inlineStr">
        <is>
          <t>Beni-Suef University</t>
        </is>
      </c>
      <c r="V744" t="inlineStr">
        <is>
          <t>Medicine &amp; Dentistry,Electrical &amp; Electronic Engineering,Geology, Environmental, Earth &amp; Marine Sciences,Business &amp; Management,Veterinary Science,Geography,Art, Performing Arts &amp; Design,Biological Sciences,Sociology,Economics &amp; Econometrics,Chemical Engineering,Mathematics &amp; Statistics,Archaeology,Agriculture &amp; Forestry,Computer Science,Other Health,Civil Engineering,Chemistry,Sport Science,Accounting &amp; Finance,Communication &amp; Media Studies,History, Philosophy &amp; Theology,Education,Mechanical &amp; Aerospace Engineering,Physics &amp; Astronomy,Architecture,Psychology,General Engineering,Languages, Literature &amp; Linguistics,Law,Politics &amp; International Studies (incl Development Studies)</t>
        </is>
      </c>
      <c r="W744" t="b">
        <v>0</v>
      </c>
      <c r="X744" t="b">
        <v>0</v>
      </c>
      <c r="Y744" t="inlineStr">
        <is>
          <t>05pn4yv70</t>
        </is>
      </c>
    </row>
    <row r="745">
      <c r="A745" t="n">
        <v>8250</v>
      </c>
      <c r="B745" t="inlineStr">
        <is>
          <t>801–1000</t>
        </is>
      </c>
      <c r="C745" t="inlineStr">
        <is>
          <t>University of Bergamo</t>
        </is>
      </c>
      <c r="D745" t="inlineStr">
        <is>
          <t>29.8–33.9</t>
        </is>
      </c>
      <c r="E745" t="n">
        <v>8250</v>
      </c>
      <c r="F745" t="n">
        <v>18.2</v>
      </c>
      <c r="G745" t="n">
        <v>1310</v>
      </c>
      <c r="H745" t="n">
        <v>22.4</v>
      </c>
      <c r="I745" t="n">
        <v>646</v>
      </c>
      <c r="J745" t="n">
        <v>51.5</v>
      </c>
      <c r="K745" t="n">
        <v>827</v>
      </c>
      <c r="L745" t="n">
        <v>41.2</v>
      </c>
      <c r="M745" t="n">
        <v>823</v>
      </c>
      <c r="N745" t="n">
        <v>35.5</v>
      </c>
      <c r="O745" t="n">
        <v>1081</v>
      </c>
      <c r="P745" t="inlineStr">
        <is>
          <t>Italy</t>
        </is>
      </c>
      <c r="Q745" t="inlineStr">
        <is>
          <t>22,115</t>
        </is>
      </c>
      <c r="R745" t="n">
        <v>60.9</v>
      </c>
      <c r="S745" t="inlineStr">
        <is>
          <t>7%</t>
        </is>
      </c>
      <c r="T745" t="inlineStr">
        <is>
          <t>62 : 38</t>
        </is>
      </c>
      <c r="U745" t="inlineStr">
        <is>
          <t>University of Bergamo</t>
        </is>
      </c>
      <c r="V745" t="inlineStr">
        <is>
          <t>Other Health,Communication &amp; Media Studies,Civil Engineering,General Engineering,Politics &amp; International Studies (incl Development Studies),History, Philosophy &amp; Theology,Economics &amp; Econometrics,Education,Psychology,Mechanical &amp; Aerospace Engineering,Computer Science,Languages, Literature &amp; Linguistics,Art, Performing Arts &amp; Design,Accounting &amp; Finance,Law,Business &amp; Management</t>
        </is>
      </c>
      <c r="W745" t="b">
        <v>0</v>
      </c>
      <c r="X745" t="b">
        <v>0</v>
      </c>
      <c r="Y745" t="inlineStr">
        <is>
          <t>02mbd5571</t>
        </is>
      </c>
    </row>
    <row r="746">
      <c r="A746" t="n">
        <v>8260</v>
      </c>
      <c r="B746" t="inlineStr">
        <is>
          <t>801–1000</t>
        </is>
      </c>
      <c r="C746" t="inlineStr">
        <is>
          <t>Bharathiar University</t>
        </is>
      </c>
      <c r="D746" t="inlineStr">
        <is>
          <t>29.8–33.9</t>
        </is>
      </c>
      <c r="E746" t="n">
        <v>8260</v>
      </c>
      <c r="F746" t="n">
        <v>36.6</v>
      </c>
      <c r="G746" t="n">
        <v>306</v>
      </c>
      <c r="H746" t="n">
        <v>27.6</v>
      </c>
      <c r="I746" t="n">
        <v>483</v>
      </c>
      <c r="J746" t="n">
        <v>30.4</v>
      </c>
      <c r="K746" t="n">
        <v>1200</v>
      </c>
      <c r="L746" t="n">
        <v>37.5</v>
      </c>
      <c r="M746" t="n">
        <v>1418</v>
      </c>
      <c r="N746" t="n">
        <v>23.7</v>
      </c>
      <c r="O746" t="n">
        <v>1530</v>
      </c>
      <c r="P746" t="inlineStr">
        <is>
          <t>India</t>
        </is>
      </c>
      <c r="Q746" t="inlineStr">
        <is>
          <t>4,097</t>
        </is>
      </c>
      <c r="R746" t="n">
        <v>18.8</v>
      </c>
      <c r="S746" t="inlineStr">
        <is>
          <t>0%</t>
        </is>
      </c>
      <c r="T746" t="inlineStr">
        <is>
          <t>63 : 37</t>
        </is>
      </c>
      <c r="U746" t="inlineStr">
        <is>
          <t>Bharathiar University</t>
        </is>
      </c>
      <c r="V746" t="inlineStr">
        <is>
          <t>Sociology,Languages, Literature &amp; Linguistics,Communication &amp; Media Studies,Psychology,Sport Science,Computer Science,Biological Sciences,Physics &amp; Astronomy,History, Philosophy &amp; Theology,Business &amp; Management,Mathematics &amp; Statistics,Economics &amp; Econometrics,Geology, Environmental, Earth &amp; Marine Sciences,Education,Accounting &amp; Finance,Chemistry</t>
        </is>
      </c>
      <c r="W746" t="b">
        <v>0</v>
      </c>
      <c r="X746" t="b">
        <v>0</v>
      </c>
      <c r="Y746" t="inlineStr">
        <is>
          <t>04fht8c22</t>
        </is>
      </c>
    </row>
    <row r="747">
      <c r="A747" t="n">
        <v>8270</v>
      </c>
      <c r="B747" t="inlineStr">
        <is>
          <t>801–1000</t>
        </is>
      </c>
      <c r="C747" t="inlineStr">
        <is>
          <t>Bilkent University</t>
        </is>
      </c>
      <c r="D747" t="inlineStr">
        <is>
          <t>29.8–33.9</t>
        </is>
      </c>
      <c r="E747" t="n">
        <v>8270</v>
      </c>
      <c r="F747" t="n">
        <v>23.4</v>
      </c>
      <c r="G747" t="n">
        <v>843</v>
      </c>
      <c r="H747" t="n">
        <v>24.2</v>
      </c>
      <c r="I747" t="n">
        <v>582</v>
      </c>
      <c r="J747" t="n">
        <v>43.5</v>
      </c>
      <c r="K747" t="n">
        <v>961</v>
      </c>
      <c r="L747" t="n">
        <v>55.3</v>
      </c>
      <c r="M747" t="n">
        <v>316</v>
      </c>
      <c r="N747" t="n">
        <v>63.7</v>
      </c>
      <c r="O747" t="n">
        <v>427</v>
      </c>
      <c r="P747" t="inlineStr">
        <is>
          <t>Turkey</t>
        </is>
      </c>
      <c r="Q747" t="inlineStr">
        <is>
          <t>9,682</t>
        </is>
      </c>
      <c r="R747" t="n">
        <v>14.2</v>
      </c>
      <c r="S747" t="inlineStr">
        <is>
          <t>8%</t>
        </is>
      </c>
      <c r="T747" t="inlineStr">
        <is>
          <t>46 : 54</t>
        </is>
      </c>
      <c r="U747" t="inlineStr">
        <is>
          <t>Bilkent University</t>
        </is>
      </c>
      <c r="V747" t="inlineStr">
        <is>
          <t>Art, Performing Arts &amp; Design,Economics &amp; Econometrics,Archaeology,Electrical &amp; Electronic Engineering,Psychology,Accounting &amp; Finance,Business &amp; Management,Chemistry,Computer Science,Languages, Literature &amp; Linguistics,Biological Sciences,Law,Mathematics &amp; Statistics,Education,Physics &amp; Astronomy,History, Philosophy &amp; Theology,Mechanical &amp; Aerospace Engineering,Politics &amp; International Studies (incl Development Studies),Other Health</t>
        </is>
      </c>
      <c r="W747" t="b">
        <v>0</v>
      </c>
      <c r="X747" t="b">
        <v>0</v>
      </c>
      <c r="Y747" t="inlineStr">
        <is>
          <t>02vh8a032</t>
        </is>
      </c>
    </row>
    <row r="748">
      <c r="A748" t="n">
        <v>8280</v>
      </c>
      <c r="B748" t="inlineStr">
        <is>
          <t>801–1000</t>
        </is>
      </c>
      <c r="C748" t="inlineStr">
        <is>
          <t>Birla Institute of Technology and Science, Pilani</t>
        </is>
      </c>
      <c r="D748" t="inlineStr">
        <is>
          <t>29.8–33.9</t>
        </is>
      </c>
      <c r="E748" t="n">
        <v>8280</v>
      </c>
      <c r="F748" t="n">
        <v>20.3</v>
      </c>
      <c r="G748" t="n">
        <v>1099</v>
      </c>
      <c r="H748" t="n">
        <v>11.3</v>
      </c>
      <c r="I748" t="n">
        <v>1341</v>
      </c>
      <c r="J748" t="n">
        <v>63.8</v>
      </c>
      <c r="K748" t="n">
        <v>594</v>
      </c>
      <c r="L748" t="n">
        <v>38.2</v>
      </c>
      <c r="M748" t="n">
        <v>1234</v>
      </c>
      <c r="N748" t="n">
        <v>19.8</v>
      </c>
      <c r="O748" t="n">
        <v>1692</v>
      </c>
      <c r="P748" t="inlineStr">
        <is>
          <t>India</t>
        </is>
      </c>
      <c r="Q748" t="inlineStr">
        <is>
          <t>15,651</t>
        </is>
      </c>
      <c r="R748" t="n">
        <v>18.1</v>
      </c>
      <c r="S748" t="inlineStr">
        <is>
          <t>2%</t>
        </is>
      </c>
      <c r="T748" t="inlineStr">
        <is>
          <t>19 : 81</t>
        </is>
      </c>
      <c r="U748" t="inlineStr">
        <is>
          <t>Birla Institute of Technology and Science, Pilani</t>
        </is>
      </c>
      <c r="V748" t="inlineStr">
        <is>
          <t>Politics &amp; International Studies (incl Development Studies),Sport Science,Business &amp; Management,Languages, Literature &amp; Linguistics,Civil Engineering,Physics &amp; Astronomy,Chemical Engineering,Accounting &amp; Finance,Electrical &amp; Electronic Engineering,Mathematics &amp; Statistics,Education,Communication &amp; Media Studies,History, Philosophy &amp; Theology,General Engineering,Medicine &amp; Dentistry,Agriculture &amp; Forestry,Art, Performing Arts &amp; Design,Geology, Environmental, Earth &amp; Marine Sciences,Economics &amp; Econometrics,Computer Science,Sociology,Chemistry,Psychology,Mechanical &amp; Aerospace Engineering,Biological Sciences</t>
        </is>
      </c>
      <c r="W748" t="b">
        <v>0</v>
      </c>
      <c r="X748" t="b">
        <v>0</v>
      </c>
      <c r="Y748" t="inlineStr">
        <is>
          <t>001p3jz28</t>
        </is>
      </c>
    </row>
    <row r="749">
      <c r="A749" t="n">
        <v>8290</v>
      </c>
      <c r="B749" t="inlineStr">
        <is>
          <t>801–1000</t>
        </is>
      </c>
      <c r="C749" t="inlineStr">
        <is>
          <t>Boğaziçi University</t>
        </is>
      </c>
      <c r="D749" t="inlineStr">
        <is>
          <t>29.8–33.9</t>
        </is>
      </c>
      <c r="E749" t="n">
        <v>8290</v>
      </c>
      <c r="F749" t="n">
        <v>24.4</v>
      </c>
      <c r="G749" t="n">
        <v>788</v>
      </c>
      <c r="H749" t="n">
        <v>24.6</v>
      </c>
      <c r="I749" t="n">
        <v>569</v>
      </c>
      <c r="J749" t="n">
        <v>39.8</v>
      </c>
      <c r="K749" t="n">
        <v>1030</v>
      </c>
      <c r="L749" t="n">
        <v>54.1</v>
      </c>
      <c r="M749" t="n">
        <v>338</v>
      </c>
      <c r="N749" t="n">
        <v>41.8</v>
      </c>
      <c r="O749" t="n">
        <v>906</v>
      </c>
      <c r="P749" t="inlineStr">
        <is>
          <t>Turkey</t>
        </is>
      </c>
      <c r="Q749" t="inlineStr">
        <is>
          <t>12,614</t>
        </is>
      </c>
      <c r="R749" t="n">
        <v>22.3</v>
      </c>
      <c r="S749" t="inlineStr">
        <is>
          <t>3%</t>
        </is>
      </c>
      <c r="T749" t="inlineStr">
        <is>
          <t>45 : 55</t>
        </is>
      </c>
      <c r="U749" t="inlineStr">
        <is>
          <t>Boğaziçi University</t>
        </is>
      </c>
      <c r="V749" t="inlineStr">
        <is>
          <t>Sociology,Mathematics &amp; Statistics,Accounting &amp; Finance,Civil Engineering,Education,Physics &amp; Astronomy,Electrical &amp; Electronic Engineering,Business &amp; Management,Chemical Engineering,Languages, Literature &amp; Linguistics,Economics &amp; Econometrics,Chemistry,History, Philosophy &amp; Theology,Geology, Environmental, Earth &amp; Marine Sciences,Politics &amp; International Studies (incl Development Studies),Psychology,Mechanical &amp; Aerospace Engineering,Computer Science,Biological Sciences</t>
        </is>
      </c>
      <c r="W749" t="b">
        <v>0</v>
      </c>
      <c r="X749" t="b">
        <v>0</v>
      </c>
      <c r="Y749" t="inlineStr">
        <is>
          <t>03z9tma90</t>
        </is>
      </c>
    </row>
    <row r="750">
      <c r="A750" t="n">
        <v>8300</v>
      </c>
      <c r="B750" t="inlineStr">
        <is>
          <t>801–1000</t>
        </is>
      </c>
      <c r="C750" t="inlineStr">
        <is>
          <t>University of Brighton</t>
        </is>
      </c>
      <c r="D750" t="inlineStr">
        <is>
          <t>29.8–33.9</t>
        </is>
      </c>
      <c r="E750" t="n">
        <v>8300</v>
      </c>
      <c r="F750" t="n">
        <v>17.9</v>
      </c>
      <c r="G750" t="n">
        <v>1356</v>
      </c>
      <c r="H750" t="n">
        <v>15.6</v>
      </c>
      <c r="I750" t="n">
        <v>982</v>
      </c>
      <c r="J750" t="n">
        <v>53</v>
      </c>
      <c r="K750" t="n">
        <v>793</v>
      </c>
      <c r="L750" t="n">
        <v>37.6</v>
      </c>
      <c r="M750" t="n">
        <v>1385</v>
      </c>
      <c r="N750" t="n">
        <v>78</v>
      </c>
      <c r="O750" t="n">
        <v>239</v>
      </c>
      <c r="P750" t="inlineStr">
        <is>
          <t>United Kingdom</t>
        </is>
      </c>
      <c r="Q750" t="inlineStr">
        <is>
          <t>15,015</t>
        </is>
      </c>
      <c r="R750" t="n">
        <v>16.8</v>
      </c>
      <c r="S750" t="inlineStr">
        <is>
          <t>22%</t>
        </is>
      </c>
      <c r="T750" t="inlineStr">
        <is>
          <t>60 : 40</t>
        </is>
      </c>
      <c r="U750" t="inlineStr">
        <is>
          <t>University of Brighton</t>
        </is>
      </c>
      <c r="V750" t="inlineStr">
        <is>
          <t>Education,Mechanical &amp; Aerospace Engineering,Chemistry,Business &amp; Management,Biological Sciences,Mathematics &amp; Statistics,Computer Science,Architecture,History, Philosophy &amp; Theology,Accounting &amp; Finance,General Engineering,Geography,Sport Science,Medicine &amp; Dentistry,Geology, Environmental, Earth &amp; Marine Sciences,Economics &amp; Econometrics,Electrical &amp; Electronic Engineering,Law,Communication &amp; Media Studies,Civil Engineering,Sociology,Chemical Engineering,Politics &amp; International Studies (incl Development Studies),Archaeology,Art, Performing Arts &amp; Design,Languages, Literature &amp; Linguistics,Other Health,Psychology</t>
        </is>
      </c>
      <c r="W750" t="b">
        <v>0</v>
      </c>
      <c r="X750" t="b">
        <v>0</v>
      </c>
      <c r="Y750" t="inlineStr">
        <is>
          <t>04kp2b655</t>
        </is>
      </c>
    </row>
    <row r="751">
      <c r="A751" t="n">
        <v>8310</v>
      </c>
      <c r="B751" t="inlineStr">
        <is>
          <t>801–1000</t>
        </is>
      </c>
      <c r="C751" t="inlineStr">
        <is>
          <t>Cairo University</t>
        </is>
      </c>
      <c r="D751" t="inlineStr">
        <is>
          <t>29.8–33.9</t>
        </is>
      </c>
      <c r="E751" t="n">
        <v>8310</v>
      </c>
      <c r="F751" t="n">
        <v>23.6</v>
      </c>
      <c r="G751" t="n">
        <v>832</v>
      </c>
      <c r="H751" t="n">
        <v>17.1</v>
      </c>
      <c r="I751" t="n">
        <v>883</v>
      </c>
      <c r="J751" t="n">
        <v>51.7</v>
      </c>
      <c r="K751" t="n">
        <v>820</v>
      </c>
      <c r="L751" t="n">
        <v>37.6</v>
      </c>
      <c r="M751" t="n">
        <v>1387</v>
      </c>
      <c r="N751" t="n">
        <v>38.7</v>
      </c>
      <c r="O751" t="n">
        <v>991</v>
      </c>
      <c r="P751" t="inlineStr">
        <is>
          <t>Egypt</t>
        </is>
      </c>
      <c r="Q751" t="inlineStr">
        <is>
          <t>224,216</t>
        </is>
      </c>
      <c r="R751" t="n">
        <v>36.8</v>
      </c>
      <c r="S751" t="inlineStr">
        <is>
          <t>4%</t>
        </is>
      </c>
      <c r="T751" t="inlineStr">
        <is>
          <t>54 : 46</t>
        </is>
      </c>
      <c r="U751" t="inlineStr">
        <is>
          <t>Cairo University</t>
        </is>
      </c>
      <c r="V751" t="inlineStr">
        <is>
          <t>Accounting &amp; Finance,Communication &amp; Media Studies,Medicine &amp; Dentistry,Mechanical &amp; Aerospace Engineering,Architecture,Mathematics &amp; Statistics,Veterinary Science,History, Philosophy &amp; Theology,Politics &amp; International Studies (incl Development Studies),Computer Science,Archaeology,Agriculture &amp; Forestry,Art, Performing Arts &amp; Design,Chemistry,Geology, Environmental, Earth &amp; Marine Sciences,Electrical &amp; Electronic Engineering,Education,Geography,Economics &amp; Econometrics,Other Health,Biological Sciences,Sport Science,Business &amp; Management,Languages, Literature &amp; Linguistics,Law,Chemical Engineering,General Engineering,Psychology,Civil Engineering,Physics &amp; Astronomy,Sociology</t>
        </is>
      </c>
      <c r="W751" t="b">
        <v>0</v>
      </c>
      <c r="X751" t="b">
        <v>0</v>
      </c>
      <c r="Y751" t="inlineStr">
        <is>
          <t>03q21mh05</t>
        </is>
      </c>
    </row>
    <row r="752">
      <c r="A752" t="n">
        <v>8320</v>
      </c>
      <c r="B752" t="inlineStr">
        <is>
          <t>801–1000</t>
        </is>
      </c>
      <c r="C752" t="inlineStr">
        <is>
          <t>University of Calabria</t>
        </is>
      </c>
      <c r="D752" t="inlineStr">
        <is>
          <t>29.8–33.9</t>
        </is>
      </c>
      <c r="E752" t="n">
        <v>8320</v>
      </c>
      <c r="F752" t="n">
        <v>17.1</v>
      </c>
      <c r="G752" t="n">
        <v>1466</v>
      </c>
      <c r="H752" t="n">
        <v>18</v>
      </c>
      <c r="I752" t="n">
        <v>842</v>
      </c>
      <c r="J752" t="n">
        <v>57.3</v>
      </c>
      <c r="K752" t="n">
        <v>713</v>
      </c>
      <c r="L752" t="n">
        <v>37.4</v>
      </c>
      <c r="M752" t="n">
        <v>1461</v>
      </c>
      <c r="N752" t="n">
        <v>37.9</v>
      </c>
      <c r="O752" t="n">
        <v>1016</v>
      </c>
      <c r="P752" t="inlineStr">
        <is>
          <t>Italy</t>
        </is>
      </c>
      <c r="Q752" t="inlineStr">
        <is>
          <t>19,788</t>
        </is>
      </c>
      <c r="R752" t="n">
        <v>23.2</v>
      </c>
      <c r="S752" t="inlineStr">
        <is>
          <t>3%</t>
        </is>
      </c>
      <c r="T752" t="inlineStr">
        <is>
          <t>57 : 43</t>
        </is>
      </c>
      <c r="U752" t="inlineStr">
        <is>
          <t>University of Calabria</t>
        </is>
      </c>
      <c r="V752" t="inlineStr">
        <is>
          <t>Archaeology,Accounting &amp; Finance,Geography,Other Health,Business &amp; Management,Communication &amp; Media Studies,Law,Biological Sciences,Computer Science,Chemistry,General Engineering,Languages, Literature &amp; Linguistics,Agriculture &amp; Forestry,Mechanical &amp; Aerospace Engineering,Art, Performing Arts &amp; Design,Civil Engineering,Economics &amp; Econometrics,Chemical Engineering,Mathematics &amp; Statistics,Politics &amp; International Studies (incl Development Studies),Geology, Environmental, Earth &amp; Marine Sciences,History, Philosophy &amp; Theology,Sociology,Education,Physics &amp; Astronomy,Electrical &amp; Electronic Engineering</t>
        </is>
      </c>
      <c r="W752" t="b">
        <v>0</v>
      </c>
      <c r="X752" t="b">
        <v>0</v>
      </c>
      <c r="Y752" t="inlineStr">
        <is>
          <t>02rc97e94</t>
        </is>
      </c>
    </row>
    <row r="753">
      <c r="A753" t="n">
        <v>8330</v>
      </c>
      <c r="B753" t="inlineStr">
        <is>
          <t>801–1000</t>
        </is>
      </c>
      <c r="C753" t="inlineStr">
        <is>
          <t>Chapman University</t>
        </is>
      </c>
      <c r="D753" t="inlineStr">
        <is>
          <t>29.8–33.9</t>
        </is>
      </c>
      <c r="E753" t="n">
        <v>8330</v>
      </c>
      <c r="F753" t="n">
        <v>38.5</v>
      </c>
      <c r="G753" t="n">
        <v>272</v>
      </c>
      <c r="H753" t="n">
        <v>13.9</v>
      </c>
      <c r="I753" t="n">
        <v>1110</v>
      </c>
      <c r="J753" t="n">
        <v>43.3</v>
      </c>
      <c r="K753" t="n">
        <v>966</v>
      </c>
      <c r="L753" t="n">
        <v>37.4</v>
      </c>
      <c r="M753" t="n">
        <v>1462</v>
      </c>
      <c r="N753" t="n">
        <v>40.6</v>
      </c>
      <c r="O753" t="n">
        <v>942</v>
      </c>
      <c r="P753" t="inlineStr">
        <is>
          <t>United States</t>
        </is>
      </c>
      <c r="Q753" t="inlineStr">
        <is>
          <t>9,332</t>
        </is>
      </c>
      <c r="R753" t="n">
        <v>12.8</v>
      </c>
      <c r="S753" t="inlineStr">
        <is>
          <t>8%</t>
        </is>
      </c>
      <c r="T753" t="inlineStr">
        <is>
          <t>61 : 39</t>
        </is>
      </c>
      <c r="U753" t="inlineStr">
        <is>
          <t>Chapman University</t>
        </is>
      </c>
      <c r="V753" t="inlineStr">
        <is>
          <t>Biological Sciences,Politics &amp; International Studies (incl Development Studies),Art, Performing Arts &amp; Design,Other Health,Business &amp; Management,Accounting &amp; Finance,Physics &amp; Astronomy,Medicine &amp; Dentistry,Law,History, Philosophy &amp; Theology,Geology, Environmental, Earth &amp; Marine Sciences,Economics &amp; Econometrics,Education,Communication &amp; Media Studies,Languages, Literature &amp; Linguistics,Chemistry,Psychology,Computer Science,Electrical &amp; Electronic Engineering,Mathematics &amp; Statistics,Sociology</t>
        </is>
      </c>
      <c r="W753" t="b">
        <v>0</v>
      </c>
      <c r="X753" t="b">
        <v>0</v>
      </c>
      <c r="Y753" t="inlineStr">
        <is>
          <t>0452jzg20</t>
        </is>
      </c>
    </row>
    <row r="754">
      <c r="A754" t="n">
        <v>8340</v>
      </c>
      <c r="B754" t="inlineStr">
        <is>
          <t>801–1000</t>
        </is>
      </c>
      <c r="C754" t="inlineStr">
        <is>
          <t>Institute of Chemical Technology</t>
        </is>
      </c>
      <c r="D754" t="inlineStr">
        <is>
          <t>29.8–33.9</t>
        </is>
      </c>
      <c r="E754" t="n">
        <v>8340</v>
      </c>
      <c r="F754" t="n">
        <v>38.1</v>
      </c>
      <c r="G754" t="n">
        <v>280</v>
      </c>
      <c r="H754" t="n">
        <v>19.9</v>
      </c>
      <c r="I754" t="n">
        <v>745</v>
      </c>
      <c r="J754" t="n">
        <v>35.6</v>
      </c>
      <c r="K754" t="n">
        <v>1099</v>
      </c>
      <c r="L754" t="n">
        <v>42.5</v>
      </c>
      <c r="M754" t="n">
        <v>720</v>
      </c>
      <c r="N754" t="n">
        <v>15.1</v>
      </c>
      <c r="O754" t="n">
        <v>1794</v>
      </c>
      <c r="P754" t="inlineStr">
        <is>
          <t>India</t>
        </is>
      </c>
      <c r="Q754" t="inlineStr">
        <is>
          <t>2,550</t>
        </is>
      </c>
      <c r="R754" t="n">
        <v>17.2</v>
      </c>
      <c r="S754" t="inlineStr">
        <is>
          <t>0%</t>
        </is>
      </c>
      <c r="T754" t="inlineStr">
        <is>
          <t>30 : 70</t>
        </is>
      </c>
      <c r="U754" t="inlineStr">
        <is>
          <t>Institute of Chemical Technology</t>
        </is>
      </c>
      <c r="V754" t="inlineStr">
        <is>
          <t>General Engineering,Mathematics &amp; Statistics,Physics &amp; Astronomy,Chemistry,Other Health,Biological Sciences,Chemical Engineering</t>
        </is>
      </c>
      <c r="W754" t="b">
        <v>0</v>
      </c>
      <c r="X754" t="b">
        <v>0</v>
      </c>
      <c r="Y754" t="inlineStr">
        <is>
          <t>00ykac431</t>
        </is>
      </c>
    </row>
    <row r="755">
      <c r="A755" t="n">
        <v>8350</v>
      </c>
      <c r="B755" t="inlineStr">
        <is>
          <t>801–1000</t>
        </is>
      </c>
      <c r="C755" t="inlineStr">
        <is>
          <t>Chengdu University</t>
        </is>
      </c>
      <c r="D755" t="inlineStr">
        <is>
          <t>29.8–33.9</t>
        </is>
      </c>
      <c r="E755" t="n">
        <v>8350</v>
      </c>
      <c r="F755" t="n">
        <v>16.5</v>
      </c>
      <c r="G755" t="n">
        <v>1554</v>
      </c>
      <c r="H755" t="n">
        <v>10.6</v>
      </c>
      <c r="I755" t="n">
        <v>1435</v>
      </c>
      <c r="J755" t="n">
        <v>67.5</v>
      </c>
      <c r="K755" t="n">
        <v>528</v>
      </c>
      <c r="L755" t="n">
        <v>42.7</v>
      </c>
      <c r="M755" t="n">
        <v>703</v>
      </c>
      <c r="N755" t="n">
        <v>22.4</v>
      </c>
      <c r="O755" t="n">
        <v>1592</v>
      </c>
      <c r="P755" t="inlineStr">
        <is>
          <t>China</t>
        </is>
      </c>
      <c r="Q755" t="inlineStr">
        <is>
          <t>22,762</t>
        </is>
      </c>
      <c r="R755" t="n">
        <v>16.3</v>
      </c>
      <c r="S755" t="inlineStr">
        <is>
          <t>2%</t>
        </is>
      </c>
      <c r="T755" t="inlineStr">
        <is>
          <t>59 : 41</t>
        </is>
      </c>
      <c r="U755" t="inlineStr">
        <is>
          <t>Chengdu University</t>
        </is>
      </c>
      <c r="V755" t="inlineStr">
        <is>
          <t>Business &amp; Management,Sport Science,Accounting &amp; Finance,Communication &amp; Media Studies,Architecture,Other Health,Languages, Literature &amp; Linguistics,Civil Engineering,Computer Science,Art, Performing Arts &amp; Design</t>
        </is>
      </c>
      <c r="W755" t="b">
        <v>0</v>
      </c>
      <c r="X755" t="b">
        <v>0</v>
      </c>
      <c r="Y755" t="inlineStr">
        <is>
          <t>034z67559</t>
        </is>
      </c>
    </row>
    <row r="756">
      <c r="A756" t="n">
        <v>8360</v>
      </c>
      <c r="B756" t="inlineStr">
        <is>
          <t>801–1000</t>
        </is>
      </c>
      <c r="C756" t="inlineStr">
        <is>
          <t>China University of Petroleum, Beijing</t>
        </is>
      </c>
      <c r="D756" t="inlineStr">
        <is>
          <t>29.8–33.9</t>
        </is>
      </c>
      <c r="E756" t="n">
        <v>8360</v>
      </c>
      <c r="F756" t="n">
        <v>24.4</v>
      </c>
      <c r="G756" t="n">
        <v>789</v>
      </c>
      <c r="H756" t="n">
        <v>25.2</v>
      </c>
      <c r="I756" t="n">
        <v>552</v>
      </c>
      <c r="J756" t="n">
        <v>38.4</v>
      </c>
      <c r="K756" t="n">
        <v>1056</v>
      </c>
      <c r="L756" t="n">
        <v>94.59999999999999</v>
      </c>
      <c r="M756" t="n">
        <v>42</v>
      </c>
      <c r="N756" t="n">
        <v>22.4</v>
      </c>
      <c r="O756" t="n">
        <v>1593</v>
      </c>
      <c r="P756" t="inlineStr">
        <is>
          <t>China</t>
        </is>
      </c>
      <c r="Q756" t="inlineStr">
        <is>
          <t>17,001</t>
        </is>
      </c>
      <c r="R756" t="n">
        <v>17.4</v>
      </c>
      <c r="S756" t="inlineStr">
        <is>
          <t>4%</t>
        </is>
      </c>
      <c r="T756" t="inlineStr"/>
      <c r="U756" t="inlineStr">
        <is>
          <t>China University of Petroleum, Beijing</t>
        </is>
      </c>
      <c r="V756" t="inlineStr">
        <is>
          <t>General Engineering,Electrical &amp; Electronic Engineering,Politics &amp; International Studies (incl Development Studies),Chemical Engineering,Economics &amp; Econometrics,Geology, Environmental, Earth &amp; Marine Sciences,Mechanical &amp; Aerospace Engineering,Business &amp; Management,Chemistry,Accounting &amp; Finance,Mathematics &amp; Statistics,Physics &amp; Astronomy,Computer Science,Languages, Literature &amp; Linguistics</t>
        </is>
      </c>
      <c r="W756" t="b">
        <v>0</v>
      </c>
      <c r="X756" t="b">
        <v>0</v>
      </c>
      <c r="Y756" t="inlineStr">
        <is>
          <t>041qf4r12</t>
        </is>
      </c>
    </row>
    <row r="757">
      <c r="A757" t="n">
        <v>8370</v>
      </c>
      <c r="B757" t="inlineStr">
        <is>
          <t>801–1000</t>
        </is>
      </c>
      <c r="C757" t="inlineStr">
        <is>
          <t>Chulalongkorn University</t>
        </is>
      </c>
      <c r="D757" t="inlineStr">
        <is>
          <t>29.8–33.9</t>
        </is>
      </c>
      <c r="E757" t="n">
        <v>8370</v>
      </c>
      <c r="F757" t="n">
        <v>31.5</v>
      </c>
      <c r="G757" t="n">
        <v>459</v>
      </c>
      <c r="H757" t="n">
        <v>25.5</v>
      </c>
      <c r="I757" t="n">
        <v>538</v>
      </c>
      <c r="J757" t="n">
        <v>34.5</v>
      </c>
      <c r="K757" t="n">
        <v>1117</v>
      </c>
      <c r="L757" t="n">
        <v>87.5</v>
      </c>
      <c r="M757" t="n">
        <v>83</v>
      </c>
      <c r="N757" t="n">
        <v>38.1</v>
      </c>
      <c r="O757" t="n">
        <v>1010</v>
      </c>
      <c r="P757" t="inlineStr">
        <is>
          <t>Thailand</t>
        </is>
      </c>
      <c r="Q757" t="inlineStr">
        <is>
          <t>34,095</t>
        </is>
      </c>
      <c r="R757" t="n">
        <v>11.5</v>
      </c>
      <c r="S757" t="inlineStr">
        <is>
          <t>3%</t>
        </is>
      </c>
      <c r="T757" t="inlineStr">
        <is>
          <t>58 : 42</t>
        </is>
      </c>
      <c r="U757" t="inlineStr">
        <is>
          <t>Chulalongkorn University Chula Chulalongkorn</t>
        </is>
      </c>
      <c r="V757" t="inlineStr">
        <is>
          <t>Other Health,Chemical Engineering,Law,Mathematics &amp; Statistics,Computer Science,Education,Archaeology,Sport Science,History, Philosophy &amp; Theology,Chemistry,Sociology,Mechanical &amp; Aerospace Engineering,Business &amp; Management,Art, Performing Arts &amp; Design,Agriculture &amp; Forestry,Veterinary Science,Politics &amp; International Studies (incl Development Studies),Communication &amp; Media Studies,Psychology,Languages, Literature &amp; Linguistics,Economics &amp; Econometrics,Architecture,Geography,Electrical &amp; Electronic Engineering,Biological Sciences,Accounting &amp; Finance,Civil Engineering,Physics &amp; Astronomy,Geology, Environmental, Earth &amp; Marine Sciences,Medicine &amp; Dentistry,General Engineering</t>
        </is>
      </c>
      <c r="W757" t="b">
        <v>0</v>
      </c>
      <c r="X757" t="b">
        <v>0</v>
      </c>
      <c r="Y757" t="inlineStr">
        <is>
          <t>028wp3y58</t>
        </is>
      </c>
    </row>
    <row r="758">
      <c r="A758" t="n">
        <v>8380</v>
      </c>
      <c r="B758" t="inlineStr">
        <is>
          <t>801–1000</t>
        </is>
      </c>
      <c r="C758" t="inlineStr">
        <is>
          <t>Clemson University</t>
        </is>
      </c>
      <c r="D758" t="inlineStr">
        <is>
          <t>29.8–33.9</t>
        </is>
      </c>
      <c r="E758" t="n">
        <v>8380</v>
      </c>
      <c r="F758" t="n">
        <v>25.2</v>
      </c>
      <c r="G758" t="n">
        <v>726</v>
      </c>
      <c r="H758" t="n">
        <v>21.4</v>
      </c>
      <c r="I758" t="n">
        <v>686</v>
      </c>
      <c r="J758" t="n">
        <v>41.7</v>
      </c>
      <c r="K758" t="n">
        <v>993</v>
      </c>
      <c r="L758" t="n">
        <v>40.9</v>
      </c>
      <c r="M758" t="n">
        <v>851</v>
      </c>
      <c r="N758" t="n">
        <v>43.7</v>
      </c>
      <c r="O758" t="n">
        <v>839</v>
      </c>
      <c r="P758" t="inlineStr">
        <is>
          <t>United States</t>
        </is>
      </c>
      <c r="Q758" t="inlineStr">
        <is>
          <t>23,491</t>
        </is>
      </c>
      <c r="R758" t="n">
        <v>15.5</v>
      </c>
      <c r="S758" t="inlineStr">
        <is>
          <t>6%</t>
        </is>
      </c>
      <c r="T758" t="inlineStr">
        <is>
          <t>49 : 51</t>
        </is>
      </c>
      <c r="U758" t="inlineStr">
        <is>
          <t>Clemson University</t>
        </is>
      </c>
      <c r="V758" t="inlineStr">
        <is>
          <t>Geography,History, Philosophy &amp; Theology,Sociology,Economics &amp; Econometrics,Electrical &amp; Electronic Engineering,Biological Sciences,Chemical Engineering,Geology, Environmental, Earth &amp; Marine Sciences,Chemistry,Communication &amp; Media Studies,Politics &amp; International Studies (incl Development Studies),Psychology,Business &amp; Management,Accounting &amp; Finance,Physics &amp; Astronomy,Civil Engineering,Art, Performing Arts &amp; Design,Mechanical &amp; Aerospace Engineering,Computer Science,Languages, Literature &amp; Linguistics,General Engineering,Education,Mathematics &amp; Statistics,Veterinary Science,Other Health,Architecture,Agriculture &amp; Forestry</t>
        </is>
      </c>
      <c r="W758" t="b">
        <v>0</v>
      </c>
      <c r="X758" t="b">
        <v>0</v>
      </c>
      <c r="Y758" t="inlineStr">
        <is>
          <t>037s24f05</t>
        </is>
      </c>
    </row>
    <row r="759">
      <c r="A759" t="n">
        <v>8390</v>
      </c>
      <c r="B759" t="inlineStr">
        <is>
          <t>801–1000</t>
        </is>
      </c>
      <c r="C759" t="inlineStr">
        <is>
          <t>University of Clermont Auvergne</t>
        </is>
      </c>
      <c r="D759" t="inlineStr">
        <is>
          <t>29.8–33.9</t>
        </is>
      </c>
      <c r="E759" t="n">
        <v>8390</v>
      </c>
      <c r="F759" t="n">
        <v>18.7</v>
      </c>
      <c r="G759" t="n">
        <v>1248</v>
      </c>
      <c r="H759" t="n">
        <v>16.3</v>
      </c>
      <c r="I759" t="n">
        <v>935</v>
      </c>
      <c r="J759" t="n">
        <v>48.9</v>
      </c>
      <c r="K759" t="n">
        <v>870</v>
      </c>
      <c r="L759" t="n">
        <v>38.2</v>
      </c>
      <c r="M759" t="n">
        <v>1236</v>
      </c>
      <c r="N759" t="n">
        <v>61.2</v>
      </c>
      <c r="O759" t="n">
        <v>460</v>
      </c>
      <c r="P759" t="inlineStr">
        <is>
          <t>France</t>
        </is>
      </c>
      <c r="Q759" t="inlineStr">
        <is>
          <t>36,630</t>
        </is>
      </c>
      <c r="R759" t="n">
        <v>20.9</v>
      </c>
      <c r="S759" t="inlineStr">
        <is>
          <t>15%</t>
        </is>
      </c>
      <c r="T759" t="inlineStr">
        <is>
          <t>57 : 43</t>
        </is>
      </c>
      <c r="U759" t="inlineStr">
        <is>
          <t>University of Clermont Auvergne</t>
        </is>
      </c>
      <c r="V759" t="inlineStr">
        <is>
          <t>Architecture,Economics &amp; Econometrics,Law,Archaeology,Education,Physics &amp; Astronomy,Languages, Literature &amp; Linguistics,General Engineering,Chemistry,Accounting &amp; Finance,Mechanical &amp; Aerospace Engineering,Art, Performing Arts &amp; Design,Civil Engineering,Geology, Environmental, Earth &amp; Marine Sciences,History, Philosophy &amp; Theology,Electrical &amp; Electronic Engineering,Mathematics &amp; Statistics,Medicine &amp; Dentistry,Business &amp; Management,Psychology,Sociology,Other Health,Biological Sciences,Politics &amp; International Studies (incl Development Studies),Chemical Engineering,Sport Science,Computer Science,Veterinary Science,Geography,Agriculture &amp; Forestry,Communication &amp; Media Studies</t>
        </is>
      </c>
      <c r="W759" t="b">
        <v>0</v>
      </c>
      <c r="X759" t="b">
        <v>0</v>
      </c>
      <c r="Y759" t="inlineStr">
        <is>
          <t>01a8ajp46</t>
        </is>
      </c>
    </row>
    <row r="760">
      <c r="A760" t="n">
        <v>8400</v>
      </c>
      <c r="B760" t="inlineStr">
        <is>
          <t>801–1000</t>
        </is>
      </c>
      <c r="C760" t="inlineStr">
        <is>
          <t>Coventry University</t>
        </is>
      </c>
      <c r="D760" t="inlineStr">
        <is>
          <t>29.8–33.9</t>
        </is>
      </c>
      <c r="E760" t="n">
        <v>8400</v>
      </c>
      <c r="F760" t="n">
        <v>18.8</v>
      </c>
      <c r="G760" t="n">
        <v>1235</v>
      </c>
      <c r="H760" t="n">
        <v>14.4</v>
      </c>
      <c r="I760" t="n">
        <v>1072</v>
      </c>
      <c r="J760" t="n">
        <v>52.4</v>
      </c>
      <c r="K760" t="n">
        <v>807</v>
      </c>
      <c r="L760" t="n">
        <v>37.1</v>
      </c>
      <c r="M760" t="n">
        <v>1599</v>
      </c>
      <c r="N760" t="n">
        <v>94</v>
      </c>
      <c r="O760" t="n">
        <v>61</v>
      </c>
      <c r="P760" t="inlineStr">
        <is>
          <t>United Kingdom</t>
        </is>
      </c>
      <c r="Q760" t="inlineStr">
        <is>
          <t>32,820</t>
        </is>
      </c>
      <c r="R760" t="n">
        <v>16.1</v>
      </c>
      <c r="S760" t="inlineStr">
        <is>
          <t>47%</t>
        </is>
      </c>
      <c r="T760" t="inlineStr">
        <is>
          <t>48 : 52</t>
        </is>
      </c>
      <c r="U760" t="inlineStr">
        <is>
          <t>Coventry University</t>
        </is>
      </c>
      <c r="V760" t="inlineStr">
        <is>
          <t>Psychology,Civil Engineering,Accounting &amp; Finance,Mechanical &amp; Aerospace Engineering,Architecture,Sociology,Languages, Literature &amp; Linguistics,Mathematics &amp; Statistics,General Engineering,Communication &amp; Media Studies,Agriculture &amp; Forestry,Computer Science,Art, Performing Arts &amp; Design,Law,Politics &amp; International Studies (incl Development Studies),Biological Sciences,Electrical &amp; Electronic Engineering,Sport Science,Business &amp; Management,Other Health,Physics &amp; Astronomy,Geography,History, Philosophy &amp; Theology,Education,Chemistry,Geology, Environmental, Earth &amp; Marine Sciences,Economics &amp; Econometrics</t>
        </is>
      </c>
      <c r="W760" t="b">
        <v>0</v>
      </c>
      <c r="X760" t="b">
        <v>0</v>
      </c>
      <c r="Y760" t="inlineStr">
        <is>
          <t>01tgmhj36</t>
        </is>
      </c>
    </row>
    <row r="761">
      <c r="A761" t="n">
        <v>8410</v>
      </c>
      <c r="B761" t="inlineStr">
        <is>
          <t>801–1000</t>
        </is>
      </c>
      <c r="C761" t="inlineStr">
        <is>
          <t>CY Cergy Paris University</t>
        </is>
      </c>
      <c r="D761" t="inlineStr">
        <is>
          <t>29.8–33.9</t>
        </is>
      </c>
      <c r="E761" t="n">
        <v>8410</v>
      </c>
      <c r="F761" t="n">
        <v>22.7</v>
      </c>
      <c r="G761" t="n">
        <v>897</v>
      </c>
      <c r="H761" t="n">
        <v>24.6</v>
      </c>
      <c r="I761" t="n">
        <v>571</v>
      </c>
      <c r="J761" t="n">
        <v>35.9</v>
      </c>
      <c r="K761" t="n">
        <v>1089</v>
      </c>
      <c r="L761" t="n">
        <v>42.4</v>
      </c>
      <c r="M761" t="n">
        <v>727</v>
      </c>
      <c r="N761" t="n">
        <v>88.2</v>
      </c>
      <c r="O761" t="n">
        <v>135</v>
      </c>
      <c r="P761" t="inlineStr">
        <is>
          <t>France</t>
        </is>
      </c>
      <c r="Q761" t="inlineStr">
        <is>
          <t>14,999</t>
        </is>
      </c>
      <c r="R761" t="n">
        <v>19.6</v>
      </c>
      <c r="S761" t="inlineStr">
        <is>
          <t>23%</t>
        </is>
      </c>
      <c r="T761" t="inlineStr">
        <is>
          <t>52 : 48</t>
        </is>
      </c>
      <c r="U761" t="inlineStr">
        <is>
          <t>CY Cergy Paris University</t>
        </is>
      </c>
      <c r="V761" t="inlineStr">
        <is>
          <t>Economics &amp; Econometrics,Chemistry,Art, Performing Arts &amp; Design,Computer Science,Geology, Environmental, Earth &amp; Marine Sciences,Electrical &amp; Electronic Engineering,Sport Science,Sociology,History, Philosophy &amp; Theology,Education,Mathematics &amp; Statistics,Politics &amp; International Studies (incl Development Studies),Accounting &amp; Finance,Law,Architecture,Civil Engineering,Communication &amp; Media Studies,Business &amp; Management,Biological Sciences,Languages, Literature &amp; Linguistics,Mechanical &amp; Aerospace Engineering,Geography,Chemical Engineering,Psychology,General Engineering,Physics &amp; Astronomy</t>
        </is>
      </c>
      <c r="W761" t="b">
        <v>0</v>
      </c>
      <c r="X761" t="b">
        <v>0</v>
      </c>
      <c r="Y761" t="inlineStr">
        <is>
          <t>043htjv09</t>
        </is>
      </c>
    </row>
    <row r="762">
      <c r="A762" t="n">
        <v>8420</v>
      </c>
      <c r="B762" t="inlineStr">
        <is>
          <t>801–1000</t>
        </is>
      </c>
      <c r="C762" t="inlineStr">
        <is>
          <t>University of Dayton</t>
        </is>
      </c>
      <c r="D762" t="inlineStr">
        <is>
          <t>29.8–33.9</t>
        </is>
      </c>
      <c r="E762" t="n">
        <v>8420</v>
      </c>
      <c r="F762" t="n">
        <v>32.6</v>
      </c>
      <c r="G762" t="n">
        <v>419</v>
      </c>
      <c r="H762" t="n">
        <v>25.4</v>
      </c>
      <c r="I762" t="n">
        <v>544</v>
      </c>
      <c r="J762" t="n">
        <v>29.5</v>
      </c>
      <c r="K762" t="n">
        <v>1222</v>
      </c>
      <c r="L762" t="n">
        <v>43.4</v>
      </c>
      <c r="M762" t="n">
        <v>648</v>
      </c>
      <c r="N762" t="n">
        <v>33.1</v>
      </c>
      <c r="O762" t="n">
        <v>1161</v>
      </c>
      <c r="P762" t="inlineStr">
        <is>
          <t>United States</t>
        </is>
      </c>
      <c r="Q762" t="inlineStr">
        <is>
          <t>11,183</t>
        </is>
      </c>
      <c r="R762" t="n">
        <v>16.5</v>
      </c>
      <c r="S762" t="inlineStr">
        <is>
          <t>11%</t>
        </is>
      </c>
      <c r="T762" t="inlineStr">
        <is>
          <t>48 : 52</t>
        </is>
      </c>
      <c r="U762" t="inlineStr">
        <is>
          <t>University of Dayton</t>
        </is>
      </c>
      <c r="V762" t="inlineStr">
        <is>
          <t>Languages, Literature &amp; Linguistics,Veterinary Science,Civil Engineering,Electrical &amp; Electronic Engineering,Agriculture &amp; Forestry,Economics &amp; Econometrics,Politics &amp; International Studies (incl Development Studies),Business &amp; Management,Mechanical &amp; Aerospace Engineering,Other Health,Chemistry,Mathematics &amp; Statistics,Computer Science,Archaeology,Communication &amp; Media Studies,Sociology,History, Philosophy &amp; Theology,General Engineering,Psychology,Education,Physics &amp; Astronomy,Art, Performing Arts &amp; Design,Geology, Environmental, Earth &amp; Marine Sciences,Accounting &amp; Finance,Biological Sciences,Chemical Engineering,Sport Science,Law</t>
        </is>
      </c>
      <c r="W762" t="b">
        <v>0</v>
      </c>
      <c r="X762" t="b">
        <v>0</v>
      </c>
      <c r="Y762" t="inlineStr">
        <is>
          <t>021v3qy27</t>
        </is>
      </c>
    </row>
    <row r="763">
      <c r="A763" t="n">
        <v>8430</v>
      </c>
      <c r="B763" t="inlineStr">
        <is>
          <t>801–1000</t>
        </is>
      </c>
      <c r="C763" t="inlineStr">
        <is>
          <t>University of Deusto</t>
        </is>
      </c>
      <c r="D763" t="inlineStr">
        <is>
          <t>29.8–33.9</t>
        </is>
      </c>
      <c r="E763" t="n">
        <v>8430</v>
      </c>
      <c r="F763" t="n">
        <v>18.9</v>
      </c>
      <c r="G763" t="n">
        <v>1219</v>
      </c>
      <c r="H763" t="n">
        <v>20.3</v>
      </c>
      <c r="I763" t="n">
        <v>729</v>
      </c>
      <c r="J763" t="n">
        <v>49.9</v>
      </c>
      <c r="K763" t="n">
        <v>855</v>
      </c>
      <c r="L763" t="n">
        <v>46.1</v>
      </c>
      <c r="M763" t="n">
        <v>519</v>
      </c>
      <c r="N763" t="n">
        <v>47.4</v>
      </c>
      <c r="O763" t="n">
        <v>735</v>
      </c>
      <c r="P763" t="inlineStr">
        <is>
          <t>Spain</t>
        </is>
      </c>
      <c r="Q763" t="inlineStr">
        <is>
          <t>9,518</t>
        </is>
      </c>
      <c r="R763" t="n">
        <v>20.1</v>
      </c>
      <c r="S763" t="inlineStr">
        <is>
          <t>11%</t>
        </is>
      </c>
      <c r="T763" t="inlineStr">
        <is>
          <t>58 : 42</t>
        </is>
      </c>
      <c r="U763" t="inlineStr">
        <is>
          <t>University of Deusto</t>
        </is>
      </c>
      <c r="V763" t="inlineStr">
        <is>
          <t>Computer Science,Business &amp; Management,Languages, Literature &amp; Linguistics,Law,History, Philosophy &amp; Theology,Medicine &amp; Dentistry,Accounting &amp; Finance,Other Health,Psychology,Economics &amp; Econometrics,Education,Electrical &amp; Electronic Engineering,Sport Science,General Engineering,Mechanical &amp; Aerospace Engineering,Communication &amp; Media Studies,Politics &amp; International Studies (incl Development Studies)</t>
        </is>
      </c>
      <c r="W763" t="b">
        <v>0</v>
      </c>
      <c r="X763" t="b">
        <v>0</v>
      </c>
      <c r="Y763" t="inlineStr">
        <is>
          <t>00ne6sr39</t>
        </is>
      </c>
    </row>
    <row r="764">
      <c r="A764" t="n">
        <v>8440</v>
      </c>
      <c r="B764" t="inlineStr">
        <is>
          <t>801–1000</t>
        </is>
      </c>
      <c r="C764" t="inlineStr">
        <is>
          <t>Diego Portales University</t>
        </is>
      </c>
      <c r="D764" t="inlineStr">
        <is>
          <t>29.8–33.9</t>
        </is>
      </c>
      <c r="E764" t="n">
        <v>8440</v>
      </c>
      <c r="F764" t="n">
        <v>15.4</v>
      </c>
      <c r="G764" t="n">
        <v>1655</v>
      </c>
      <c r="H764" t="n">
        <v>11.1</v>
      </c>
      <c r="I764" t="n">
        <v>1368</v>
      </c>
      <c r="J764" t="n">
        <v>69.5</v>
      </c>
      <c r="K764" t="n">
        <v>495</v>
      </c>
      <c r="L764" t="n">
        <v>36.9</v>
      </c>
      <c r="M764" t="n">
        <v>1735</v>
      </c>
      <c r="N764" t="n">
        <v>52.1</v>
      </c>
      <c r="O764" t="n">
        <v>623</v>
      </c>
      <c r="P764" t="inlineStr">
        <is>
          <t>Chile</t>
        </is>
      </c>
      <c r="Q764" t="inlineStr">
        <is>
          <t>17,613</t>
        </is>
      </c>
      <c r="R764" t="n">
        <v>16</v>
      </c>
      <c r="S764" t="inlineStr">
        <is>
          <t>2%</t>
        </is>
      </c>
      <c r="T764" t="inlineStr">
        <is>
          <t>50 : 50</t>
        </is>
      </c>
      <c r="U764" t="inlineStr">
        <is>
          <t>Diego Portales University</t>
        </is>
      </c>
      <c r="V764" t="inlineStr">
        <is>
          <t>Economics &amp; Econometrics,Psychology,Accounting &amp; Finance,General Engineering,Medicine &amp; Dentistry,Communication &amp; Media Studies,Architecture,Civil Engineering,Other Health,Politics &amp; International Studies (incl Development Studies),Computer Science,Physics &amp; Astronomy,History, Philosophy &amp; Theology,Business &amp; Management,Sociology,Languages, Literature &amp; Linguistics,Law,Art, Performing Arts &amp; Design,Education</t>
        </is>
      </c>
      <c r="W764" t="b">
        <v>0</v>
      </c>
      <c r="X764" t="b">
        <v>0</v>
      </c>
      <c r="Y764" t="inlineStr">
        <is>
          <t>03gtdcg60</t>
        </is>
      </c>
    </row>
    <row r="765">
      <c r="A765" t="n">
        <v>8450</v>
      </c>
      <c r="B765" t="inlineStr">
        <is>
          <t>801–1000</t>
        </is>
      </c>
      <c r="C765" t="inlineStr">
        <is>
          <t>Donghua University</t>
        </is>
      </c>
      <c r="D765" t="inlineStr">
        <is>
          <t>29.8–33.9</t>
        </is>
      </c>
      <c r="E765" t="n">
        <v>8450</v>
      </c>
      <c r="F765" t="n">
        <v>20.7</v>
      </c>
      <c r="G765" t="n">
        <v>1057</v>
      </c>
      <c r="H765" t="n">
        <v>19.6</v>
      </c>
      <c r="I765" t="n">
        <v>757</v>
      </c>
      <c r="J765" t="n">
        <v>55.1</v>
      </c>
      <c r="K765" t="n">
        <v>759</v>
      </c>
      <c r="L765" t="n">
        <v>65</v>
      </c>
      <c r="M765" t="n">
        <v>231</v>
      </c>
      <c r="N765" t="n">
        <v>32.2</v>
      </c>
      <c r="O765" t="n">
        <v>1183</v>
      </c>
      <c r="P765" t="inlineStr">
        <is>
          <t>China</t>
        </is>
      </c>
      <c r="Q765" t="inlineStr">
        <is>
          <t>22,434</t>
        </is>
      </c>
      <c r="R765" t="n">
        <v>14.4</v>
      </c>
      <c r="S765" t="inlineStr">
        <is>
          <t>6%</t>
        </is>
      </c>
      <c r="T765" t="inlineStr">
        <is>
          <t>45 : 55</t>
        </is>
      </c>
      <c r="U765" t="inlineStr">
        <is>
          <t>Donghua University</t>
        </is>
      </c>
      <c r="V765" t="inlineStr">
        <is>
          <t>Art, Performing Arts &amp; Design,Physics &amp; Astronomy,Architecture,Chemical Engineering,General Engineering,Chemistry,Computer Science,Accounting &amp; Finance,Business &amp; Management,Languages, Literature &amp; Linguistics,Civil Engineering,Mechanical &amp; Aerospace Engineering,Geology, Environmental, Earth &amp; Marine Sciences,Communication &amp; Media Studies,Mathematics &amp; Statistics</t>
        </is>
      </c>
      <c r="W765" t="b">
        <v>0</v>
      </c>
      <c r="X765" t="b">
        <v>0</v>
      </c>
      <c r="Y765" t="inlineStr">
        <is>
          <t>035psfh38</t>
        </is>
      </c>
    </row>
    <row r="766">
      <c r="A766" t="n">
        <v>8460</v>
      </c>
      <c r="B766" t="inlineStr">
        <is>
          <t>801–1000</t>
        </is>
      </c>
      <c r="C766" t="inlineStr">
        <is>
          <t>Duzce University</t>
        </is>
      </c>
      <c r="D766" t="inlineStr">
        <is>
          <t>29.8–33.9</t>
        </is>
      </c>
      <c r="E766" t="n">
        <v>8460</v>
      </c>
      <c r="F766" t="n">
        <v>20.4</v>
      </c>
      <c r="G766" t="n">
        <v>1085</v>
      </c>
      <c r="H766" t="n">
        <v>14.6</v>
      </c>
      <c r="I766" t="n">
        <v>1054</v>
      </c>
      <c r="J766" t="n">
        <v>56.7</v>
      </c>
      <c r="K766" t="n">
        <v>727</v>
      </c>
      <c r="L766" t="n">
        <v>83.5</v>
      </c>
      <c r="M766" t="n">
        <v>98</v>
      </c>
      <c r="N766" t="n">
        <v>26.6</v>
      </c>
      <c r="O766" t="n">
        <v>1400</v>
      </c>
      <c r="P766" t="inlineStr">
        <is>
          <t>Turkey</t>
        </is>
      </c>
      <c r="Q766" t="inlineStr">
        <is>
          <t>21,552</t>
        </is>
      </c>
      <c r="R766" t="n">
        <v>35.5</v>
      </c>
      <c r="S766" t="inlineStr">
        <is>
          <t>8%</t>
        </is>
      </c>
      <c r="T766" t="inlineStr">
        <is>
          <t>44 : 56</t>
        </is>
      </c>
      <c r="U766" t="inlineStr">
        <is>
          <t>Duzce University</t>
        </is>
      </c>
      <c r="V766" t="inlineStr">
        <is>
          <t>Education,Languages, Literature &amp; Linguistics,Economics &amp; Econometrics,Physics &amp; Astronomy,Architecture,General Engineering,Sociology,History, Philosophy &amp; Theology,Politics &amp; International Studies (incl Development Studies),Civil Engineering,Medicine &amp; Dentistry,Agriculture &amp; Forestry,Art, Performing Arts &amp; Design,Electrical &amp; Electronic Engineering,Communication &amp; Media Studies,Accounting &amp; Finance,Mathematics &amp; Statistics,Archaeology,Business &amp; Management,Psychology,Chemistry,Other Health,Computer Science,Sport Science</t>
        </is>
      </c>
      <c r="W766" t="b">
        <v>0</v>
      </c>
      <c r="X766" t="b">
        <v>0</v>
      </c>
      <c r="Y766" t="inlineStr">
        <is>
          <t>04175wc52</t>
        </is>
      </c>
    </row>
    <row r="767">
      <c r="A767" t="n">
        <v>8470</v>
      </c>
      <c r="B767" t="inlineStr">
        <is>
          <t>801–1000</t>
        </is>
      </c>
      <c r="C767" t="inlineStr">
        <is>
          <t>Edge Hill University</t>
        </is>
      </c>
      <c r="D767" t="inlineStr">
        <is>
          <t>29.8–33.9</t>
        </is>
      </c>
      <c r="E767" t="n">
        <v>8470</v>
      </c>
      <c r="F767" t="n">
        <v>17.7</v>
      </c>
      <c r="G767" t="n">
        <v>1387</v>
      </c>
      <c r="H767" t="n">
        <v>14.2</v>
      </c>
      <c r="I767" t="n">
        <v>1091</v>
      </c>
      <c r="J767" t="n">
        <v>58</v>
      </c>
      <c r="K767" t="n">
        <v>702</v>
      </c>
      <c r="L767" t="n">
        <v>37</v>
      </c>
      <c r="M767" t="n">
        <v>1662</v>
      </c>
      <c r="N767" t="n">
        <v>49.1</v>
      </c>
      <c r="O767" t="n">
        <v>691</v>
      </c>
      <c r="P767" t="inlineStr">
        <is>
          <t>United Kingdom</t>
        </is>
      </c>
      <c r="Q767" t="inlineStr">
        <is>
          <t>10,990</t>
        </is>
      </c>
      <c r="R767" t="n">
        <v>15.4</v>
      </c>
      <c r="S767" t="inlineStr">
        <is>
          <t>7%</t>
        </is>
      </c>
      <c r="T767" t="inlineStr">
        <is>
          <t>69 : 31</t>
        </is>
      </c>
      <c r="U767" t="inlineStr">
        <is>
          <t>Edge Hill University</t>
        </is>
      </c>
      <c r="V767" t="inlineStr">
        <is>
          <t>Business &amp; Management,Computer Science,Medicine &amp; Dentistry,Psychology,History, Philosophy &amp; Theology,Biological Sciences,Education,Geography,Accounting &amp; Finance,Geology, Environmental, Earth &amp; Marine Sciences,Art, Performing Arts &amp; Design,Law,Politics &amp; International Studies (incl Development Studies),Languages, Literature &amp; Linguistics,Sport Science,Sociology,Electrical &amp; Electronic Engineering,Other Health,Communication &amp; Media Studies,Mechanical &amp; Aerospace Engineering</t>
        </is>
      </c>
      <c r="W767" t="b">
        <v>0</v>
      </c>
      <c r="X767" t="b">
        <v>0</v>
      </c>
      <c r="Y767" t="inlineStr">
        <is>
          <t>028ndzd53</t>
        </is>
      </c>
    </row>
    <row r="768">
      <c r="A768" t="n">
        <v>8480</v>
      </c>
      <c r="B768" t="inlineStr">
        <is>
          <t>801–1000</t>
        </is>
      </c>
      <c r="C768" t="inlineStr">
        <is>
          <t>University of Engineering and Technology, Peshawar</t>
        </is>
      </c>
      <c r="D768" t="inlineStr">
        <is>
          <t>29.8–33.9</t>
        </is>
      </c>
      <c r="E768" t="n">
        <v>8480</v>
      </c>
      <c r="F768" t="n">
        <v>14.2</v>
      </c>
      <c r="G768" t="n">
        <v>1742</v>
      </c>
      <c r="H768" t="n">
        <v>11.8</v>
      </c>
      <c r="I768" t="n">
        <v>1301</v>
      </c>
      <c r="J768" t="n">
        <v>62</v>
      </c>
      <c r="K768" t="n">
        <v>622</v>
      </c>
      <c r="L768" t="n">
        <v>38.2</v>
      </c>
      <c r="M768" t="n">
        <v>1239</v>
      </c>
      <c r="N768" t="n">
        <v>44.6</v>
      </c>
      <c r="O768" t="n">
        <v>813</v>
      </c>
      <c r="P768" t="inlineStr">
        <is>
          <t>Pakistan</t>
        </is>
      </c>
      <c r="Q768" t="inlineStr">
        <is>
          <t>8,680</t>
        </is>
      </c>
      <c r="R768" t="n">
        <v>20.7</v>
      </c>
      <c r="S768" t="inlineStr">
        <is>
          <t>1%</t>
        </is>
      </c>
      <c r="T768" t="inlineStr">
        <is>
          <t>6 : 94</t>
        </is>
      </c>
      <c r="U768" t="inlineStr">
        <is>
          <t>University of Engineering and Technology, Peshawar</t>
        </is>
      </c>
      <c r="V768" t="inlineStr">
        <is>
          <t>Computer Science,Mathematics &amp; Statistics,Electrical &amp; Electronic Engineering,General Engineering,Civil Engineering,Architecture,Mechanical &amp; Aerospace Engineering,Chemical Engineering</t>
        </is>
      </c>
      <c r="W768" t="b">
        <v>0</v>
      </c>
      <c r="X768" t="b">
        <v>0</v>
      </c>
      <c r="Y768" t="inlineStr">
        <is>
          <t>00p034093</t>
        </is>
      </c>
    </row>
    <row r="769">
      <c r="A769" t="n">
        <v>8490</v>
      </c>
      <c r="B769" t="inlineStr">
        <is>
          <t>801–1000</t>
        </is>
      </c>
      <c r="C769" t="inlineStr">
        <is>
          <t>Ewha Womans University</t>
        </is>
      </c>
      <c r="D769" t="inlineStr">
        <is>
          <t>29.8–33.9</t>
        </is>
      </c>
      <c r="E769" t="n">
        <v>8490</v>
      </c>
      <c r="F769" t="n">
        <v>32.3</v>
      </c>
      <c r="G769" t="n">
        <v>438</v>
      </c>
      <c r="H769" t="n">
        <v>33.1</v>
      </c>
      <c r="I769" t="n">
        <v>345</v>
      </c>
      <c r="J769" t="n">
        <v>26.2</v>
      </c>
      <c r="K769" t="n">
        <v>1281</v>
      </c>
      <c r="L769" t="n">
        <v>70.40000000000001</v>
      </c>
      <c r="M769" t="n">
        <v>191</v>
      </c>
      <c r="N769" t="n">
        <v>44.3</v>
      </c>
      <c r="O769" t="n">
        <v>822</v>
      </c>
      <c r="P769" t="inlineStr">
        <is>
          <t>South Korea</t>
        </is>
      </c>
      <c r="Q769" t="inlineStr">
        <is>
          <t>14,746</t>
        </is>
      </c>
      <c r="R769" t="n">
        <v>17.5</v>
      </c>
      <c r="S769" t="inlineStr">
        <is>
          <t>13%</t>
        </is>
      </c>
      <c r="T769" t="inlineStr">
        <is>
          <t>100 : 0</t>
        </is>
      </c>
      <c r="U769" t="inlineStr">
        <is>
          <t>Ewha Womans University</t>
        </is>
      </c>
      <c r="V769" t="inlineStr">
        <is>
          <t>Architecture,Economics &amp; Econometrics,Sport Science,Sociology,Business &amp; Management,Agriculture &amp; Forestry,Physics &amp; Astronomy,Languages, Literature &amp; Linguistics,General Engineering,Geography,Accounting &amp; Finance,Education,Civil Engineering,Geology, Environmental, Earth &amp; Marine Sciences,Archaeology,Other Health,Biological Sciences,Politics &amp; International Studies (incl Development Studies),History, Philosophy &amp; Theology,Mechanical &amp; Aerospace Engineering,Psychology,Electrical &amp; Electronic Engineering,Communication &amp; Media Studies,Computer Science,Chemistry,Chemical Engineering,Art, Performing Arts &amp; Design,Law,Mathematics &amp; Statistics,Medicine &amp; Dentistry,Veterinary Science</t>
        </is>
      </c>
      <c r="W769" t="b">
        <v>0</v>
      </c>
      <c r="X769" t="b">
        <v>0</v>
      </c>
      <c r="Y769" t="inlineStr">
        <is>
          <t>053fp5c05</t>
        </is>
      </c>
    </row>
    <row r="770">
      <c r="A770" t="n">
        <v>8500</v>
      </c>
      <c r="B770" t="inlineStr">
        <is>
          <t>801–1000</t>
        </is>
      </c>
      <c r="C770" t="inlineStr">
        <is>
          <t>Federal University of Minas Gerais</t>
        </is>
      </c>
      <c r="D770" t="inlineStr">
        <is>
          <t>29.8–33.9</t>
        </is>
      </c>
      <c r="E770" t="n">
        <v>8500</v>
      </c>
      <c r="F770" t="n">
        <v>34.2</v>
      </c>
      <c r="G770" t="n">
        <v>373</v>
      </c>
      <c r="H770" t="n">
        <v>19.1</v>
      </c>
      <c r="I770" t="n">
        <v>792</v>
      </c>
      <c r="J770" t="n">
        <v>42.2</v>
      </c>
      <c r="K770" t="n">
        <v>982</v>
      </c>
      <c r="L770" t="n">
        <v>38.7</v>
      </c>
      <c r="M770" t="n">
        <v>1158</v>
      </c>
      <c r="N770" t="n">
        <v>29.4</v>
      </c>
      <c r="O770" t="n">
        <v>1291</v>
      </c>
      <c r="P770" t="inlineStr">
        <is>
          <t>Brazil</t>
        </is>
      </c>
      <c r="Q770" t="inlineStr">
        <is>
          <t>40,998</t>
        </is>
      </c>
      <c r="R770" t="n">
        <v>12.9</v>
      </c>
      <c r="S770" t="inlineStr">
        <is>
          <t>1%</t>
        </is>
      </c>
      <c r="T770" t="inlineStr">
        <is>
          <t>53 : 47</t>
        </is>
      </c>
      <c r="U770" t="inlineStr">
        <is>
          <t>Federal University of Minas Gerais</t>
        </is>
      </c>
      <c r="V770" t="inlineStr">
        <is>
          <t>Communication &amp; Media Studies,Architecture,General Engineering,History, Philosophy &amp; Theology,Law,Geology, Environmental, Earth &amp; Marine Sciences,Sociology,Archaeology,Languages, Literature &amp; Linguistics,Civil Engineering,Physics &amp; Astronomy,Politics &amp; International Studies (incl Development Studies),Other Health,Medicine &amp; Dentistry,Electrical &amp; Electronic Engineering,Geography,Business &amp; Management,Accounting &amp; Finance,Education,Sport Science,Veterinary Science,Mechanical &amp; Aerospace Engineering,Art, Performing Arts &amp; Design,Biological Sciences,Chemistry,Computer Science,Agriculture &amp; Forestry,Psychology,Mathematics &amp; Statistics,Economics &amp; Econometrics,Chemical Engineering</t>
        </is>
      </c>
      <c r="W770" t="b">
        <v>0</v>
      </c>
      <c r="X770" t="b">
        <v>0</v>
      </c>
      <c r="Y770" t="inlineStr">
        <is>
          <t>0176yjw32</t>
        </is>
      </c>
    </row>
    <row r="771">
      <c r="A771" t="n">
        <v>8510</v>
      </c>
      <c r="B771" t="inlineStr">
        <is>
          <t>801–1000</t>
        </is>
      </c>
      <c r="C771" t="inlineStr">
        <is>
          <t>Universidade Federal de Sergipe</t>
        </is>
      </c>
      <c r="D771" t="inlineStr">
        <is>
          <t>29.8–33.9</t>
        </is>
      </c>
      <c r="E771" t="n">
        <v>8510</v>
      </c>
      <c r="F771" t="n">
        <v>17.4</v>
      </c>
      <c r="G771" t="n">
        <v>1432</v>
      </c>
      <c r="H771" t="n">
        <v>9.9</v>
      </c>
      <c r="I771" t="n">
        <v>1530</v>
      </c>
      <c r="J771" t="n">
        <v>67.2</v>
      </c>
      <c r="K771" t="n">
        <v>534</v>
      </c>
      <c r="L771" t="n">
        <v>36.9</v>
      </c>
      <c r="M771" t="n">
        <v>1742</v>
      </c>
      <c r="N771" t="n">
        <v>23.1</v>
      </c>
      <c r="O771" t="n">
        <v>1558</v>
      </c>
      <c r="P771" t="inlineStr">
        <is>
          <t>Brazil</t>
        </is>
      </c>
      <c r="Q771" t="inlineStr">
        <is>
          <t>26,327</t>
        </is>
      </c>
      <c r="R771" t="n">
        <v>15.8</v>
      </c>
      <c r="S771" t="inlineStr">
        <is>
          <t>0%</t>
        </is>
      </c>
      <c r="T771" t="inlineStr">
        <is>
          <t>51 : 49</t>
        </is>
      </c>
      <c r="U771" t="inlineStr">
        <is>
          <t>Universidade Federal de Sergipe</t>
        </is>
      </c>
      <c r="V771" t="inlineStr">
        <is>
          <t>Communication &amp; Media Studies,Business &amp; Management,Education,Geography,Agriculture &amp; Forestry,Chemistry,Medicine &amp; Dentistry,Languages, Literature &amp; Linguistics,Chemical Engineering,Computer Science,Physics &amp; Astronomy,Sport Science,Economics &amp; Econometrics,Mathematics &amp; Statistics,Mechanical &amp; Aerospace Engineering,Architecture,Sociology,Law,Geology, Environmental, Earth &amp; Marine Sciences,Other Health,History, Philosophy &amp; Theology,Civil Engineering,Veterinary Science,General Engineering,Biological Sciences,Politics &amp; International Studies (incl Development Studies),Electrical &amp; Electronic Engineering,Art, Performing Arts &amp; Design,Psychology,Accounting &amp; Finance,Archaeology</t>
        </is>
      </c>
      <c r="W771" t="b">
        <v>0</v>
      </c>
      <c r="X771" t="b">
        <v>0</v>
      </c>
      <c r="Y771" t="inlineStr">
        <is>
          <t>028ka0n85</t>
        </is>
      </c>
    </row>
    <row r="772">
      <c r="A772" t="n">
        <v>8520</v>
      </c>
      <c r="B772" t="inlineStr">
        <is>
          <t>801–1000</t>
        </is>
      </c>
      <c r="C772" t="inlineStr">
        <is>
          <t>Firat University</t>
        </is>
      </c>
      <c r="D772" t="inlineStr">
        <is>
          <t>29.8–33.9</t>
        </is>
      </c>
      <c r="E772" t="n">
        <v>8520</v>
      </c>
      <c r="F772" t="n">
        <v>15.6</v>
      </c>
      <c r="G772" t="n">
        <v>1635</v>
      </c>
      <c r="H772" t="n">
        <v>9</v>
      </c>
      <c r="I772" t="n">
        <v>1643</v>
      </c>
      <c r="J772" t="n">
        <v>74.59999999999999</v>
      </c>
      <c r="K772" t="n">
        <v>420</v>
      </c>
      <c r="L772" t="n">
        <v>37</v>
      </c>
      <c r="M772" t="n">
        <v>1666</v>
      </c>
      <c r="N772" t="n">
        <v>25.1</v>
      </c>
      <c r="O772" t="n">
        <v>1458</v>
      </c>
      <c r="P772" t="inlineStr">
        <is>
          <t>Turkey</t>
        </is>
      </c>
      <c r="Q772" t="inlineStr">
        <is>
          <t>39,961</t>
        </is>
      </c>
      <c r="R772" t="n">
        <v>20.6</v>
      </c>
      <c r="S772" t="inlineStr">
        <is>
          <t>5%</t>
        </is>
      </c>
      <c r="T772" t="inlineStr">
        <is>
          <t>37 : 63</t>
        </is>
      </c>
      <c r="U772" t="inlineStr">
        <is>
          <t>Firat University</t>
        </is>
      </c>
      <c r="V772" t="inlineStr"/>
      <c r="W772" t="b">
        <v>0</v>
      </c>
      <c r="X772" t="b">
        <v>0</v>
      </c>
      <c r="Y772" t="inlineStr">
        <is>
          <t>05teb7b63</t>
        </is>
      </c>
    </row>
    <row r="773">
      <c r="A773" t="n">
        <v>8530</v>
      </c>
      <c r="B773" t="inlineStr">
        <is>
          <t>801–1000</t>
        </is>
      </c>
      <c r="C773" t="inlineStr">
        <is>
          <t>Florida Agricultural and Mechanical University</t>
        </is>
      </c>
      <c r="D773" t="inlineStr">
        <is>
          <t>29.8–33.9</t>
        </is>
      </c>
      <c r="E773" t="n">
        <v>8530</v>
      </c>
      <c r="F773" t="n">
        <v>36.8</v>
      </c>
      <c r="G773" t="n">
        <v>302</v>
      </c>
      <c r="H773" t="n">
        <v>13.8</v>
      </c>
      <c r="I773" t="n">
        <v>1118</v>
      </c>
      <c r="J773" t="n">
        <v>36.8</v>
      </c>
      <c r="K773" t="n">
        <v>1080</v>
      </c>
      <c r="L773" t="n">
        <v>37.3</v>
      </c>
      <c r="M773" t="n">
        <v>1506</v>
      </c>
      <c r="N773" t="n">
        <v>41.5</v>
      </c>
      <c r="O773" t="n">
        <v>921</v>
      </c>
      <c r="P773" t="inlineStr">
        <is>
          <t>United States</t>
        </is>
      </c>
      <c r="Q773" t="inlineStr">
        <is>
          <t>9,342</t>
        </is>
      </c>
      <c r="R773" t="n">
        <v>16.8</v>
      </c>
      <c r="S773" t="inlineStr">
        <is>
          <t>1%</t>
        </is>
      </c>
      <c r="T773" t="inlineStr">
        <is>
          <t>66 : 34</t>
        </is>
      </c>
      <c r="U773" t="inlineStr">
        <is>
          <t>Florida Agricultural and Mechanical University</t>
        </is>
      </c>
      <c r="V773" t="inlineStr">
        <is>
          <t>Art, Performing Arts &amp; Design,Economics &amp; Econometrics,General Engineering,Communication &amp; Media Studies,Education,Physics &amp; Astronomy,Languages, Literature &amp; Linguistics,Agriculture &amp; Forestry,Sociology,Other Health,Mathematics &amp; Statistics,Politics &amp; International Studies (incl Development Studies),Architecture,Chemical Engineering,Geology, Environmental, Earth &amp; Marine Sciences,Computer Science,Sport Science,Civil Engineering,Chemistry,History, Philosophy &amp; Theology,Law,Geography,Business &amp; Management,Mechanical &amp; Aerospace Engineering,Psychology,Accounting &amp; Finance,Electrical &amp; Electronic Engineering,Biological Sciences</t>
        </is>
      </c>
      <c r="W773" t="b">
        <v>0</v>
      </c>
      <c r="X773" t="b">
        <v>0</v>
      </c>
      <c r="Y773" t="inlineStr">
        <is>
          <t>00c4wc133</t>
        </is>
      </c>
    </row>
    <row r="774">
      <c r="A774" t="n">
        <v>8540</v>
      </c>
      <c r="B774" t="inlineStr">
        <is>
          <t>801–1000</t>
        </is>
      </c>
      <c r="C774" t="inlineStr">
        <is>
          <t>Florida Atlantic University</t>
        </is>
      </c>
      <c r="D774" t="inlineStr">
        <is>
          <t>29.8–33.9</t>
        </is>
      </c>
      <c r="E774" t="n">
        <v>8540</v>
      </c>
      <c r="F774" t="n">
        <v>21.5</v>
      </c>
      <c r="G774" t="n">
        <v>993</v>
      </c>
      <c r="H774" t="n">
        <v>19.3</v>
      </c>
      <c r="I774" t="n">
        <v>775</v>
      </c>
      <c r="J774" t="n">
        <v>46</v>
      </c>
      <c r="K774" t="n">
        <v>926</v>
      </c>
      <c r="L774" t="n">
        <v>42.6</v>
      </c>
      <c r="M774" t="n">
        <v>715</v>
      </c>
      <c r="N774" t="n">
        <v>48.5</v>
      </c>
      <c r="O774" t="n">
        <v>708</v>
      </c>
      <c r="P774" t="inlineStr">
        <is>
          <t>United States</t>
        </is>
      </c>
      <c r="Q774" t="inlineStr">
        <is>
          <t>24,191</t>
        </is>
      </c>
      <c r="R774" t="n">
        <v>18.7</v>
      </c>
      <c r="S774" t="inlineStr">
        <is>
          <t>10%</t>
        </is>
      </c>
      <c r="T774" t="inlineStr">
        <is>
          <t>64 : 36</t>
        </is>
      </c>
      <c r="U774" t="inlineStr">
        <is>
          <t>Florida Atlantic University</t>
        </is>
      </c>
      <c r="V774" t="inlineStr">
        <is>
          <t>History, Philosophy &amp; Theology,Architecture,Computer Science,Psychology,Languages, Literature &amp; Linguistics,Mechanical &amp; Aerospace Engineering,Geography,Education,Physics &amp; Astronomy,Accounting &amp; Finance,General Engineering,Art, Performing Arts &amp; Design,Economics &amp; Econometrics,Geology, Environmental, Earth &amp; Marine Sciences,Politics &amp; International Studies (incl Development Studies),Business &amp; Management,Electrical &amp; Electronic Engineering,Mathematics &amp; Statistics,Other Health,Sport Science,Sociology,Medicine &amp; Dentistry,Chemistry,Archaeology,Civil Engineering,Communication &amp; Media Studies,Biological Sciences</t>
        </is>
      </c>
      <c r="W774" t="b">
        <v>0</v>
      </c>
      <c r="X774" t="b">
        <v>0</v>
      </c>
      <c r="Y774" t="inlineStr">
        <is>
          <t>05p8w6387</t>
        </is>
      </c>
    </row>
    <row r="775">
      <c r="A775" t="n">
        <v>8550</v>
      </c>
      <c r="B775" t="inlineStr">
        <is>
          <t>801–1000</t>
        </is>
      </c>
      <c r="C775" t="inlineStr">
        <is>
          <t>University of Foggia</t>
        </is>
      </c>
      <c r="D775" t="inlineStr">
        <is>
          <t>29.8–33.9</t>
        </is>
      </c>
      <c r="E775" t="n">
        <v>8550</v>
      </c>
      <c r="F775" t="n">
        <v>17.9</v>
      </c>
      <c r="G775" t="n">
        <v>1360</v>
      </c>
      <c r="H775" t="n">
        <v>21.3</v>
      </c>
      <c r="I775" t="n">
        <v>696</v>
      </c>
      <c r="J775" t="n">
        <v>55.7</v>
      </c>
      <c r="K775" t="n">
        <v>748</v>
      </c>
      <c r="L775" t="n">
        <v>38.8</v>
      </c>
      <c r="M775" t="n">
        <v>1146</v>
      </c>
      <c r="N775" t="n">
        <v>26.3</v>
      </c>
      <c r="O775" t="n">
        <v>1409</v>
      </c>
      <c r="P775" t="inlineStr">
        <is>
          <t>Italy</t>
        </is>
      </c>
      <c r="Q775" t="inlineStr">
        <is>
          <t>11,292</t>
        </is>
      </c>
      <c r="R775" t="n">
        <v>31.8</v>
      </c>
      <c r="S775" t="inlineStr">
        <is>
          <t>1%</t>
        </is>
      </c>
      <c r="T775" t="inlineStr">
        <is>
          <t>63 : 37</t>
        </is>
      </c>
      <c r="U775" t="inlineStr">
        <is>
          <t>University of Foggia</t>
        </is>
      </c>
      <c r="V775" t="inlineStr">
        <is>
          <t>Other Health,Economics &amp; Econometrics,Archaeology,Law,Agriculture &amp; Forestry,Accounting &amp; Finance,Medicine &amp; Dentistry,Biological Sciences,General Engineering,History, Philosophy &amp; Theology,Communication &amp; Media Studies,Business &amp; Management,Sport Science,Languages, Literature &amp; Linguistics,Education</t>
        </is>
      </c>
      <c r="W775" t="b">
        <v>0</v>
      </c>
      <c r="X775" t="b">
        <v>0</v>
      </c>
      <c r="Y775" t="inlineStr">
        <is>
          <t>01xtv3204</t>
        </is>
      </c>
    </row>
    <row r="776">
      <c r="A776" t="n">
        <v>8560</v>
      </c>
      <c r="B776" t="inlineStr">
        <is>
          <t>801–1000</t>
        </is>
      </c>
      <c r="C776" t="inlineStr">
        <is>
          <t>University of the Free State</t>
        </is>
      </c>
      <c r="D776" t="inlineStr">
        <is>
          <t>29.8–33.9</t>
        </is>
      </c>
      <c r="E776" t="n">
        <v>8560</v>
      </c>
      <c r="F776" t="n">
        <v>18.1</v>
      </c>
      <c r="G776" t="n">
        <v>1330</v>
      </c>
      <c r="H776" t="n">
        <v>17.6</v>
      </c>
      <c r="I776" t="n">
        <v>857</v>
      </c>
      <c r="J776" t="n">
        <v>49.4</v>
      </c>
      <c r="K776" t="n">
        <v>864</v>
      </c>
      <c r="L776" t="n">
        <v>40.1</v>
      </c>
      <c r="M776" t="n">
        <v>945</v>
      </c>
      <c r="N776" t="n">
        <v>47.3</v>
      </c>
      <c r="O776" t="n">
        <v>738</v>
      </c>
      <c r="P776" t="inlineStr">
        <is>
          <t>South Africa</t>
        </is>
      </c>
      <c r="Q776" t="inlineStr">
        <is>
          <t>33,826</t>
        </is>
      </c>
      <c r="R776" t="n">
        <v>36.8</v>
      </c>
      <c r="S776" t="inlineStr">
        <is>
          <t>2%</t>
        </is>
      </c>
      <c r="T776" t="inlineStr">
        <is>
          <t>63 : 37</t>
        </is>
      </c>
      <c r="U776" t="inlineStr">
        <is>
          <t>University of the Free State</t>
        </is>
      </c>
      <c r="V776" t="inlineStr">
        <is>
          <t>Sport Science,Medicine &amp; Dentistry,Electrical &amp; Electronic Engineering,Politics &amp; International Studies (incl Development Studies),Economics &amp; Econometrics,Agriculture &amp; Forestry,Psychology,General Engineering,Chemistry,Sociology,Civil Engineering,Art, Performing Arts &amp; Design,Geography,Computer Science,Languages, Literature &amp; Linguistics,Education,Geology, Environmental, Earth &amp; Marine Sciences,Other Health,Architecture,Mechanical &amp; Aerospace Engineering,Business &amp; Management,Communication &amp; Media Studies,Biological Sciences,History, Philosophy &amp; Theology,Chemical Engineering,Mathematics &amp; Statistics,Accounting &amp; Finance,Physics &amp; Astronomy,Law</t>
        </is>
      </c>
      <c r="W776" t="b">
        <v>0</v>
      </c>
      <c r="X776" t="b">
        <v>0</v>
      </c>
      <c r="Y776" t="inlineStr">
        <is>
          <t>009xwd568</t>
        </is>
      </c>
    </row>
    <row r="777">
      <c r="A777" t="n">
        <v>8570</v>
      </c>
      <c r="B777" t="inlineStr">
        <is>
          <t>801–1000</t>
        </is>
      </c>
      <c r="C777" t="inlineStr">
        <is>
          <t>Fujita Health University</t>
        </is>
      </c>
      <c r="D777" t="inlineStr">
        <is>
          <t>29.8–33.9</t>
        </is>
      </c>
      <c r="E777" t="n">
        <v>8570</v>
      </c>
      <c r="F777" t="n">
        <v>25.1</v>
      </c>
      <c r="G777" t="n">
        <v>737</v>
      </c>
      <c r="H777" t="n">
        <v>11.7</v>
      </c>
      <c r="I777" t="n">
        <v>1310</v>
      </c>
      <c r="J777" t="n">
        <v>64</v>
      </c>
      <c r="K777" t="n">
        <v>590</v>
      </c>
      <c r="L777" t="n">
        <v>40.2</v>
      </c>
      <c r="M777" t="n">
        <v>928</v>
      </c>
      <c r="N777" t="n">
        <v>20.5</v>
      </c>
      <c r="O777" t="n">
        <v>1668</v>
      </c>
      <c r="P777" t="inlineStr">
        <is>
          <t>Japan</t>
        </is>
      </c>
      <c r="Q777" t="inlineStr">
        <is>
          <t>3,082</t>
        </is>
      </c>
      <c r="R777" t="n">
        <v>3.8</v>
      </c>
      <c r="S777" t="inlineStr">
        <is>
          <t>1%</t>
        </is>
      </c>
      <c r="T777" t="inlineStr">
        <is>
          <t>57 : 43</t>
        </is>
      </c>
      <c r="U777" t="inlineStr">
        <is>
          <t>Fujita Health University Fujita Gakuen Fujita Medical  Fujita Academy</t>
        </is>
      </c>
      <c r="V777" t="inlineStr">
        <is>
          <t>Biological Sciences,Medicine &amp; Dentistry,Other Health</t>
        </is>
      </c>
      <c r="W777" t="b">
        <v>0</v>
      </c>
      <c r="X777" t="b">
        <v>0</v>
      </c>
      <c r="Y777" t="inlineStr">
        <is>
          <t>046f6cx68</t>
        </is>
      </c>
    </row>
    <row r="778">
      <c r="A778" t="n">
        <v>8580</v>
      </c>
      <c r="B778" t="inlineStr">
        <is>
          <t>801–1000</t>
        </is>
      </c>
      <c r="C778" t="inlineStr">
        <is>
          <t>Fuzhou University</t>
        </is>
      </c>
      <c r="D778" t="inlineStr">
        <is>
          <t>29.8–33.9</t>
        </is>
      </c>
      <c r="E778" t="n">
        <v>8580</v>
      </c>
      <c r="F778" t="n">
        <v>17.2</v>
      </c>
      <c r="G778" t="n">
        <v>1458</v>
      </c>
      <c r="H778" t="n">
        <v>14.4</v>
      </c>
      <c r="I778" t="n">
        <v>1073</v>
      </c>
      <c r="J778" t="n">
        <v>60.1</v>
      </c>
      <c r="K778" t="n">
        <v>663</v>
      </c>
      <c r="L778" t="n">
        <v>55</v>
      </c>
      <c r="M778" t="n">
        <v>322</v>
      </c>
      <c r="N778" t="n">
        <v>29</v>
      </c>
      <c r="O778" t="n">
        <v>1302</v>
      </c>
      <c r="P778" t="inlineStr">
        <is>
          <t>China</t>
        </is>
      </c>
      <c r="Q778" t="inlineStr">
        <is>
          <t>39,987</t>
        </is>
      </c>
      <c r="R778" t="n">
        <v>16.8</v>
      </c>
      <c r="S778" t="inlineStr">
        <is>
          <t>1%</t>
        </is>
      </c>
      <c r="T778" t="inlineStr">
        <is>
          <t>39 : 61</t>
        </is>
      </c>
      <c r="U778" t="inlineStr">
        <is>
          <t>Fuzhou University</t>
        </is>
      </c>
      <c r="V778" t="inlineStr">
        <is>
          <t>Mechanical &amp; Aerospace Engineering,Chemistry,Business &amp; Management,Physics &amp; Astronomy,Electrical &amp; Electronic Engineering,Sociology,Mathematics &amp; Statistics,Biological Sciences,Politics &amp; International Studies (incl Development Studies),Languages, Literature &amp; Linguistics,Art, Performing Arts &amp; Design,Psychology,Law,Civil Engineering,Chemical Engineering,Accounting &amp; Finance,General Engineering,Economics &amp; Econometrics,Computer Science</t>
        </is>
      </c>
      <c r="W778" t="b">
        <v>0</v>
      </c>
      <c r="X778" t="b">
        <v>0</v>
      </c>
      <c r="Y778" t="inlineStr">
        <is>
          <t>011xvna82</t>
        </is>
      </c>
    </row>
    <row r="779">
      <c r="A779" t="n">
        <v>8590</v>
      </c>
      <c r="B779" t="inlineStr">
        <is>
          <t>801–1000</t>
        </is>
      </c>
      <c r="C779" t="inlineStr">
        <is>
          <t>University of Girona</t>
        </is>
      </c>
      <c r="D779" t="inlineStr">
        <is>
          <t>29.8–33.9</t>
        </is>
      </c>
      <c r="E779" t="n">
        <v>8590</v>
      </c>
      <c r="F779" t="n">
        <v>18.9</v>
      </c>
      <c r="G779" t="n">
        <v>1221</v>
      </c>
      <c r="H779" t="n">
        <v>21.9</v>
      </c>
      <c r="I779" t="n">
        <v>667</v>
      </c>
      <c r="J779" t="n">
        <v>52.8</v>
      </c>
      <c r="K779" t="n">
        <v>799</v>
      </c>
      <c r="L779" t="n">
        <v>39.6</v>
      </c>
      <c r="M779" t="n">
        <v>1020</v>
      </c>
      <c r="N779" t="n">
        <v>53</v>
      </c>
      <c r="O779" t="n">
        <v>605</v>
      </c>
      <c r="P779" t="inlineStr">
        <is>
          <t>Spain</t>
        </is>
      </c>
      <c r="Q779" t="inlineStr">
        <is>
          <t>14,011</t>
        </is>
      </c>
      <c r="R779" t="n">
        <v>21.1</v>
      </c>
      <c r="S779" t="inlineStr">
        <is>
          <t>15%</t>
        </is>
      </c>
      <c r="T779" t="inlineStr">
        <is>
          <t>57 : 43</t>
        </is>
      </c>
      <c r="U779" t="inlineStr">
        <is>
          <t>University of Girona</t>
        </is>
      </c>
      <c r="V779" t="inlineStr">
        <is>
          <t>Computer Science,Medicine &amp; Dentistry,Psychology,Communication &amp; Media Studies,Accounting &amp; Finance,Mechanical &amp; Aerospace Engineering,Geography,Law,Other Health,Sport Science,Business &amp; Management,Geology, Environmental, Earth &amp; Marine Sciences,Civil Engineering,Languages, Literature &amp; Linguistics,Biological Sciences,Chemistry,Chemical Engineering,History, Philosophy &amp; Theology,Agriculture &amp; Forestry,Economics &amp; Econometrics,General Engineering,Architecture,Electrical &amp; Electronic Engineering,Education,Politics &amp; International Studies (incl Development Studies),Art, Performing Arts &amp; Design</t>
        </is>
      </c>
      <c r="W779" t="b">
        <v>0</v>
      </c>
      <c r="X779" t="b">
        <v>0</v>
      </c>
      <c r="Y779" t="inlineStr">
        <is>
          <t>01xdxns91</t>
        </is>
      </c>
    </row>
    <row r="780">
      <c r="A780" t="n">
        <v>8600</v>
      </c>
      <c r="B780" t="inlineStr">
        <is>
          <t>801–1000</t>
        </is>
      </c>
      <c r="C780" t="inlineStr">
        <is>
          <t>Guangdong University of Technology</t>
        </is>
      </c>
      <c r="D780" t="inlineStr">
        <is>
          <t>29.8–33.9</t>
        </is>
      </c>
      <c r="E780" t="n">
        <v>8600</v>
      </c>
      <c r="F780" t="n">
        <v>16.2</v>
      </c>
      <c r="G780" t="n">
        <v>1582</v>
      </c>
      <c r="H780" t="n">
        <v>14.8</v>
      </c>
      <c r="I780" t="n">
        <v>1041</v>
      </c>
      <c r="J780" t="n">
        <v>69.90000000000001</v>
      </c>
      <c r="K780" t="n">
        <v>488</v>
      </c>
      <c r="L780" t="n">
        <v>61.1</v>
      </c>
      <c r="M780" t="n">
        <v>261</v>
      </c>
      <c r="N780" t="n">
        <v>25.1</v>
      </c>
      <c r="O780" t="n">
        <v>1459</v>
      </c>
      <c r="P780" t="inlineStr">
        <is>
          <t>China</t>
        </is>
      </c>
      <c r="Q780" t="inlineStr">
        <is>
          <t>46,040</t>
        </is>
      </c>
      <c r="R780" t="n">
        <v>18.1</v>
      </c>
      <c r="S780" t="inlineStr">
        <is>
          <t>0%</t>
        </is>
      </c>
      <c r="T780" t="inlineStr">
        <is>
          <t>29 : 71</t>
        </is>
      </c>
      <c r="U780" t="inlineStr">
        <is>
          <t>Guangdong University of Technology</t>
        </is>
      </c>
      <c r="V780" t="inlineStr">
        <is>
          <t>Chemical Engineering,Geology, Environmental, Earth &amp; Marine Sciences,Physics &amp; Astronomy,Economics &amp; Econometrics,Accounting &amp; Finance,Sociology,Mechanical &amp; Aerospace Engineering,Chemistry,General Engineering,Languages, Literature &amp; Linguistics,Computer Science,Mathematics &amp; Statistics,Art, Performing Arts &amp; Design,Electrical &amp; Electronic Engineering,Biological Sciences,Business &amp; Management,Law,Architecture,Civil Engineering</t>
        </is>
      </c>
      <c r="W780" t="b">
        <v>0</v>
      </c>
      <c r="X780" t="b">
        <v>0</v>
      </c>
      <c r="Y780" t="inlineStr">
        <is>
          <t>04azbjn80</t>
        </is>
      </c>
    </row>
    <row r="781">
      <c r="A781" t="n">
        <v>8610</v>
      </c>
      <c r="B781" t="inlineStr">
        <is>
          <t>801–1000</t>
        </is>
      </c>
      <c r="C781" t="inlineStr">
        <is>
          <t>Hiroshima University</t>
        </is>
      </c>
      <c r="D781" t="inlineStr">
        <is>
          <t>29.8–33.9</t>
        </is>
      </c>
      <c r="E781" t="n">
        <v>8610</v>
      </c>
      <c r="F781" t="n">
        <v>32.5</v>
      </c>
      <c r="G781" t="n">
        <v>426</v>
      </c>
      <c r="H781" t="n">
        <v>23.5</v>
      </c>
      <c r="I781" t="n">
        <v>607</v>
      </c>
      <c r="J781" t="n">
        <v>29.7</v>
      </c>
      <c r="K781" t="n">
        <v>1219</v>
      </c>
      <c r="L781" t="n">
        <v>49.6</v>
      </c>
      <c r="M781" t="n">
        <v>414</v>
      </c>
      <c r="N781" t="n">
        <v>38.6</v>
      </c>
      <c r="O781" t="n">
        <v>994</v>
      </c>
      <c r="P781" t="inlineStr">
        <is>
          <t>Japan</t>
        </is>
      </c>
      <c r="Q781" t="inlineStr">
        <is>
          <t>14,612</t>
        </is>
      </c>
      <c r="R781" t="n">
        <v>8.1</v>
      </c>
      <c r="S781" t="inlineStr">
        <is>
          <t>9%</t>
        </is>
      </c>
      <c r="T781" t="inlineStr">
        <is>
          <t>37 : 63</t>
        </is>
      </c>
      <c r="U781" t="inlineStr">
        <is>
          <t>Hiroshima University</t>
        </is>
      </c>
      <c r="V781" t="inlineStr">
        <is>
          <t>Archaeology,Medicine &amp; Dentistry,Other Health,Agriculture &amp; Forestry,Mathematics &amp; Statistics,Architecture,Civil Engineering,Geology, Environmental, Earth &amp; Marine Sciences,Economics &amp; Econometrics,Law,Psychology,Business &amp; Management,Mechanical &amp; Aerospace Engineering,Physics &amp; Astronomy,Accounting &amp; Finance,General Engineering,Communication &amp; Media Studies,Computer Science,Sport Science,Politics &amp; International Studies (incl Development Studies),Art, Performing Arts &amp; Design,Chemical Engineering,History, Philosophy &amp; Theology,Education,Veterinary Science,Languages, Literature &amp; Linguistics,Biological Sciences,Sociology,Electrical &amp; Electronic Engineering,Geography,Chemistry</t>
        </is>
      </c>
      <c r="W781" t="b">
        <v>0</v>
      </c>
      <c r="X781" t="b">
        <v>0</v>
      </c>
      <c r="Y781" t="inlineStr">
        <is>
          <t>03t78wx29</t>
        </is>
      </c>
    </row>
    <row r="782">
      <c r="A782" t="n">
        <v>8620</v>
      </c>
      <c r="B782" t="inlineStr">
        <is>
          <t>801–1000</t>
        </is>
      </c>
      <c r="C782" t="inlineStr">
        <is>
          <t>Indian Institute of Technology Patna</t>
        </is>
      </c>
      <c r="D782" t="inlineStr">
        <is>
          <t>29.8–33.9</t>
        </is>
      </c>
      <c r="E782" t="n">
        <v>8620</v>
      </c>
      <c r="F782" t="n">
        <v>27.2</v>
      </c>
      <c r="G782" t="n">
        <v>641</v>
      </c>
      <c r="H782" t="n">
        <v>24</v>
      </c>
      <c r="I782" t="n">
        <v>590</v>
      </c>
      <c r="J782" t="n">
        <v>50.1</v>
      </c>
      <c r="K782" t="n">
        <v>851</v>
      </c>
      <c r="L782" t="n">
        <v>37.1</v>
      </c>
      <c r="M782" t="n">
        <v>1610</v>
      </c>
      <c r="N782" t="n">
        <v>17.8</v>
      </c>
      <c r="O782" t="n">
        <v>1752</v>
      </c>
      <c r="P782" t="inlineStr">
        <is>
          <t>India</t>
        </is>
      </c>
      <c r="Q782" t="inlineStr">
        <is>
          <t>2,203</t>
        </is>
      </c>
      <c r="R782" t="n">
        <v>17.9</v>
      </c>
      <c r="S782" t="inlineStr">
        <is>
          <t>0%</t>
        </is>
      </c>
      <c r="T782" t="inlineStr">
        <is>
          <t>18 : 82</t>
        </is>
      </c>
      <c r="U782" t="inlineStr">
        <is>
          <t>Indian Institute of Technology Patna</t>
        </is>
      </c>
      <c r="V782" t="inlineStr">
        <is>
          <t>Mechanical &amp; Aerospace Engineering,Electrical &amp; Electronic Engineering,Chemical Engineering,Physics &amp; Astronomy,General Engineering,Languages, Literature &amp; Linguistics,Geology, Environmental, Earth &amp; Marine Sciences,Computer Science,Mathematics &amp; Statistics,Civil Engineering,Chemistry</t>
        </is>
      </c>
      <c r="W782" t="b">
        <v>0</v>
      </c>
      <c r="X782" t="b">
        <v>0</v>
      </c>
      <c r="Y782" t="inlineStr">
        <is>
          <t>01ft5vz71</t>
        </is>
      </c>
    </row>
    <row r="783">
      <c r="A783" t="n">
        <v>8630</v>
      </c>
      <c r="B783" t="inlineStr">
        <is>
          <t>801–1000</t>
        </is>
      </c>
      <c r="C783" t="inlineStr">
        <is>
          <t>Indian Institute of Technology Gandhinagar</t>
        </is>
      </c>
      <c r="D783" t="inlineStr">
        <is>
          <t>29.8–33.9</t>
        </is>
      </c>
      <c r="E783" t="n">
        <v>8630</v>
      </c>
      <c r="F783" t="n">
        <v>34</v>
      </c>
      <c r="G783" t="n">
        <v>376</v>
      </c>
      <c r="H783" t="n">
        <v>27.5</v>
      </c>
      <c r="I783" t="n">
        <v>489</v>
      </c>
      <c r="J783" t="n">
        <v>34.2</v>
      </c>
      <c r="K783" t="n">
        <v>1126</v>
      </c>
      <c r="L783" t="n">
        <v>44.8</v>
      </c>
      <c r="M783" t="n">
        <v>571</v>
      </c>
      <c r="N783" t="n">
        <v>23.9</v>
      </c>
      <c r="O783" t="n">
        <v>1519</v>
      </c>
      <c r="P783" t="inlineStr">
        <is>
          <t>India</t>
        </is>
      </c>
      <c r="Q783" t="inlineStr">
        <is>
          <t>1,782</t>
        </is>
      </c>
      <c r="R783" t="n">
        <v>15.1</v>
      </c>
      <c r="S783" t="inlineStr">
        <is>
          <t>1%</t>
        </is>
      </c>
      <c r="T783" t="inlineStr">
        <is>
          <t>26 : 74</t>
        </is>
      </c>
      <c r="U783" t="inlineStr">
        <is>
          <t>Indian Institute of Technology Gandhinagar</t>
        </is>
      </c>
      <c r="V783" t="inlineStr">
        <is>
          <t>Languages, Literature &amp; Linguistics,History, Philosophy &amp; Theology,Chemistry,Sociology,Mechanical &amp; Aerospace Engineering,Biological Sciences,Chemical Engineering,Psychology,Physics &amp; Astronomy,Computer Science,Economics &amp; Econometrics,Archaeology,Mathematics &amp; Statistics,General Engineering,Civil Engineering,Communication &amp; Media Studies,Electrical &amp; Electronic Engineering,Geology, Environmental, Earth &amp; Marine Sciences</t>
        </is>
      </c>
      <c r="W783" t="b">
        <v>0</v>
      </c>
      <c r="X783" t="b">
        <v>0</v>
      </c>
      <c r="Y783" t="inlineStr">
        <is>
          <t>0036p5w23</t>
        </is>
      </c>
    </row>
    <row r="784">
      <c r="A784" t="n">
        <v>8640</v>
      </c>
      <c r="B784" t="inlineStr">
        <is>
          <t>801–1000</t>
        </is>
      </c>
      <c r="C784" t="inlineStr">
        <is>
          <t>Universitat Internacional de Catalunya</t>
        </is>
      </c>
      <c r="D784" t="inlineStr">
        <is>
          <t>29.8–33.9</t>
        </is>
      </c>
      <c r="E784" t="n">
        <v>8640</v>
      </c>
      <c r="F784" t="n">
        <v>17.6</v>
      </c>
      <c r="G784" t="n">
        <v>1412</v>
      </c>
      <c r="H784" t="n">
        <v>15.6</v>
      </c>
      <c r="I784" t="n">
        <v>984</v>
      </c>
      <c r="J784" t="n">
        <v>57</v>
      </c>
      <c r="K784" t="n">
        <v>718</v>
      </c>
      <c r="L784" t="n">
        <v>40.2</v>
      </c>
      <c r="M784" t="n">
        <v>929</v>
      </c>
      <c r="N784" t="n">
        <v>63.7</v>
      </c>
      <c r="O784" t="n">
        <v>431</v>
      </c>
      <c r="P784" t="inlineStr">
        <is>
          <t>Spain</t>
        </is>
      </c>
      <c r="Q784" t="inlineStr">
        <is>
          <t>5,172</t>
        </is>
      </c>
      <c r="R784" t="n">
        <v>14</v>
      </c>
      <c r="S784" t="inlineStr">
        <is>
          <t>34%</t>
        </is>
      </c>
      <c r="T784" t="inlineStr">
        <is>
          <t>63 : 37</t>
        </is>
      </c>
      <c r="U784" t="inlineStr">
        <is>
          <t>Universitat Internacional de Catalunya</t>
        </is>
      </c>
      <c r="V784" t="inlineStr">
        <is>
          <t>History, Philosophy &amp; Theology,Law,Accounting &amp; Finance,Medicine &amp; Dentistry,Architecture,Education,Chemical Engineering,Languages, Literature &amp; Linguistics,Communication &amp; Media Studies,Biological Sciences,Business &amp; Management,Economics &amp; Econometrics,Psychology,Other Health</t>
        </is>
      </c>
      <c r="W784" t="b">
        <v>0</v>
      </c>
      <c r="X784" t="b">
        <v>0</v>
      </c>
      <c r="Y784" t="inlineStr">
        <is>
          <t>00tse2b39</t>
        </is>
      </c>
    </row>
    <row r="785">
      <c r="A785" t="n">
        <v>8650</v>
      </c>
      <c r="B785" t="inlineStr">
        <is>
          <t>801–1000</t>
        </is>
      </c>
      <c r="C785" t="inlineStr">
        <is>
          <t>University of Ioannina</t>
        </is>
      </c>
      <c r="D785" t="inlineStr">
        <is>
          <t>29.8–33.9</t>
        </is>
      </c>
      <c r="E785" t="n">
        <v>8650</v>
      </c>
      <c r="F785" t="n">
        <v>15.5</v>
      </c>
      <c r="G785" t="n">
        <v>1647</v>
      </c>
      <c r="H785" t="n">
        <v>14.5</v>
      </c>
      <c r="I785" t="n">
        <v>1066</v>
      </c>
      <c r="J785" t="n">
        <v>60.6</v>
      </c>
      <c r="K785" t="n">
        <v>653</v>
      </c>
      <c r="L785" t="n">
        <v>39</v>
      </c>
      <c r="M785" t="n">
        <v>1109</v>
      </c>
      <c r="N785" t="n">
        <v>43.4</v>
      </c>
      <c r="O785" t="n">
        <v>856</v>
      </c>
      <c r="P785" t="inlineStr">
        <is>
          <t>Greece</t>
        </is>
      </c>
      <c r="Q785" t="inlineStr">
        <is>
          <t>32,168</t>
        </is>
      </c>
      <c r="R785" t="n">
        <v>39.6</v>
      </c>
      <c r="S785" t="inlineStr">
        <is>
          <t>3%</t>
        </is>
      </c>
      <c r="T785" t="inlineStr">
        <is>
          <t>69 : 31</t>
        </is>
      </c>
      <c r="U785" t="inlineStr">
        <is>
          <t>University of Ioannina</t>
        </is>
      </c>
      <c r="V785" t="inlineStr">
        <is>
          <t>Languages, Literature &amp; Linguistics,General Engineering,Medicine &amp; Dentistry,Chemistry,Economics &amp; Econometrics,Agriculture &amp; Forestry,Art, Performing Arts &amp; Design,Chemical Engineering,Physics &amp; Astronomy,Architecture,Electrical &amp; Electronic Engineering,Psychology,Archaeology,Business &amp; Management,Biological Sciences,Other Health,History, Philosophy &amp; Theology,Computer Science,Education,Mathematics &amp; Statistics,Accounting &amp; Finance</t>
        </is>
      </c>
      <c r="W785" t="b">
        <v>0</v>
      </c>
      <c r="X785" t="b">
        <v>0</v>
      </c>
      <c r="Y785" t="inlineStr">
        <is>
          <t>01qg3j183</t>
        </is>
      </c>
    </row>
    <row r="786">
      <c r="A786" t="n">
        <v>8660</v>
      </c>
      <c r="B786" t="inlineStr">
        <is>
          <t>801–1000</t>
        </is>
      </c>
      <c r="C786" t="inlineStr">
        <is>
          <t>ISCTE-University Institute of Lisbon</t>
        </is>
      </c>
      <c r="D786" t="inlineStr">
        <is>
          <t>29.8–33.9</t>
        </is>
      </c>
      <c r="E786" t="n">
        <v>8660</v>
      </c>
      <c r="F786" t="n">
        <v>24</v>
      </c>
      <c r="G786" t="n">
        <v>814</v>
      </c>
      <c r="H786" t="n">
        <v>32</v>
      </c>
      <c r="I786" t="n">
        <v>387</v>
      </c>
      <c r="J786" t="n">
        <v>36</v>
      </c>
      <c r="K786" t="n">
        <v>1087</v>
      </c>
      <c r="L786" t="n">
        <v>41.8</v>
      </c>
      <c r="M786" t="n">
        <v>769</v>
      </c>
      <c r="N786" t="n">
        <v>55.5</v>
      </c>
      <c r="O786" t="n">
        <v>564</v>
      </c>
      <c r="P786" t="inlineStr">
        <is>
          <t>Portugal</t>
        </is>
      </c>
      <c r="Q786" t="inlineStr">
        <is>
          <t>9,374</t>
        </is>
      </c>
      <c r="R786" t="n">
        <v>24.9</v>
      </c>
      <c r="S786" t="inlineStr">
        <is>
          <t>17%</t>
        </is>
      </c>
      <c r="T786" t="inlineStr">
        <is>
          <t>52 : 48</t>
        </is>
      </c>
      <c r="U786" t="inlineStr">
        <is>
          <t>ISCTE-University Institute of Lisbon</t>
        </is>
      </c>
      <c r="V786" t="inlineStr">
        <is>
          <t>History, Philosophy &amp; Theology,Sociology,Economics &amp; Econometrics,Electrical &amp; Electronic Engineering,Computer Science,Politics &amp; International Studies (incl Development Studies),Business &amp; Management,Accounting &amp; Finance,Communication &amp; Media Studies,Architecture,Psychology</t>
        </is>
      </c>
      <c r="W786" t="b">
        <v>0</v>
      </c>
      <c r="X786" t="b">
        <v>0</v>
      </c>
      <c r="Y786" t="inlineStr">
        <is>
          <t>014837179</t>
        </is>
      </c>
    </row>
    <row r="787">
      <c r="A787" t="n">
        <v>8680</v>
      </c>
      <c r="B787" t="inlineStr">
        <is>
          <t>801–1000</t>
        </is>
      </c>
      <c r="C787" t="inlineStr">
        <is>
          <t>Istanbul Medeniyet University</t>
        </is>
      </c>
      <c r="D787" t="inlineStr">
        <is>
          <t>29.8–33.9</t>
        </is>
      </c>
      <c r="E787" t="n">
        <v>8680</v>
      </c>
      <c r="F787" t="n">
        <v>17.7</v>
      </c>
      <c r="G787" t="n">
        <v>1391</v>
      </c>
      <c r="H787" t="n">
        <v>9.9</v>
      </c>
      <c r="I787" t="n">
        <v>1533</v>
      </c>
      <c r="J787" t="n">
        <v>66.40000000000001</v>
      </c>
      <c r="K787" t="n">
        <v>550</v>
      </c>
      <c r="L787" t="n">
        <v>37</v>
      </c>
      <c r="M787" t="n">
        <v>1675</v>
      </c>
      <c r="N787" t="n">
        <v>22.7</v>
      </c>
      <c r="O787" t="n">
        <v>1587</v>
      </c>
      <c r="P787" t="inlineStr">
        <is>
          <t>Turkey</t>
        </is>
      </c>
      <c r="Q787" t="inlineStr">
        <is>
          <t>10,536</t>
        </is>
      </c>
      <c r="R787" t="n">
        <v>13.4</v>
      </c>
      <c r="S787" t="inlineStr">
        <is>
          <t>3%</t>
        </is>
      </c>
      <c r="T787" t="inlineStr">
        <is>
          <t>52 : 48</t>
        </is>
      </c>
      <c r="U787" t="inlineStr">
        <is>
          <t>Istanbul Medeniyet University</t>
        </is>
      </c>
      <c r="V787" t="inlineStr">
        <is>
          <t>History, Philosophy &amp; Theology,Politics &amp; International Studies (incl Development Studies),Business &amp; Management,Computer Science,Biological Sciences,Art, Performing Arts &amp; Design,Mechanical &amp; Aerospace Engineering,Medicine &amp; Dentistry,Mathematics &amp; Statistics,Accounting &amp; Finance,Electrical &amp; Electronic Engineering,Chemistry,Economics &amp; Econometrics,Psychology,Education,Languages, Literature &amp; Linguistics,Civil Engineering,Other Health,Law,Architecture,Sociology</t>
        </is>
      </c>
      <c r="W787" t="b">
        <v>0</v>
      </c>
      <c r="X787" t="b">
        <v>0</v>
      </c>
      <c r="Y787" t="inlineStr">
        <is>
          <t>05j1qpr59</t>
        </is>
      </c>
    </row>
    <row r="788">
      <c r="A788" t="n">
        <v>8690</v>
      </c>
      <c r="B788" t="inlineStr">
        <is>
          <t>801–1000</t>
        </is>
      </c>
      <c r="C788" t="inlineStr">
        <is>
          <t>ITMO University</t>
        </is>
      </c>
      <c r="D788" t="inlineStr">
        <is>
          <t>29.8–33.9</t>
        </is>
      </c>
      <c r="E788" t="n">
        <v>8690</v>
      </c>
      <c r="F788" t="n">
        <v>28.8</v>
      </c>
      <c r="G788" t="n">
        <v>572</v>
      </c>
      <c r="H788" t="n">
        <v>32.6</v>
      </c>
      <c r="I788" t="n">
        <v>366</v>
      </c>
      <c r="J788" t="n">
        <v>28.2</v>
      </c>
      <c r="K788" t="n">
        <v>1248</v>
      </c>
      <c r="L788" t="n">
        <v>71.7</v>
      </c>
      <c r="M788" t="n">
        <v>184</v>
      </c>
      <c r="N788" t="n">
        <v>65.5</v>
      </c>
      <c r="O788" t="n">
        <v>396</v>
      </c>
      <c r="P788" t="inlineStr">
        <is>
          <t>Russian Federation</t>
        </is>
      </c>
      <c r="Q788" t="inlineStr">
        <is>
          <t>10,814</t>
        </is>
      </c>
      <c r="R788" t="n">
        <v>15</v>
      </c>
      <c r="S788" t="inlineStr">
        <is>
          <t>22%</t>
        </is>
      </c>
      <c r="T788" t="inlineStr">
        <is>
          <t>34 : 66</t>
        </is>
      </c>
      <c r="U788" t="inlineStr">
        <is>
          <t>ITMO University</t>
        </is>
      </c>
      <c r="V788" t="inlineStr">
        <is>
          <t>Agriculture &amp; Forestry,Other Health,Chemical Engineering,Biological Sciences,Mechanical &amp; Aerospace Engineering,Communication &amp; Media Studies,Art, Performing Arts &amp; Design,Education,General Engineering,Accounting &amp; Finance,Business &amp; Management,Economics &amp; Econometrics,Languages, Literature &amp; Linguistics,Computer Science,Law,History, Philosophy &amp; Theology,Geology, Environmental, Earth &amp; Marine Sciences,Physics &amp; Astronomy,Chemistry,Mathematics &amp; Statistics,Electrical &amp; Electronic Engineering</t>
        </is>
      </c>
      <c r="W788" t="b">
        <v>0</v>
      </c>
      <c r="X788" t="b">
        <v>0</v>
      </c>
      <c r="Y788" t="inlineStr">
        <is>
          <t>04txgxn49</t>
        </is>
      </c>
    </row>
    <row r="789">
      <c r="A789" t="n">
        <v>8710</v>
      </c>
      <c r="B789" t="inlineStr">
        <is>
          <t>801–1000</t>
        </is>
      </c>
      <c r="C789" t="inlineStr">
        <is>
          <t>University of Jaén</t>
        </is>
      </c>
      <c r="D789" t="inlineStr">
        <is>
          <t>29.8–33.9</t>
        </is>
      </c>
      <c r="E789" t="n">
        <v>8710</v>
      </c>
      <c r="F789" t="n">
        <v>18.5</v>
      </c>
      <c r="G789" t="n">
        <v>1270</v>
      </c>
      <c r="H789" t="n">
        <v>17.6</v>
      </c>
      <c r="I789" t="n">
        <v>859</v>
      </c>
      <c r="J789" t="n">
        <v>54.7</v>
      </c>
      <c r="K789" t="n">
        <v>766</v>
      </c>
      <c r="L789" t="n">
        <v>37.1</v>
      </c>
      <c r="M789" t="n">
        <v>1613</v>
      </c>
      <c r="N789" t="n">
        <v>44.7</v>
      </c>
      <c r="O789" t="n">
        <v>810</v>
      </c>
      <c r="P789" t="inlineStr">
        <is>
          <t>Spain</t>
        </is>
      </c>
      <c r="Q789" t="inlineStr">
        <is>
          <t>13,767</t>
        </is>
      </c>
      <c r="R789" t="n">
        <v>16.4</v>
      </c>
      <c r="S789" t="inlineStr">
        <is>
          <t>9%</t>
        </is>
      </c>
      <c r="T789" t="inlineStr">
        <is>
          <t>57 : 43</t>
        </is>
      </c>
      <c r="U789" t="inlineStr">
        <is>
          <t>University of Jaén</t>
        </is>
      </c>
      <c r="V789" t="inlineStr">
        <is>
          <t>Electrical &amp; Electronic Engineering,Psychology,Archaeology,Sociology,Civil Engineering,Accounting &amp; Finance,Education,Languages, Literature &amp; Linguistics,Mechanical &amp; Aerospace Engineering,Chemical Engineering,Biological Sciences,Economics &amp; Econometrics,Computer Science,Law,Other Health,Chemistry,Geography,History, Philosophy &amp; Theology,Geology, Environmental, Earth &amp; Marine Sciences,Business &amp; Management,Physics &amp; Astronomy,General Engineering</t>
        </is>
      </c>
      <c r="W789" t="b">
        <v>0</v>
      </c>
      <c r="X789" t="b">
        <v>0</v>
      </c>
      <c r="Y789" t="inlineStr">
        <is>
          <t>0122p5f64</t>
        </is>
      </c>
    </row>
    <row r="790">
      <c r="A790" t="n">
        <v>8720</v>
      </c>
      <c r="B790" t="inlineStr">
        <is>
          <t>801–1000</t>
        </is>
      </c>
      <c r="C790" t="inlineStr">
        <is>
          <t>Juntendo University</t>
        </is>
      </c>
      <c r="D790" t="inlineStr">
        <is>
          <t>29.8–33.9</t>
        </is>
      </c>
      <c r="E790" t="n">
        <v>8720</v>
      </c>
      <c r="F790" t="n">
        <v>33.5</v>
      </c>
      <c r="G790" t="n">
        <v>394</v>
      </c>
      <c r="H790" t="n">
        <v>18.6</v>
      </c>
      <c r="I790" t="n">
        <v>815</v>
      </c>
      <c r="J790" t="n">
        <v>47.3</v>
      </c>
      <c r="K790" t="n">
        <v>898</v>
      </c>
      <c r="L790" t="n">
        <v>52.9</v>
      </c>
      <c r="M790" t="n">
        <v>357</v>
      </c>
      <c r="N790" t="n">
        <v>22.8</v>
      </c>
      <c r="O790" t="n">
        <v>1579</v>
      </c>
      <c r="P790" t="inlineStr">
        <is>
          <t>Japan</t>
        </is>
      </c>
      <c r="Q790" t="inlineStr">
        <is>
          <t>5,980</t>
        </is>
      </c>
      <c r="R790" t="n">
        <v>4.6</v>
      </c>
      <c r="S790" t="inlineStr">
        <is>
          <t>3%</t>
        </is>
      </c>
      <c r="T790" t="inlineStr">
        <is>
          <t>55 : 45</t>
        </is>
      </c>
      <c r="U790" t="inlineStr">
        <is>
          <t>Juntendo University</t>
        </is>
      </c>
      <c r="V790" t="inlineStr">
        <is>
          <t>Communication &amp; Media Studies,Other Health,Medicine &amp; Dentistry,Sport Science</t>
        </is>
      </c>
      <c r="W790" t="b">
        <v>0</v>
      </c>
      <c r="X790" t="b">
        <v>0</v>
      </c>
      <c r="Y790" t="inlineStr">
        <is>
          <t>01692sz90</t>
        </is>
      </c>
    </row>
    <row r="791">
      <c r="A791" t="n">
        <v>8730</v>
      </c>
      <c r="B791" t="inlineStr">
        <is>
          <t>801–1000</t>
        </is>
      </c>
      <c r="C791" t="inlineStr">
        <is>
          <t>Kansas State University</t>
        </is>
      </c>
      <c r="D791" t="inlineStr">
        <is>
          <t>29.8–33.9</t>
        </is>
      </c>
      <c r="E791" t="n">
        <v>8730</v>
      </c>
      <c r="F791" t="n">
        <v>27.5</v>
      </c>
      <c r="G791" t="n">
        <v>623</v>
      </c>
      <c r="H791" t="n">
        <v>20.8</v>
      </c>
      <c r="I791" t="n">
        <v>713</v>
      </c>
      <c r="J791" t="n">
        <v>41</v>
      </c>
      <c r="K791" t="n">
        <v>1005</v>
      </c>
      <c r="L791" t="n">
        <v>42.2</v>
      </c>
      <c r="M791" t="n">
        <v>735</v>
      </c>
      <c r="N791" t="n">
        <v>46.9</v>
      </c>
      <c r="O791" t="n">
        <v>752</v>
      </c>
      <c r="P791" t="inlineStr">
        <is>
          <t>United States</t>
        </is>
      </c>
      <c r="Q791" t="inlineStr">
        <is>
          <t>19,927</t>
        </is>
      </c>
      <c r="R791" t="n">
        <v>13.1</v>
      </c>
      <c r="S791" t="inlineStr">
        <is>
          <t>7%</t>
        </is>
      </c>
      <c r="T791" t="inlineStr">
        <is>
          <t>51 : 49</t>
        </is>
      </c>
      <c r="U791" t="inlineStr">
        <is>
          <t>Kansas State University</t>
        </is>
      </c>
      <c r="V791" t="inlineStr">
        <is>
          <t>Agriculture &amp; Forestry,Economics &amp; Econometrics,Mathematics &amp; Statistics,Chemical Engineering,Sociology,Biological Sciences,Computer Science,History, Philosophy &amp; Theology,Mechanical &amp; Aerospace Engineering,Accounting &amp; Finance,Electrical &amp; Electronic Engineering,Business &amp; Management,Geography,Psychology,Sport Science,Veterinary Science,Chemistry,Languages, Literature &amp; Linguistics,Architecture,General Engineering,Physics &amp; Astronomy,Education,Politics &amp; International Studies (incl Development Studies),Communication &amp; Media Studies,Art, Performing Arts &amp; Design,Civil Engineering,Law,Other Health,Geology, Environmental, Earth &amp; Marine Sciences</t>
        </is>
      </c>
      <c r="W791" t="b">
        <v>0</v>
      </c>
      <c r="X791" t="b">
        <v>0</v>
      </c>
      <c r="Y791" t="inlineStr">
        <is>
          <t>05p1j8758</t>
        </is>
      </c>
    </row>
    <row r="792">
      <c r="A792" t="n">
        <v>8740</v>
      </c>
      <c r="B792" t="inlineStr">
        <is>
          <t>801–1000</t>
        </is>
      </c>
      <c r="C792" t="inlineStr">
        <is>
          <t>Karlstad University</t>
        </is>
      </c>
      <c r="D792" t="inlineStr">
        <is>
          <t>29.8–33.9</t>
        </is>
      </c>
      <c r="E792" t="n">
        <v>8740</v>
      </c>
      <c r="F792" t="n">
        <v>17.3</v>
      </c>
      <c r="G792" t="n">
        <v>1447</v>
      </c>
      <c r="H792" t="n">
        <v>14.4</v>
      </c>
      <c r="I792" t="n">
        <v>1075</v>
      </c>
      <c r="J792" t="n">
        <v>54.6</v>
      </c>
      <c r="K792" t="n">
        <v>768</v>
      </c>
      <c r="L792" t="n">
        <v>37.5</v>
      </c>
      <c r="M792" t="n">
        <v>1429</v>
      </c>
      <c r="N792" t="n">
        <v>41.2</v>
      </c>
      <c r="O792" t="n">
        <v>934</v>
      </c>
      <c r="P792" t="inlineStr">
        <is>
          <t>Sweden</t>
        </is>
      </c>
      <c r="Q792" t="inlineStr">
        <is>
          <t>9,698</t>
        </is>
      </c>
      <c r="R792" t="n">
        <v>14</v>
      </c>
      <c r="S792" t="inlineStr">
        <is>
          <t>%</t>
        </is>
      </c>
      <c r="T792" t="inlineStr">
        <is>
          <t>63 : 37</t>
        </is>
      </c>
      <c r="U792" t="inlineStr">
        <is>
          <t>Karlstad University</t>
        </is>
      </c>
      <c r="V792" t="inlineStr">
        <is>
          <t>Electrical &amp; Electronic Engineering,Geography,History, Philosophy &amp; Theology,Economics &amp; Econometrics,Sport Science,Art, Performing Arts &amp; Design,Other Health,Education,Mathematics &amp; Statistics,Languages, Literature &amp; Linguistics,Mechanical &amp; Aerospace Engineering,Sociology,Civil Engineering,Law,Communication &amp; Media Studies,Business &amp; Management,Biological Sciences,Computer Science,Psychology,Chemistry,Accounting &amp; Finance,Medicine &amp; Dentistry,Chemical Engineering,Physics &amp; Astronomy,Politics &amp; International Studies (incl Development Studies)</t>
        </is>
      </c>
      <c r="W792" t="b">
        <v>0</v>
      </c>
      <c r="X792" t="b">
        <v>0</v>
      </c>
      <c r="Y792" t="inlineStr">
        <is>
          <t>05s754026</t>
        </is>
      </c>
    </row>
    <row r="793">
      <c r="A793" t="n">
        <v>8750</v>
      </c>
      <c r="B793" t="inlineStr">
        <is>
          <t>801–1000</t>
        </is>
      </c>
      <c r="C793" t="inlineStr">
        <is>
          <t>Kazan Federal University</t>
        </is>
      </c>
      <c r="D793" t="inlineStr">
        <is>
          <t>29.8–33.9</t>
        </is>
      </c>
      <c r="E793" t="n">
        <v>8750</v>
      </c>
      <c r="F793" t="n">
        <v>38.8</v>
      </c>
      <c r="G793" t="n">
        <v>263</v>
      </c>
      <c r="H793" t="n">
        <v>19.7</v>
      </c>
      <c r="I793" t="n">
        <v>754</v>
      </c>
      <c r="J793" t="n">
        <v>23.9</v>
      </c>
      <c r="K793" t="n">
        <v>1332</v>
      </c>
      <c r="L793" t="n">
        <v>50.7</v>
      </c>
      <c r="M793" t="n">
        <v>397</v>
      </c>
      <c r="N793" t="n">
        <v>61.8</v>
      </c>
      <c r="O793" t="n">
        <v>456</v>
      </c>
      <c r="P793" t="inlineStr">
        <is>
          <t>Russian Federation</t>
        </is>
      </c>
      <c r="Q793" t="inlineStr">
        <is>
          <t>22,673</t>
        </is>
      </c>
      <c r="R793" t="n">
        <v>10.4</v>
      </c>
      <c r="S793" t="inlineStr">
        <is>
          <t>29%</t>
        </is>
      </c>
      <c r="T793" t="inlineStr">
        <is>
          <t>66 : 34</t>
        </is>
      </c>
      <c r="U793" t="inlineStr">
        <is>
          <t>Kazan Federal University</t>
        </is>
      </c>
      <c r="V793" t="inlineStr">
        <is>
          <t>Politics &amp; International Studies (incl Development Studies),Civil Engineering,General Engineering,Accounting &amp; Finance,Mathematics &amp; Statistics,Psychology,Biological Sciences,Geology, Environmental, Earth &amp; Marine Sciences,Languages, Literature &amp; Linguistics,Agriculture &amp; Forestry,Education,Geography,Chemical Engineering,Business &amp; Management,Electrical &amp; Electronic Engineering,Economics &amp; Econometrics,Physics &amp; Astronomy,Law,Computer Science,Communication &amp; Media Studies,History, Philosophy &amp; Theology,Chemistry,Archaeology,Medicine &amp; Dentistry,Other Health,Sociology,Architecture,Sport Science,Art, Performing Arts &amp; Design</t>
        </is>
      </c>
      <c r="W793" t="b">
        <v>0</v>
      </c>
      <c r="X793" t="b">
        <v>0</v>
      </c>
      <c r="Y793" t="inlineStr">
        <is>
          <t>05256ym39</t>
        </is>
      </c>
    </row>
    <row r="794">
      <c r="A794" t="n">
        <v>8760</v>
      </c>
      <c r="B794" t="inlineStr">
        <is>
          <t>801–1000</t>
        </is>
      </c>
      <c r="C794" t="inlineStr">
        <is>
          <t>Keio University</t>
        </is>
      </c>
      <c r="D794" t="inlineStr">
        <is>
          <t>29.8–33.9</t>
        </is>
      </c>
      <c r="E794" t="n">
        <v>8760</v>
      </c>
      <c r="F794" t="n">
        <v>31.8</v>
      </c>
      <c r="G794" t="n">
        <v>452</v>
      </c>
      <c r="H794" t="n">
        <v>24.7</v>
      </c>
      <c r="I794" t="n">
        <v>568</v>
      </c>
      <c r="J794" t="n">
        <v>44.3</v>
      </c>
      <c r="K794" t="n">
        <v>952</v>
      </c>
      <c r="L794" t="n">
        <v>44.9</v>
      </c>
      <c r="M794" t="n">
        <v>567</v>
      </c>
      <c r="N794" t="n">
        <v>33.7</v>
      </c>
      <c r="O794" t="n">
        <v>1141</v>
      </c>
      <c r="P794" t="inlineStr">
        <is>
          <t>Japan</t>
        </is>
      </c>
      <c r="Q794" t="inlineStr">
        <is>
          <t>33,636</t>
        </is>
      </c>
      <c r="R794" t="n">
        <v>10.1</v>
      </c>
      <c r="S794" t="inlineStr">
        <is>
          <t>8%</t>
        </is>
      </c>
      <c r="T794" t="inlineStr">
        <is>
          <t>37 : 63</t>
        </is>
      </c>
      <c r="U794" t="inlineStr">
        <is>
          <t>Keio University</t>
        </is>
      </c>
      <c r="V794" t="inlineStr">
        <is>
          <t>Art, Performing Arts &amp; Design,Chemical Engineering,Chemistry,Communication &amp; Media Studies,Mechanical &amp; Aerospace Engineering,Biological Sciences,Geology, Environmental, Earth &amp; Marine Sciences,Architecture,History, Philosophy &amp; Theology,Economics &amp; Econometrics,Business &amp; Management,Civil Engineering,Computer Science,Sociology,Geography,Archaeology,Law,Physics &amp; Astronomy,Medicine &amp; Dentistry,Languages, Literature &amp; Linguistics,Education,Politics &amp; International Studies (incl Development Studies),Psychology,Sport Science,Electrical &amp; Electronic Engineering,Mathematics &amp; Statistics,Other Health,Accounting &amp; Finance,General Engineering</t>
        </is>
      </c>
      <c r="W794" t="b">
        <v>0</v>
      </c>
      <c r="X794" t="b">
        <v>0</v>
      </c>
      <c r="Y794" t="inlineStr">
        <is>
          <t>02kn6nx58</t>
        </is>
      </c>
    </row>
    <row r="795">
      <c r="A795" t="n">
        <v>8770</v>
      </c>
      <c r="B795" t="inlineStr">
        <is>
          <t>801–1000</t>
        </is>
      </c>
      <c r="C795" t="inlineStr">
        <is>
          <t>Kerman University of Medical Sciences</t>
        </is>
      </c>
      <c r="D795" t="inlineStr">
        <is>
          <t>29.8–33.9</t>
        </is>
      </c>
      <c r="E795" t="n">
        <v>8770</v>
      </c>
      <c r="F795" t="n">
        <v>30.6</v>
      </c>
      <c r="G795" t="n">
        <v>497</v>
      </c>
      <c r="H795" t="n">
        <v>9.9</v>
      </c>
      <c r="I795" t="n">
        <v>1534</v>
      </c>
      <c r="J795" t="n">
        <v>51.2</v>
      </c>
      <c r="K795" t="n">
        <v>830</v>
      </c>
      <c r="L795" t="n">
        <v>41</v>
      </c>
      <c r="M795" t="n">
        <v>844</v>
      </c>
      <c r="N795" t="n">
        <v>20.8</v>
      </c>
      <c r="O795" t="n">
        <v>1660</v>
      </c>
      <c r="P795" t="inlineStr">
        <is>
          <t>Iran</t>
        </is>
      </c>
      <c r="Q795" t="inlineStr">
        <is>
          <t>5,226</t>
        </is>
      </c>
      <c r="R795" t="n">
        <v>3.4</v>
      </c>
      <c r="S795" t="inlineStr">
        <is>
          <t>2%</t>
        </is>
      </c>
      <c r="T795" t="inlineStr"/>
      <c r="U795" t="inlineStr">
        <is>
          <t>Kerman University of Medical Sciences</t>
        </is>
      </c>
      <c r="V795" t="inlineStr">
        <is>
          <t>Other Health,Education,Medicine &amp; Dentistry</t>
        </is>
      </c>
      <c r="W795" t="b">
        <v>0</v>
      </c>
      <c r="X795" t="b">
        <v>0</v>
      </c>
      <c r="Y795" t="inlineStr">
        <is>
          <t>02kxbqc24</t>
        </is>
      </c>
    </row>
    <row r="796">
      <c r="A796" t="n">
        <v>8780</v>
      </c>
      <c r="B796" t="inlineStr">
        <is>
          <t>801–1000</t>
        </is>
      </c>
      <c r="C796" t="inlineStr">
        <is>
          <t>Kindai University</t>
        </is>
      </c>
      <c r="D796" t="inlineStr">
        <is>
          <t>29.8–33.9</t>
        </is>
      </c>
      <c r="E796" t="n">
        <v>8780</v>
      </c>
      <c r="F796" t="n">
        <v>19.7</v>
      </c>
      <c r="G796" t="n">
        <v>1152</v>
      </c>
      <c r="H796" t="n">
        <v>11</v>
      </c>
      <c r="I796" t="n">
        <v>1391</v>
      </c>
      <c r="J796" t="n">
        <v>59.8</v>
      </c>
      <c r="K796" t="n">
        <v>672</v>
      </c>
      <c r="L796" t="n">
        <v>41.3</v>
      </c>
      <c r="M796" t="n">
        <v>813</v>
      </c>
      <c r="N796" t="n">
        <v>27.6</v>
      </c>
      <c r="O796" t="n">
        <v>1363</v>
      </c>
      <c r="P796" t="inlineStr">
        <is>
          <t>Japan</t>
        </is>
      </c>
      <c r="Q796" t="inlineStr">
        <is>
          <t>33,234</t>
        </is>
      </c>
      <c r="R796" t="n">
        <v>14.6</v>
      </c>
      <c r="S796" t="inlineStr">
        <is>
          <t>2%</t>
        </is>
      </c>
      <c r="T796" t="inlineStr">
        <is>
          <t>32 : 68</t>
        </is>
      </c>
      <c r="U796" t="inlineStr">
        <is>
          <t>Kindai University</t>
        </is>
      </c>
      <c r="V796" t="inlineStr">
        <is>
          <t>Chemistry,Accounting &amp; Finance,History, Philosophy &amp; Theology,Biological Sciences,Civil Engineering,Communication &amp; Media Studies,Other Health,Medicine &amp; Dentistry,Electrical &amp; Electronic Engineering,Physics &amp; Astronomy,Languages, Literature &amp; Linguistics,Mechanical &amp; Aerospace Engineering,Economics &amp; Econometrics,Law,Chemical Engineering,Architecture,Mathematics &amp; Statistics,Sociology,Art, Performing Arts &amp; Design,Computer Science,Agriculture &amp; Forestry,Politics &amp; International Studies (incl Development Studies),General Engineering,Business &amp; Management</t>
        </is>
      </c>
      <c r="W796" t="b">
        <v>0</v>
      </c>
      <c r="X796" t="b">
        <v>0</v>
      </c>
      <c r="Y796" t="inlineStr">
        <is>
          <t>05kt9ap64</t>
        </is>
      </c>
    </row>
    <row r="797">
      <c r="A797" t="n">
        <v>8790</v>
      </c>
      <c r="B797" t="inlineStr">
        <is>
          <t>801–1000</t>
        </is>
      </c>
      <c r="C797" t="inlineStr">
        <is>
          <t>King Faisal University</t>
        </is>
      </c>
      <c r="D797" t="inlineStr">
        <is>
          <t>29.8–33.9</t>
        </is>
      </c>
      <c r="E797" t="n">
        <v>8790</v>
      </c>
      <c r="F797" t="n">
        <v>18.4</v>
      </c>
      <c r="G797" t="n">
        <v>1289</v>
      </c>
      <c r="H797" t="n">
        <v>9.4</v>
      </c>
      <c r="I797" t="n">
        <v>1594</v>
      </c>
      <c r="J797" t="n">
        <v>55.4</v>
      </c>
      <c r="K797" t="n">
        <v>756</v>
      </c>
      <c r="L797" t="n">
        <v>43</v>
      </c>
      <c r="M797" t="n">
        <v>678</v>
      </c>
      <c r="N797" t="n">
        <v>74.09999999999999</v>
      </c>
      <c r="O797" t="n">
        <v>286</v>
      </c>
      <c r="P797" t="inlineStr">
        <is>
          <t>Saudi Arabia</t>
        </is>
      </c>
      <c r="Q797" t="inlineStr">
        <is>
          <t>27,805</t>
        </is>
      </c>
      <c r="R797" t="n">
        <v>13.1</v>
      </c>
      <c r="S797" t="inlineStr">
        <is>
          <t>2%</t>
        </is>
      </c>
      <c r="T797" t="inlineStr">
        <is>
          <t>67 : 33</t>
        </is>
      </c>
      <c r="U797" t="inlineStr">
        <is>
          <t>King Faisal University</t>
        </is>
      </c>
      <c r="V797" t="inlineStr">
        <is>
          <t>Mechanical &amp; Aerospace Engineering,Accounting &amp; Finance,Education,Civil Engineering,Economics &amp; Econometrics,Medicine &amp; Dentistry,Agriculture &amp; Forestry,Other Health,Languages, Literature &amp; Linguistics,Physics &amp; Astronomy,Sport Science,Geology, Environmental, Earth &amp; Marine Sciences,Sociology,Biological Sciences,Electrical &amp; Electronic Engineering,Mathematics &amp; Statistics,Communication &amp; Media Studies,Art, Performing Arts &amp; Design,Psychology,Geography,Law,Computer Science,Business &amp; Management,General Engineering,Chemical Engineering,History, Philosophy &amp; Theology,Veterinary Science,Architecture,Chemistry</t>
        </is>
      </c>
      <c r="W797" t="b">
        <v>0</v>
      </c>
      <c r="X797" t="b">
        <v>0</v>
      </c>
      <c r="Y797" t="inlineStr">
        <is>
          <t>00dn43547</t>
        </is>
      </c>
    </row>
    <row r="798">
      <c r="A798" t="n">
        <v>8800</v>
      </c>
      <c r="B798" t="inlineStr">
        <is>
          <t>801–1000</t>
        </is>
      </c>
      <c r="C798" t="inlineStr">
        <is>
          <t>King Khalid University</t>
        </is>
      </c>
      <c r="D798" t="inlineStr">
        <is>
          <t>29.8–33.9</t>
        </is>
      </c>
      <c r="E798" t="n">
        <v>8800</v>
      </c>
      <c r="F798" t="n">
        <v>21.8</v>
      </c>
      <c r="G798" t="n">
        <v>971</v>
      </c>
      <c r="H798" t="n">
        <v>8.9</v>
      </c>
      <c r="I798" t="n">
        <v>1661</v>
      </c>
      <c r="J798" t="n">
        <v>52.9</v>
      </c>
      <c r="K798" t="n">
        <v>795</v>
      </c>
      <c r="L798" t="n">
        <v>37.9</v>
      </c>
      <c r="M798" t="n">
        <v>1323</v>
      </c>
      <c r="N798" t="n">
        <v>79.3</v>
      </c>
      <c r="O798" t="n">
        <v>226</v>
      </c>
      <c r="P798" t="inlineStr">
        <is>
          <t>Saudi Arabia</t>
        </is>
      </c>
      <c r="Q798" t="inlineStr">
        <is>
          <t>39,389</t>
        </is>
      </c>
      <c r="R798" t="n">
        <v>8.300000000000001</v>
      </c>
      <c r="S798" t="inlineStr">
        <is>
          <t>7%</t>
        </is>
      </c>
      <c r="T798" t="inlineStr">
        <is>
          <t>55 : 45</t>
        </is>
      </c>
      <c r="U798" t="inlineStr">
        <is>
          <t>King Khalid University</t>
        </is>
      </c>
      <c r="V798" t="inlineStr">
        <is>
          <t>Education,Law,Mechanical &amp; Aerospace Engineering,Veterinary Science,Politics &amp; International Studies (incl Development Studies),Chemical Engineering,Other Health,General Engineering,Mathematics &amp; Statistics,Languages, Literature &amp; Linguistics,Economics &amp; Econometrics,Communication &amp; Media Studies,Electrical &amp; Electronic Engineering,Business &amp; Management,Agriculture &amp; Forestry,History, Philosophy &amp; Theology,Physics &amp; Astronomy,Art, Performing Arts &amp; Design,Psychology,Geography,Sociology,Biological Sciences,Medicine &amp; Dentistry,Chemistry,Accounting &amp; Finance,Computer Science,Archaeology,Civil Engineering,Sport Science,Architecture,Geology, Environmental, Earth &amp; Marine Sciences</t>
        </is>
      </c>
      <c r="W798" t="b">
        <v>0</v>
      </c>
      <c r="X798" t="b">
        <v>0</v>
      </c>
      <c r="Y798" t="inlineStr">
        <is>
          <t>052kwzs30</t>
        </is>
      </c>
    </row>
    <row r="799">
      <c r="A799" t="n">
        <v>8810</v>
      </c>
      <c r="B799" t="inlineStr">
        <is>
          <t>801–1000</t>
        </is>
      </c>
      <c r="C799" t="inlineStr">
        <is>
          <t>King Mongkut’s University of Technology Thonburi</t>
        </is>
      </c>
      <c r="D799" t="inlineStr">
        <is>
          <t>29.8–33.9</t>
        </is>
      </c>
      <c r="E799" t="n">
        <v>8810</v>
      </c>
      <c r="F799" t="n">
        <v>18.4</v>
      </c>
      <c r="G799" t="n">
        <v>1290</v>
      </c>
      <c r="H799" t="n">
        <v>18.6</v>
      </c>
      <c r="I799" t="n">
        <v>816</v>
      </c>
      <c r="J799" t="n">
        <v>57</v>
      </c>
      <c r="K799" t="n">
        <v>719</v>
      </c>
      <c r="L799" t="n">
        <v>71.8</v>
      </c>
      <c r="M799" t="n">
        <v>181</v>
      </c>
      <c r="N799" t="n">
        <v>36</v>
      </c>
      <c r="O799" t="n">
        <v>1065</v>
      </c>
      <c r="P799" t="inlineStr">
        <is>
          <t>Thailand</t>
        </is>
      </c>
      <c r="Q799" t="inlineStr">
        <is>
          <t>15,116</t>
        </is>
      </c>
      <c r="R799" t="n">
        <v>19.8</v>
      </c>
      <c r="S799" t="inlineStr">
        <is>
          <t>2%</t>
        </is>
      </c>
      <c r="T799" t="inlineStr">
        <is>
          <t>46 : 54</t>
        </is>
      </c>
      <c r="U799" t="inlineStr">
        <is>
          <t>King Mongkut’s University of Technology Thonburi</t>
        </is>
      </c>
      <c r="V799" t="inlineStr">
        <is>
          <t>Languages, Literature &amp; Linguistics,Agriculture &amp; Forestry,Chemical Engineering,Education,Physics &amp; Astronomy,Civil Engineering,Biological Sciences,Business &amp; Management,Geology, Environmental, Earth &amp; Marine Sciences,Architecture,Electrical &amp; Electronic Engineering,Communication &amp; Media Studies,Computer Science,Mathematics &amp; Statistics,Accounting &amp; Finance,General Engineering,Mechanical &amp; Aerospace Engineering,Chemistry</t>
        </is>
      </c>
      <c r="W799" t="b">
        <v>0</v>
      </c>
      <c r="X799" t="b">
        <v>0</v>
      </c>
      <c r="Y799" t="inlineStr">
        <is>
          <t>0057ax056</t>
        </is>
      </c>
    </row>
    <row r="800">
      <c r="A800" t="n">
        <v>8820</v>
      </c>
      <c r="B800" t="inlineStr">
        <is>
          <t>801–1000</t>
        </is>
      </c>
      <c r="C800" t="inlineStr">
        <is>
          <t>Kingston University</t>
        </is>
      </c>
      <c r="D800" t="inlineStr">
        <is>
          <t>29.8–33.9</t>
        </is>
      </c>
      <c r="E800" t="n">
        <v>8820</v>
      </c>
      <c r="F800" t="n">
        <v>18.9</v>
      </c>
      <c r="G800" t="n">
        <v>1223</v>
      </c>
      <c r="H800" t="n">
        <v>16.1</v>
      </c>
      <c r="I800" t="n">
        <v>947</v>
      </c>
      <c r="J800" t="n">
        <v>39.5</v>
      </c>
      <c r="K800" t="n">
        <v>1035</v>
      </c>
      <c r="L800" t="n">
        <v>37.3</v>
      </c>
      <c r="M800" t="n">
        <v>1516</v>
      </c>
      <c r="N800" t="n">
        <v>87.7</v>
      </c>
      <c r="O800" t="n">
        <v>141</v>
      </c>
      <c r="P800" t="inlineStr">
        <is>
          <t>United Kingdom</t>
        </is>
      </c>
      <c r="Q800" t="inlineStr">
        <is>
          <t>14,975</t>
        </is>
      </c>
      <c r="R800" t="n">
        <v>19.4</v>
      </c>
      <c r="S800" t="inlineStr">
        <is>
          <t>43%</t>
        </is>
      </c>
      <c r="T800" t="inlineStr">
        <is>
          <t>58 : 42</t>
        </is>
      </c>
      <c r="U800" t="inlineStr">
        <is>
          <t>Kingston University</t>
        </is>
      </c>
      <c r="V800" t="inlineStr">
        <is>
          <t>Law,Education,Business &amp; Management,Sport Science,Politics &amp; International Studies (incl Development Studies),Chemical Engineering,Chemistry,Languages, Literature &amp; Linguistics,General Engineering,History, Philosophy &amp; Theology,Geography,Accounting &amp; Finance,Computer Science,Mathematics &amp; Statistics,Geology, Environmental, Earth &amp; Marine Sciences,Architecture,Sociology,Biological Sciences,Other Health,Civil Engineering,Economics &amp; Econometrics,Psychology,Art, Performing Arts &amp; Design,Mechanical &amp; Aerospace Engineering,Communication &amp; Media Studies</t>
        </is>
      </c>
      <c r="W800" t="b">
        <v>0</v>
      </c>
      <c r="X800" t="b">
        <v>0</v>
      </c>
      <c r="Y800" t="inlineStr">
        <is>
          <t>0517ce304</t>
        </is>
      </c>
    </row>
    <row r="801">
      <c r="A801" t="n">
        <v>8840</v>
      </c>
      <c r="B801" t="inlineStr">
        <is>
          <t>801–1000</t>
        </is>
      </c>
      <c r="C801" t="inlineStr">
        <is>
          <t>Kobe University</t>
        </is>
      </c>
      <c r="D801" t="inlineStr">
        <is>
          <t>29.8–33.9</t>
        </is>
      </c>
      <c r="E801" t="n">
        <v>8840</v>
      </c>
      <c r="F801" t="n">
        <v>33.3</v>
      </c>
      <c r="G801" t="n">
        <v>399</v>
      </c>
      <c r="H801" t="n">
        <v>25.2</v>
      </c>
      <c r="I801" t="n">
        <v>553</v>
      </c>
      <c r="J801" t="n">
        <v>38.5</v>
      </c>
      <c r="K801" t="n">
        <v>1052</v>
      </c>
      <c r="L801" t="n">
        <v>46.7</v>
      </c>
      <c r="M801" t="n">
        <v>498</v>
      </c>
      <c r="N801" t="n">
        <v>33.1</v>
      </c>
      <c r="O801" t="n">
        <v>1162</v>
      </c>
      <c r="P801" t="inlineStr">
        <is>
          <t>Japan</t>
        </is>
      </c>
      <c r="Q801" t="inlineStr">
        <is>
          <t>15,477</t>
        </is>
      </c>
      <c r="R801" t="n">
        <v>10.3</v>
      </c>
      <c r="S801" t="inlineStr">
        <is>
          <t>8%</t>
        </is>
      </c>
      <c r="T801" t="inlineStr">
        <is>
          <t>36 : 64</t>
        </is>
      </c>
      <c r="U801" t="inlineStr">
        <is>
          <t>Kobe University</t>
        </is>
      </c>
      <c r="V801" t="inlineStr">
        <is>
          <t>Education,Mechanical &amp; Aerospace Engineering,Civil Engineering,History, Philosophy &amp; Theology,Chemistry,Medicine &amp; Dentistry,Physics &amp; Astronomy,Law,Business &amp; Management,Architecture,Computer Science,Sport Science,Art, Performing Arts &amp; Design,Communication &amp; Media Studies,Agriculture &amp; Forestry,Accounting &amp; Finance,General Engineering,Economics &amp; Econometrics,Psychology,Politics &amp; International Studies (incl Development Studies),Mathematics &amp; Statistics,Electrical &amp; Electronic Engineering,Geology, Environmental, Earth &amp; Marine Sciences,Languages, Literature &amp; Linguistics,Chemical Engineering,Other Health,Geography,Sociology,Biological Sciences</t>
        </is>
      </c>
      <c r="W801" t="b">
        <v>0</v>
      </c>
      <c r="X801" t="b">
        <v>0</v>
      </c>
      <c r="Y801" t="inlineStr">
        <is>
          <t>03tgsfw79</t>
        </is>
      </c>
    </row>
    <row r="802">
      <c r="A802" t="n">
        <v>8850</v>
      </c>
      <c r="B802" t="inlineStr">
        <is>
          <t>801–1000</t>
        </is>
      </c>
      <c r="C802" t="inlineStr">
        <is>
          <t>Kurume University</t>
        </is>
      </c>
      <c r="D802" t="inlineStr">
        <is>
          <t>29.8–33.9</t>
        </is>
      </c>
      <c r="E802" t="n">
        <v>8850</v>
      </c>
      <c r="F802" t="n">
        <v>23</v>
      </c>
      <c r="G802" t="n">
        <v>875</v>
      </c>
      <c r="H802" t="n">
        <v>11</v>
      </c>
      <c r="I802" t="n">
        <v>1393</v>
      </c>
      <c r="J802" t="n">
        <v>60.5</v>
      </c>
      <c r="K802" t="n">
        <v>656</v>
      </c>
      <c r="L802" t="n">
        <v>39.4</v>
      </c>
      <c r="M802" t="n">
        <v>1051</v>
      </c>
      <c r="N802" t="n">
        <v>23.8</v>
      </c>
      <c r="O802" t="n">
        <v>1524</v>
      </c>
      <c r="P802" t="inlineStr">
        <is>
          <t>Japan</t>
        </is>
      </c>
      <c r="Q802" t="inlineStr">
        <is>
          <t>5,062</t>
        </is>
      </c>
      <c r="R802" t="n">
        <v>7.6</v>
      </c>
      <c r="S802" t="inlineStr">
        <is>
          <t>2%</t>
        </is>
      </c>
      <c r="T802" t="inlineStr"/>
      <c r="U802" t="inlineStr">
        <is>
          <t>Kurume University</t>
        </is>
      </c>
      <c r="V802" t="inlineStr">
        <is>
          <t>Other Health,Medicine &amp; Dentistry,Law,Accounting &amp; Finance,Languages, Literature &amp; Linguistics,Business &amp; Management,Psychology</t>
        </is>
      </c>
      <c r="W802" t="b">
        <v>0</v>
      </c>
      <c r="X802" t="b">
        <v>0</v>
      </c>
      <c r="Y802" t="inlineStr">
        <is>
          <t>057xtrt18</t>
        </is>
      </c>
    </row>
    <row r="803">
      <c r="A803" t="n">
        <v>8860</v>
      </c>
      <c r="B803" t="inlineStr">
        <is>
          <t>801–1000</t>
        </is>
      </c>
      <c r="C803" t="inlineStr">
        <is>
          <t>Kuwait University</t>
        </is>
      </c>
      <c r="D803" t="inlineStr">
        <is>
          <t>29.8–33.9</t>
        </is>
      </c>
      <c r="E803" t="n">
        <v>8860</v>
      </c>
      <c r="F803" t="n">
        <v>18.2</v>
      </c>
      <c r="G803" t="n">
        <v>1316</v>
      </c>
      <c r="H803" t="n">
        <v>10.2</v>
      </c>
      <c r="I803" t="n">
        <v>1487</v>
      </c>
      <c r="J803" t="n">
        <v>61.5</v>
      </c>
      <c r="K803" t="n">
        <v>633</v>
      </c>
      <c r="L803" t="n">
        <v>38.9</v>
      </c>
      <c r="M803" t="n">
        <v>1133</v>
      </c>
      <c r="N803" t="n">
        <v>68.5</v>
      </c>
      <c r="O803" t="n">
        <v>363</v>
      </c>
      <c r="P803" t="inlineStr">
        <is>
          <t>Kuwait</t>
        </is>
      </c>
      <c r="Q803" t="inlineStr">
        <is>
          <t>24,680</t>
        </is>
      </c>
      <c r="R803" t="n">
        <v>15.2</v>
      </c>
      <c r="S803" t="inlineStr">
        <is>
          <t>15%</t>
        </is>
      </c>
      <c r="T803" t="inlineStr">
        <is>
          <t>76 : 24</t>
        </is>
      </c>
      <c r="U803" t="inlineStr">
        <is>
          <t>Kuwait University</t>
        </is>
      </c>
      <c r="V803" t="inlineStr">
        <is>
          <t>Art, Performing Arts &amp; Design,Geology, Environmental, Earth &amp; Marine Sciences,History, Philosophy &amp; Theology,Chemistry,Other Health,General Engineering,Psychology,Accounting &amp; Finance,Chemical Engineering,Mathematics &amp; Statistics,Architecture,Economics &amp; Econometrics,Mechanical &amp; Aerospace Engineering,Physics &amp; Astronomy,Languages, Literature &amp; Linguistics,Biological Sciences,Geography,Education,Civil Engineering,Sociology,Computer Science,Business &amp; Management,Law,Communication &amp; Media Studies,Medicine &amp; Dentistry,Electrical &amp; Electronic Engineering,Politics &amp; International Studies (incl Development Studies)</t>
        </is>
      </c>
      <c r="W803" t="b">
        <v>0</v>
      </c>
      <c r="X803" t="b">
        <v>0</v>
      </c>
      <c r="Y803" t="inlineStr">
        <is>
          <t>021e5j056</t>
        </is>
      </c>
    </row>
    <row r="804">
      <c r="A804" t="n">
        <v>8870</v>
      </c>
      <c r="B804" t="inlineStr">
        <is>
          <t>801–1000</t>
        </is>
      </c>
      <c r="C804" t="inlineStr">
        <is>
          <t>Kyungpook National University</t>
        </is>
      </c>
      <c r="D804" t="inlineStr">
        <is>
          <t>29.8–33.9</t>
        </is>
      </c>
      <c r="E804" t="n">
        <v>8870</v>
      </c>
      <c r="F804" t="n">
        <v>29.2</v>
      </c>
      <c r="G804" t="n">
        <v>557</v>
      </c>
      <c r="H804" t="n">
        <v>35.6</v>
      </c>
      <c r="I804" t="n">
        <v>303</v>
      </c>
      <c r="J804" t="n">
        <v>27.5</v>
      </c>
      <c r="K804" t="n">
        <v>1260</v>
      </c>
      <c r="L804" t="n">
        <v>88</v>
      </c>
      <c r="M804" t="n">
        <v>81</v>
      </c>
      <c r="N804" t="n">
        <v>44.2</v>
      </c>
      <c r="O804" t="n">
        <v>827</v>
      </c>
      <c r="P804" t="inlineStr">
        <is>
          <t>South Korea</t>
        </is>
      </c>
      <c r="Q804" t="inlineStr">
        <is>
          <t>18,892</t>
        </is>
      </c>
      <c r="R804" t="n">
        <v>20.2</v>
      </c>
      <c r="S804" t="inlineStr">
        <is>
          <t>13%</t>
        </is>
      </c>
      <c r="T804" t="inlineStr">
        <is>
          <t>47 : 53</t>
        </is>
      </c>
      <c r="U804" t="inlineStr">
        <is>
          <t>Kyungpook National University</t>
        </is>
      </c>
      <c r="V804" t="inlineStr">
        <is>
          <t>Business &amp; Management,General Engineering,Psychology,Geology, Environmental, Earth &amp; Marine Sciences,Computer Science,Medicine &amp; Dentistry,Mathematics &amp; Statistics,Civil Engineering,Other Health,Architecture,Electrical &amp; Electronic Engineering,Agriculture &amp; Forestry,Economics &amp; Econometrics,Veterinary Science,Accounting &amp; Finance,Chemical Engineering,Chemistry,Art, Performing Arts &amp; Design,Law,Sociology,Physics &amp; Astronomy,Communication &amp; Media Studies,Mechanical &amp; Aerospace Engineering,Languages, Literature &amp; Linguistics,Politics &amp; International Studies (incl Development Studies),Sport Science,Archaeology,Geography,Education,Biological Sciences,History, Philosophy &amp; Theology</t>
        </is>
      </c>
      <c r="W804" t="b">
        <v>0</v>
      </c>
      <c r="X804" t="b">
        <v>0</v>
      </c>
      <c r="Y804" t="inlineStr">
        <is>
          <t>040c17130</t>
        </is>
      </c>
    </row>
    <row r="805">
      <c r="A805" t="n">
        <v>8880</v>
      </c>
      <c r="B805" t="inlineStr">
        <is>
          <t>801–1000</t>
        </is>
      </c>
      <c r="C805" t="inlineStr">
        <is>
          <t>University of Lahore</t>
        </is>
      </c>
      <c r="D805" t="inlineStr">
        <is>
          <t>29.8–33.9</t>
        </is>
      </c>
      <c r="E805" t="n">
        <v>8880</v>
      </c>
      <c r="F805" t="n">
        <v>15.3</v>
      </c>
      <c r="G805" t="n">
        <v>1665</v>
      </c>
      <c r="H805" t="n">
        <v>9.6</v>
      </c>
      <c r="I805" t="n">
        <v>1560</v>
      </c>
      <c r="J805" t="n">
        <v>65.3</v>
      </c>
      <c r="K805" t="n">
        <v>568</v>
      </c>
      <c r="L805" t="n">
        <v>37.5</v>
      </c>
      <c r="M805" t="n">
        <v>1432</v>
      </c>
      <c r="N805" t="n">
        <v>47.1</v>
      </c>
      <c r="O805" t="n">
        <v>747</v>
      </c>
      <c r="P805" t="inlineStr">
        <is>
          <t>Pakistan</t>
        </is>
      </c>
      <c r="Q805" t="inlineStr">
        <is>
          <t>27,149</t>
        </is>
      </c>
      <c r="R805" t="n">
        <v>14.8</v>
      </c>
      <c r="S805" t="inlineStr">
        <is>
          <t>2%</t>
        </is>
      </c>
      <c r="T805" t="inlineStr">
        <is>
          <t>37 : 63</t>
        </is>
      </c>
      <c r="U805" t="inlineStr">
        <is>
          <t>University of Lahore</t>
        </is>
      </c>
      <c r="V805" t="inlineStr">
        <is>
          <t>Agriculture &amp; Forestry,Other Health,Sociology,Physics &amp; Astronomy,Biological Sciences,Languages, Literature &amp; Linguistics,Architecture,Geology, Environmental, Earth &amp; Marine Sciences,Politics &amp; International Studies (incl Development Studies),Business &amp; Management,Psychology,Economics &amp; Econometrics,Communication &amp; Media Studies,Accounting &amp; Finance,Law,Mechanical &amp; Aerospace Engineering,Mathematics &amp; Statistics,Chemistry,Art, Performing Arts &amp; Design,Medicine &amp; Dentistry,Computer Science,Electrical &amp; Electronic Engineering,Education,Sport Science,Civil Engineering</t>
        </is>
      </c>
      <c r="W805" t="b">
        <v>0</v>
      </c>
      <c r="X805" t="b">
        <v>0</v>
      </c>
      <c r="Y805" t="inlineStr">
        <is>
          <t>051jrjw38</t>
        </is>
      </c>
    </row>
    <row r="806">
      <c r="A806" t="n">
        <v>8890</v>
      </c>
      <c r="B806" t="inlineStr">
        <is>
          <t>801–1000</t>
        </is>
      </c>
      <c r="C806" t="inlineStr">
        <is>
          <t>Lakehead University</t>
        </is>
      </c>
      <c r="D806" t="inlineStr">
        <is>
          <t>29.8–33.9</t>
        </is>
      </c>
      <c r="E806" t="n">
        <v>8890</v>
      </c>
      <c r="F806" t="n">
        <v>18.3</v>
      </c>
      <c r="G806" t="n">
        <v>1301</v>
      </c>
      <c r="H806" t="n">
        <v>23</v>
      </c>
      <c r="I806" t="n">
        <v>626</v>
      </c>
      <c r="J806" t="n">
        <v>46.3</v>
      </c>
      <c r="K806" t="n">
        <v>915</v>
      </c>
      <c r="L806" t="n">
        <v>38.9</v>
      </c>
      <c r="M806" t="n">
        <v>1134</v>
      </c>
      <c r="N806" t="n">
        <v>57.6</v>
      </c>
      <c r="O806" t="n">
        <v>517</v>
      </c>
      <c r="P806" t="inlineStr">
        <is>
          <t>Canada</t>
        </is>
      </c>
      <c r="Q806" t="inlineStr">
        <is>
          <t>8,365</t>
        </is>
      </c>
      <c r="R806" t="n">
        <v>25.8</v>
      </c>
      <c r="S806" t="inlineStr">
        <is>
          <t>21%</t>
        </is>
      </c>
      <c r="T806" t="inlineStr">
        <is>
          <t>55 : 45</t>
        </is>
      </c>
      <c r="U806" t="inlineStr">
        <is>
          <t>Lakehead University</t>
        </is>
      </c>
      <c r="V806" t="inlineStr">
        <is>
          <t>Archaeology,Mathematics &amp; Statistics,Agriculture &amp; Forestry,Computer Science,Education,Physics &amp; Astronomy,Medicine &amp; Dentistry,Electrical &amp; Electronic Engineering,Biological Sciences,Chemical Engineering,Communication &amp; Media Studies,Politics &amp; International Studies (incl Development Studies),Sociology,Sport Science,Art, Performing Arts &amp; Design,Mechanical &amp; Aerospace Engineering,Business &amp; Management,Accounting &amp; Finance,Chemistry,General Engineering,Psychology,Other Health,Law,Geography,History, Philosophy &amp; Theology,Architecture,Civil Engineering,Geology, Environmental, Earth &amp; Marine Sciences,Languages, Literature &amp; Linguistics,Economics &amp; Econometrics</t>
        </is>
      </c>
      <c r="W806" t="b">
        <v>0</v>
      </c>
      <c r="X806" t="b">
        <v>0</v>
      </c>
      <c r="Y806" t="inlineStr">
        <is>
          <t>023p7mg82</t>
        </is>
      </c>
    </row>
    <row r="807">
      <c r="A807" t="n">
        <v>8900</v>
      </c>
      <c r="B807" t="inlineStr">
        <is>
          <t>801–1000</t>
        </is>
      </c>
      <c r="C807" t="inlineStr">
        <is>
          <t>University of La Laguna</t>
        </is>
      </c>
      <c r="D807" t="inlineStr">
        <is>
          <t>29.8–33.9</t>
        </is>
      </c>
      <c r="E807" t="n">
        <v>8900</v>
      </c>
      <c r="F807" t="n">
        <v>18.2</v>
      </c>
      <c r="G807" t="n">
        <v>1317</v>
      </c>
      <c r="H807" t="n">
        <v>14.2</v>
      </c>
      <c r="I807" t="n">
        <v>1093</v>
      </c>
      <c r="J807" t="n">
        <v>55.2</v>
      </c>
      <c r="K807" t="n">
        <v>758</v>
      </c>
      <c r="L807" t="n">
        <v>38.4</v>
      </c>
      <c r="M807" t="n">
        <v>1211</v>
      </c>
      <c r="N807" t="n">
        <v>47.9</v>
      </c>
      <c r="O807" t="n">
        <v>720</v>
      </c>
      <c r="P807" t="inlineStr">
        <is>
          <t>Spain</t>
        </is>
      </c>
      <c r="Q807" t="inlineStr">
        <is>
          <t>18,270</t>
        </is>
      </c>
      <c r="R807" t="n">
        <v>12.8</v>
      </c>
      <c r="S807" t="inlineStr">
        <is>
          <t>5%</t>
        </is>
      </c>
      <c r="T807" t="inlineStr">
        <is>
          <t>58 : 42</t>
        </is>
      </c>
      <c r="U807" t="inlineStr">
        <is>
          <t>University of La Laguna</t>
        </is>
      </c>
      <c r="V807" t="inlineStr">
        <is>
          <t>Sport Science,Education,Mathematics &amp; Statistics,Architecture,Languages, Literature &amp; Linguistics,Sociology,Business &amp; Management,Civil Engineering,Other Health,History, Philosophy &amp; Theology,Economics &amp; Econometrics,Physics &amp; Astronomy,Biological Sciences,Medicine &amp; Dentistry,Accounting &amp; Finance,Geography,Computer Science,Chemical Engineering,Communication &amp; Media Studies,Agriculture &amp; Forestry,Mechanical &amp; Aerospace Engineering,Psychology,Art, Performing Arts &amp; Design,Law,Geology, Environmental, Earth &amp; Marine Sciences,Electrical &amp; Electronic Engineering,Chemistry</t>
        </is>
      </c>
      <c r="W807" t="b">
        <v>0</v>
      </c>
      <c r="X807" t="b">
        <v>0</v>
      </c>
      <c r="Y807" t="inlineStr">
        <is>
          <t>01r9z8p25</t>
        </is>
      </c>
    </row>
    <row r="808">
      <c r="A808" t="n">
        <v>8910</v>
      </c>
      <c r="B808" t="inlineStr">
        <is>
          <t>801–1000</t>
        </is>
      </c>
      <c r="C808" t="inlineStr">
        <is>
          <t>University of Latvia</t>
        </is>
      </c>
      <c r="D808" t="inlineStr">
        <is>
          <t>29.8–33.9</t>
        </is>
      </c>
      <c r="E808" t="n">
        <v>8910</v>
      </c>
      <c r="F808" t="n">
        <v>18.6</v>
      </c>
      <c r="G808" t="n">
        <v>1265</v>
      </c>
      <c r="H808" t="n">
        <v>27.6</v>
      </c>
      <c r="I808" t="n">
        <v>484</v>
      </c>
      <c r="J808" t="n">
        <v>45.3</v>
      </c>
      <c r="K808" t="n">
        <v>940</v>
      </c>
      <c r="L808" t="n">
        <v>47</v>
      </c>
      <c r="M808" t="n">
        <v>490</v>
      </c>
      <c r="N808" t="n">
        <v>54.7</v>
      </c>
      <c r="O808" t="n">
        <v>582</v>
      </c>
      <c r="P808" t="inlineStr">
        <is>
          <t>Latvia</t>
        </is>
      </c>
      <c r="Q808" t="inlineStr">
        <is>
          <t>11,877</t>
        </is>
      </c>
      <c r="R808" t="n">
        <v>32.7</v>
      </c>
      <c r="S808" t="inlineStr">
        <is>
          <t>7%</t>
        </is>
      </c>
      <c r="T808" t="inlineStr">
        <is>
          <t>68 : 32</t>
        </is>
      </c>
      <c r="U808" t="inlineStr">
        <is>
          <t>University of Latvia</t>
        </is>
      </c>
      <c r="V808" t="inlineStr">
        <is>
          <t>Law,Communication &amp; Media Studies,Sociology,Geology, Environmental, Earth &amp; Marine Sciences,Computer Science,Chemistry,Other Health,Politics &amp; International Studies (incl Development Studies),Business &amp; Management,Economics &amp; Econometrics,Accounting &amp; Finance,Geography,Biological Sciences,Physics &amp; Astronomy,Art, Performing Arts &amp; Design,Languages, Literature &amp; Linguistics,Archaeology,Sport Science,Mathematics &amp; Statistics,History, Philosophy &amp; Theology,Education,Medicine &amp; Dentistry,Psychology</t>
        </is>
      </c>
      <c r="W808" t="b">
        <v>0</v>
      </c>
      <c r="X808" t="b">
        <v>0</v>
      </c>
      <c r="Y808" t="inlineStr">
        <is>
          <t>05g3mes96</t>
        </is>
      </c>
    </row>
    <row r="809">
      <c r="A809" t="n">
        <v>8920</v>
      </c>
      <c r="B809" t="inlineStr">
        <is>
          <t>801–1000</t>
        </is>
      </c>
      <c r="C809" t="inlineStr">
        <is>
          <t>Leeds Beckett University</t>
        </is>
      </c>
      <c r="D809" t="inlineStr">
        <is>
          <t>29.8–33.9</t>
        </is>
      </c>
      <c r="E809" t="n">
        <v>8920</v>
      </c>
      <c r="F809" t="n">
        <v>16.7</v>
      </c>
      <c r="G809" t="n">
        <v>1528</v>
      </c>
      <c r="H809" t="n">
        <v>16.5</v>
      </c>
      <c r="I809" t="n">
        <v>926</v>
      </c>
      <c r="J809" t="n">
        <v>58.8</v>
      </c>
      <c r="K809" t="n">
        <v>690</v>
      </c>
      <c r="L809" t="n">
        <v>37.4</v>
      </c>
      <c r="M809" t="n">
        <v>1474</v>
      </c>
      <c r="N809" t="n">
        <v>57.3</v>
      </c>
      <c r="O809" t="n">
        <v>523</v>
      </c>
      <c r="P809" t="inlineStr">
        <is>
          <t>United Kingdom</t>
        </is>
      </c>
      <c r="Q809" t="inlineStr">
        <is>
          <t>18,945</t>
        </is>
      </c>
      <c r="R809" t="n">
        <v>20.3</v>
      </c>
      <c r="S809" t="inlineStr">
        <is>
          <t>13%</t>
        </is>
      </c>
      <c r="T809" t="inlineStr">
        <is>
          <t>54 : 46</t>
        </is>
      </c>
      <c r="U809" t="inlineStr">
        <is>
          <t>Leeds Beckett University Leeds  United Kingdom UK</t>
        </is>
      </c>
      <c r="V809" t="inlineStr">
        <is>
          <t>Psychology,Civil Engineering,Politics &amp; International Studies (incl Development Studies),Education,Business &amp; Management,Computer Science,Architecture,Other Health,Geography,Biological Sciences,Communication &amp; Media Studies,Accounting &amp; Finance,Economics &amp; Econometrics,Law,Art, Performing Arts &amp; Design,Electrical &amp; Electronic Engineering,Languages, Literature &amp; Linguistics,General Engineering,Sport Science,Sociology,History, Philosophy &amp; Theology</t>
        </is>
      </c>
      <c r="W809" t="b">
        <v>0</v>
      </c>
      <c r="X809" t="b">
        <v>0</v>
      </c>
      <c r="Y809" t="inlineStr">
        <is>
          <t>02xsh5r57</t>
        </is>
      </c>
    </row>
    <row r="810">
      <c r="A810" t="n">
        <v>8930</v>
      </c>
      <c r="B810" t="inlineStr">
        <is>
          <t>801–1000</t>
        </is>
      </c>
      <c r="C810" t="inlineStr">
        <is>
          <t>Lithuanian University of Health Sciences</t>
        </is>
      </c>
      <c r="D810" t="inlineStr">
        <is>
          <t>29.8–33.9</t>
        </is>
      </c>
      <c r="E810" t="n">
        <v>8930</v>
      </c>
      <c r="F810" t="n">
        <v>21</v>
      </c>
      <c r="G810" t="n">
        <v>1036</v>
      </c>
      <c r="H810" t="n">
        <v>10.6</v>
      </c>
      <c r="I810" t="n">
        <v>1440</v>
      </c>
      <c r="J810" t="n">
        <v>60.7</v>
      </c>
      <c r="K810" t="n">
        <v>652</v>
      </c>
      <c r="L810" t="n">
        <v>37.4</v>
      </c>
      <c r="M810" t="n">
        <v>1475</v>
      </c>
      <c r="N810" t="n">
        <v>58.9</v>
      </c>
      <c r="O810" t="n">
        <v>502</v>
      </c>
      <c r="P810" t="inlineStr">
        <is>
          <t>Lithuania</t>
        </is>
      </c>
      <c r="Q810" t="inlineStr">
        <is>
          <t>6,167</t>
        </is>
      </c>
      <c r="R810" t="n">
        <v>8.6</v>
      </c>
      <c r="S810" t="inlineStr">
        <is>
          <t>22%</t>
        </is>
      </c>
      <c r="T810" t="inlineStr">
        <is>
          <t>75 : 25</t>
        </is>
      </c>
      <c r="U810" t="inlineStr">
        <is>
          <t>Lithuanian University of Health Sciences</t>
        </is>
      </c>
      <c r="V810" t="inlineStr">
        <is>
          <t>Veterinary Science,Medicine &amp; Dentistry,Agriculture &amp; Forestry,Chemistry,Biological Sciences,Psychology,Other Health</t>
        </is>
      </c>
      <c r="W810" t="b">
        <v>0</v>
      </c>
      <c r="X810" t="b">
        <v>0</v>
      </c>
      <c r="Y810" t="inlineStr">
        <is>
          <t>0069bkg23</t>
        </is>
      </c>
    </row>
    <row r="811">
      <c r="A811" t="n">
        <v>8940</v>
      </c>
      <c r="B811" t="inlineStr">
        <is>
          <t>801–1000</t>
        </is>
      </c>
      <c r="C811" t="inlineStr">
        <is>
          <t>University of Ljubljana</t>
        </is>
      </c>
      <c r="D811" t="inlineStr">
        <is>
          <t>29.8–33.9</t>
        </is>
      </c>
      <c r="E811" t="n">
        <v>8940</v>
      </c>
      <c r="F811" t="n">
        <v>21.9</v>
      </c>
      <c r="G811" t="n">
        <v>961</v>
      </c>
      <c r="H811" t="n">
        <v>19.5</v>
      </c>
      <c r="I811" t="n">
        <v>764</v>
      </c>
      <c r="J811" t="n">
        <v>47.1</v>
      </c>
      <c r="K811" t="n">
        <v>905</v>
      </c>
      <c r="L811" t="n">
        <v>42.7</v>
      </c>
      <c r="M811" t="n">
        <v>705</v>
      </c>
      <c r="N811" t="n">
        <v>47.9</v>
      </c>
      <c r="O811" t="n">
        <v>721</v>
      </c>
      <c r="P811" t="inlineStr">
        <is>
          <t>Slovenia</t>
        </is>
      </c>
      <c r="Q811" t="inlineStr">
        <is>
          <t>37,615</t>
        </is>
      </c>
      <c r="R811" t="n">
        <v>13.1</v>
      </c>
      <c r="S811" t="inlineStr">
        <is>
          <t>8%</t>
        </is>
      </c>
      <c r="T811" t="inlineStr">
        <is>
          <t>60 : 40</t>
        </is>
      </c>
      <c r="U811" t="inlineStr">
        <is>
          <t>University of Ljubljana</t>
        </is>
      </c>
      <c r="V811" t="inlineStr">
        <is>
          <t>History, Philosophy &amp; Theology,Electrical &amp; Electronic Engineering,Chemistry,Business &amp; Management,General Engineering,Geology, Environmental, Earth &amp; Marine Sciences,Medicine &amp; Dentistry,Veterinary Science,Communication &amp; Media Studies,Languages, Literature &amp; Linguistics,Civil Engineering,Mathematics &amp; Statistics,Accounting &amp; Finance,Chemical Engineering,Physics &amp; Astronomy,Art, Performing Arts &amp; Design,Other Health,Agriculture &amp; Forestry,Politics &amp; International Studies (incl Development Studies),Architecture,Education,Biological Sciences,Psychology,Archaeology,Mechanical &amp; Aerospace Engineering,Economics &amp; Econometrics,Law,Sociology,Computer Science,Sport Science,Geography</t>
        </is>
      </c>
      <c r="W811" t="b">
        <v>0</v>
      </c>
      <c r="X811" t="b">
        <v>0</v>
      </c>
      <c r="Y811" t="inlineStr">
        <is>
          <t>05njb9z20</t>
        </is>
      </c>
    </row>
    <row r="812">
      <c r="A812" t="n">
        <v>8950</v>
      </c>
      <c r="B812" t="inlineStr">
        <is>
          <t>801–1000</t>
        </is>
      </c>
      <c r="C812" t="inlineStr">
        <is>
          <t>University of Lleida</t>
        </is>
      </c>
      <c r="D812" t="inlineStr">
        <is>
          <t>29.8–33.9</t>
        </is>
      </c>
      <c r="E812" t="n">
        <v>8950</v>
      </c>
      <c r="F812" t="n">
        <v>20.7</v>
      </c>
      <c r="G812" t="n">
        <v>1061</v>
      </c>
      <c r="H812" t="n">
        <v>19.5</v>
      </c>
      <c r="I812" t="n">
        <v>765</v>
      </c>
      <c r="J812" t="n">
        <v>49.1</v>
      </c>
      <c r="K812" t="n">
        <v>866</v>
      </c>
      <c r="L812" t="n">
        <v>41.9</v>
      </c>
      <c r="M812" t="n">
        <v>762</v>
      </c>
      <c r="N812" t="n">
        <v>42.2</v>
      </c>
      <c r="O812" t="n">
        <v>894</v>
      </c>
      <c r="P812" t="inlineStr">
        <is>
          <t>Spain</t>
        </is>
      </c>
      <c r="Q812" t="inlineStr">
        <is>
          <t>9,164</t>
        </is>
      </c>
      <c r="R812" t="n">
        <v>15.4</v>
      </c>
      <c r="S812" t="inlineStr">
        <is>
          <t>10%</t>
        </is>
      </c>
      <c r="T812" t="inlineStr">
        <is>
          <t>59 : 41</t>
        </is>
      </c>
      <c r="U812" t="inlineStr">
        <is>
          <t>University of Lleida</t>
        </is>
      </c>
      <c r="V812" t="inlineStr">
        <is>
          <t>General Engineering,Chemical Engineering,Communication &amp; Media Studies,Art, Performing Arts &amp; Design,Geography,Architecture,History, Philosophy &amp; Theology,Education,Biological Sciences,Computer Science,Law,Mechanical &amp; Aerospace Engineering,Business &amp; Management,Agriculture &amp; Forestry,Languages, Literature &amp; Linguistics,Other Health,Psychology,Veterinary Science,Sport Science,Medicine &amp; Dentistry,Electrical &amp; Electronic Engineering</t>
        </is>
      </c>
      <c r="W812" t="b">
        <v>0</v>
      </c>
      <c r="X812" t="b">
        <v>0</v>
      </c>
      <c r="Y812" t="inlineStr">
        <is>
          <t>050c3cw24</t>
        </is>
      </c>
    </row>
    <row r="813">
      <c r="A813" t="n">
        <v>8960</v>
      </c>
      <c r="B813" t="inlineStr">
        <is>
          <t>801–1000</t>
        </is>
      </c>
      <c r="C813" t="inlineStr">
        <is>
          <t>Lovely Professional University</t>
        </is>
      </c>
      <c r="D813" t="inlineStr">
        <is>
          <t>29.8–33.9</t>
        </is>
      </c>
      <c r="E813" t="n">
        <v>8960</v>
      </c>
      <c r="F813" t="n">
        <v>18.2</v>
      </c>
      <c r="G813" t="n">
        <v>1318</v>
      </c>
      <c r="H813" t="n">
        <v>10.6</v>
      </c>
      <c r="I813" t="n">
        <v>1441</v>
      </c>
      <c r="J813" t="n">
        <v>66.8</v>
      </c>
      <c r="K813" t="n">
        <v>542</v>
      </c>
      <c r="L813" t="n">
        <v>38.1</v>
      </c>
      <c r="M813" t="n">
        <v>1278</v>
      </c>
      <c r="N813" t="n">
        <v>28.9</v>
      </c>
      <c r="O813" t="n">
        <v>1306</v>
      </c>
      <c r="P813" t="inlineStr">
        <is>
          <t>India</t>
        </is>
      </c>
      <c r="Q813" t="inlineStr">
        <is>
          <t>33,469</t>
        </is>
      </c>
      <c r="R813" t="n">
        <v>14.8</v>
      </c>
      <c r="S813" t="inlineStr">
        <is>
          <t>6%</t>
        </is>
      </c>
      <c r="T813" t="inlineStr">
        <is>
          <t>24 : 76</t>
        </is>
      </c>
      <c r="U813" t="inlineStr">
        <is>
          <t>Lovely Professional University</t>
        </is>
      </c>
      <c r="V813" t="inlineStr">
        <is>
          <t>Architecture,Chemical Engineering,History, Philosophy &amp; Theology,Law,Chemistry,Languages, Literature &amp; Linguistics,Business &amp; Management,Geology, Environmental, Earth &amp; Marine Sciences,Geography,Art, Performing Arts &amp; Design,Education,Mechanical &amp; Aerospace Engineering,Accounting &amp; Finance,Civil Engineering,Biological Sciences,Economics &amp; Econometrics,General Engineering,Physics &amp; Astronomy,Other Health,Mathematics &amp; Statistics,Electrical &amp; Electronic Engineering,Agriculture &amp; Forestry,Psychology,Politics &amp; International Studies (incl Development Studies),Computer Science,Sport Science,Communication &amp; Media Studies,Sociology</t>
        </is>
      </c>
      <c r="W813" t="b">
        <v>0</v>
      </c>
      <c r="X813" t="b">
        <v>0</v>
      </c>
      <c r="Y813" t="inlineStr">
        <is>
          <t>00et6q107</t>
        </is>
      </c>
    </row>
    <row r="814">
      <c r="A814" t="n">
        <v>8970</v>
      </c>
      <c r="B814" t="inlineStr">
        <is>
          <t>801–1000</t>
        </is>
      </c>
      <c r="C814" t="inlineStr">
        <is>
          <t>Mae Fah Luang University</t>
        </is>
      </c>
      <c r="D814" t="inlineStr">
        <is>
          <t>29.8–33.9</t>
        </is>
      </c>
      <c r="E814" t="n">
        <v>8970</v>
      </c>
      <c r="F814" t="n">
        <v>15.5</v>
      </c>
      <c r="G814" t="n">
        <v>1650</v>
      </c>
      <c r="H814" t="n">
        <v>12.4</v>
      </c>
      <c r="I814" t="n">
        <v>1247</v>
      </c>
      <c r="J814" t="n">
        <v>58.8</v>
      </c>
      <c r="K814" t="n">
        <v>691</v>
      </c>
      <c r="L814" t="n">
        <v>38.8</v>
      </c>
      <c r="M814" t="n">
        <v>1150</v>
      </c>
      <c r="N814" t="n">
        <v>47</v>
      </c>
      <c r="O814" t="n">
        <v>748</v>
      </c>
      <c r="P814" t="inlineStr">
        <is>
          <t>Thailand</t>
        </is>
      </c>
      <c r="Q814" t="inlineStr">
        <is>
          <t>13,802</t>
        </is>
      </c>
      <c r="R814" t="n">
        <v>21</v>
      </c>
      <c r="S814" t="inlineStr">
        <is>
          <t>4%</t>
        </is>
      </c>
      <c r="T814" t="inlineStr">
        <is>
          <t>73 : 27</t>
        </is>
      </c>
      <c r="U814" t="inlineStr">
        <is>
          <t>Mae Fah Luang University</t>
        </is>
      </c>
      <c r="V814" t="inlineStr">
        <is>
          <t>Chemistry,Computer Science,Physics &amp; Astronomy,Biological Sciences,Mathematics &amp; Statistics,Medicine &amp; Dentistry,Economics &amp; Econometrics,Agriculture &amp; Forestry,Education,Chemical Engineering,Politics &amp; International Studies (incl Development Studies),Sport Science,Languages, Literature &amp; Linguistics,Other Health,Accounting &amp; Finance,Law,Business &amp; Management</t>
        </is>
      </c>
      <c r="W814" t="b">
        <v>0</v>
      </c>
      <c r="X814" t="b">
        <v>0</v>
      </c>
      <c r="Y814" t="inlineStr">
        <is>
          <t>00mwhaw71</t>
        </is>
      </c>
    </row>
    <row r="815">
      <c r="A815" t="n">
        <v>8980</v>
      </c>
      <c r="B815" t="inlineStr">
        <is>
          <t>801–1000</t>
        </is>
      </c>
      <c r="C815" t="inlineStr">
        <is>
          <t>Mahidol University</t>
        </is>
      </c>
      <c r="D815" t="inlineStr">
        <is>
          <t>29.8–33.9</t>
        </is>
      </c>
      <c r="E815" t="n">
        <v>8980</v>
      </c>
      <c r="F815" t="n">
        <v>32.8</v>
      </c>
      <c r="G815" t="n">
        <v>414</v>
      </c>
      <c r="H815" t="n">
        <v>22.5</v>
      </c>
      <c r="I815" t="n">
        <v>645</v>
      </c>
      <c r="J815" t="n">
        <v>35.8</v>
      </c>
      <c r="K815" t="n">
        <v>1095</v>
      </c>
      <c r="L815" t="n">
        <v>69.8</v>
      </c>
      <c r="M815" t="n">
        <v>194</v>
      </c>
      <c r="N815" t="n">
        <v>45.7</v>
      </c>
      <c r="O815" t="n">
        <v>779</v>
      </c>
      <c r="P815" t="inlineStr">
        <is>
          <t>Thailand</t>
        </is>
      </c>
      <c r="Q815" t="inlineStr">
        <is>
          <t>28,477</t>
        </is>
      </c>
      <c r="R815" t="n">
        <v>9</v>
      </c>
      <c r="S815" t="inlineStr">
        <is>
          <t>5%</t>
        </is>
      </c>
      <c r="T815" t="inlineStr">
        <is>
          <t>64 : 36</t>
        </is>
      </c>
      <c r="U815" t="inlineStr">
        <is>
          <t>Mahidol University</t>
        </is>
      </c>
      <c r="V815" t="inlineStr">
        <is>
          <t>Mathematics &amp; Statistics,Education,Geology, Environmental, Earth &amp; Marine Sciences,Chemistry,Electrical &amp; Electronic Engineering,Medicine &amp; Dentistry,Other Health,Sociology,Economics &amp; Econometrics,Physics &amp; Astronomy,Civil Engineering,Veterinary Science,Politics &amp; International Studies (incl Development Studies),Biological Sciences,General Engineering,Sport Science,Communication &amp; Media Studies,Computer Science,Geography,History, Philosophy &amp; Theology,Accounting &amp; Finance,Languages, Literature &amp; Linguistics,Chemical Engineering,Business &amp; Management,Art, Performing Arts &amp; Design,Psychology,Mechanical &amp; Aerospace Engineering</t>
        </is>
      </c>
      <c r="W815" t="b">
        <v>0</v>
      </c>
      <c r="X815" t="b">
        <v>0</v>
      </c>
      <c r="Y815" t="inlineStr">
        <is>
          <t>01znkr924</t>
        </is>
      </c>
    </row>
    <row r="816">
      <c r="A816" t="n">
        <v>8990</v>
      </c>
      <c r="B816" t="inlineStr">
        <is>
          <t>801–1000</t>
        </is>
      </c>
      <c r="C816" t="inlineStr">
        <is>
          <t>Makerere University</t>
        </is>
      </c>
      <c r="D816" t="inlineStr">
        <is>
          <t>29.8–33.9</t>
        </is>
      </c>
      <c r="E816" t="n">
        <v>8990</v>
      </c>
      <c r="F816" t="n">
        <v>21.8</v>
      </c>
      <c r="G816" t="n">
        <v>973</v>
      </c>
      <c r="H816" t="n">
        <v>27.7</v>
      </c>
      <c r="I816" t="n">
        <v>481</v>
      </c>
      <c r="J816" t="n">
        <v>34.5</v>
      </c>
      <c r="K816" t="n">
        <v>1119</v>
      </c>
      <c r="L816" t="n">
        <v>52.2</v>
      </c>
      <c r="M816" t="n">
        <v>366</v>
      </c>
      <c r="N816" t="n">
        <v>57.6</v>
      </c>
      <c r="O816" t="n">
        <v>518</v>
      </c>
      <c r="P816" t="inlineStr">
        <is>
          <t>Uganda</t>
        </is>
      </c>
      <c r="Q816" t="inlineStr">
        <is>
          <t>31,233</t>
        </is>
      </c>
      <c r="R816" t="n">
        <v>21</v>
      </c>
      <c r="S816" t="inlineStr">
        <is>
          <t>3%</t>
        </is>
      </c>
      <c r="T816" t="inlineStr">
        <is>
          <t>51 : 49</t>
        </is>
      </c>
      <c r="U816" t="inlineStr">
        <is>
          <t>Makerere University</t>
        </is>
      </c>
      <c r="V816" t="inlineStr">
        <is>
          <t>Psychology,Archaeology,Computer Science,Chemistry,Medicine &amp; Dentistry,Biological Sciences,Communication &amp; Media Studies,Law,Sociology,Architecture,Mechanical &amp; Aerospace Engineering,Art, Performing Arts &amp; Design,Civil Engineering,Business &amp; Management,Agriculture &amp; Forestry,Geography,Education,Sport Science,Economics &amp; Econometrics,History, Philosophy &amp; Theology,Electrical &amp; Electronic Engineering,Physics &amp; Astronomy,Accounting &amp; Finance,General Engineering,Mathematics &amp; Statistics,Languages, Literature &amp; Linguistics,Chemical Engineering,Veterinary Science,Politics &amp; International Studies (incl Development Studies),Geology, Environmental, Earth &amp; Marine Sciences</t>
        </is>
      </c>
      <c r="W816" t="b">
        <v>0</v>
      </c>
      <c r="X816" t="b">
        <v>0</v>
      </c>
      <c r="Y816" t="inlineStr">
        <is>
          <t>03dmz0111</t>
        </is>
      </c>
    </row>
    <row r="817">
      <c r="A817" t="n">
        <v>9000</v>
      </c>
      <c r="B817" t="inlineStr">
        <is>
          <t>801–1000</t>
        </is>
      </c>
      <c r="C817" t="inlineStr">
        <is>
          <t>Universiti Malaysia Pahang</t>
        </is>
      </c>
      <c r="D817" t="inlineStr">
        <is>
          <t>29.8–33.9</t>
        </is>
      </c>
      <c r="E817" t="n">
        <v>9000</v>
      </c>
      <c r="F817" t="n">
        <v>19.8</v>
      </c>
      <c r="G817" t="n">
        <v>1146</v>
      </c>
      <c r="H817" t="n">
        <v>18.2</v>
      </c>
      <c r="I817" t="n">
        <v>837</v>
      </c>
      <c r="J817" t="n">
        <v>58.7</v>
      </c>
      <c r="K817" t="n">
        <v>692</v>
      </c>
      <c r="L817" t="n">
        <v>39.6</v>
      </c>
      <c r="M817" t="n">
        <v>1022</v>
      </c>
      <c r="N817" t="n">
        <v>51.5</v>
      </c>
      <c r="O817" t="n">
        <v>638</v>
      </c>
      <c r="P817" t="inlineStr">
        <is>
          <t>Malaysia</t>
        </is>
      </c>
      <c r="Q817" t="inlineStr">
        <is>
          <t>8,140</t>
        </is>
      </c>
      <c r="R817" t="n">
        <v>13.3</v>
      </c>
      <c r="S817" t="inlineStr">
        <is>
          <t>7%</t>
        </is>
      </c>
      <c r="T817" t="inlineStr">
        <is>
          <t>48 : 52</t>
        </is>
      </c>
      <c r="U817" t="inlineStr">
        <is>
          <t>Universiti Malaysia Pahang</t>
        </is>
      </c>
      <c r="V817" t="inlineStr">
        <is>
          <t>Chemical Engineering,Civil Engineering,Sociology,Biological Sciences,Mathematics &amp; Statistics,Computer Science,Geology, Environmental, Earth &amp; Marine Sciences,General Engineering,Accounting &amp; Finance,Economics &amp; Econometrics,Physics &amp; Astronomy,History, Philosophy &amp; Theology,Mechanical &amp; Aerospace Engineering,Politics &amp; International Studies (incl Development Studies),Chemistry,Languages, Literature &amp; Linguistics,Business &amp; Management,Electrical &amp; Electronic Engineering</t>
        </is>
      </c>
      <c r="W817" t="b">
        <v>0</v>
      </c>
      <c r="X817" t="b">
        <v>0</v>
      </c>
      <c r="Y817" t="inlineStr">
        <is>
          <t>01704wp68</t>
        </is>
      </c>
    </row>
    <row r="818">
      <c r="A818" t="n">
        <v>9010</v>
      </c>
      <c r="B818" t="inlineStr">
        <is>
          <t>801–1000</t>
        </is>
      </c>
      <c r="C818" t="inlineStr">
        <is>
          <t>University of Malta</t>
        </is>
      </c>
      <c r="D818" t="inlineStr">
        <is>
          <t>29.8–33.9</t>
        </is>
      </c>
      <c r="E818" t="n">
        <v>9010</v>
      </c>
      <c r="F818" t="n">
        <v>19.6</v>
      </c>
      <c r="G818" t="n">
        <v>1160</v>
      </c>
      <c r="H818" t="n">
        <v>16.7</v>
      </c>
      <c r="I818" t="n">
        <v>911</v>
      </c>
      <c r="J818" t="n">
        <v>53.4</v>
      </c>
      <c r="K818" t="n">
        <v>789</v>
      </c>
      <c r="L818" t="n">
        <v>37.5</v>
      </c>
      <c r="M818" t="n">
        <v>1437</v>
      </c>
      <c r="N818" t="n">
        <v>62.6</v>
      </c>
      <c r="O818" t="n">
        <v>445</v>
      </c>
      <c r="P818" t="inlineStr">
        <is>
          <t>Malta</t>
        </is>
      </c>
      <c r="Q818" t="inlineStr">
        <is>
          <t>9,687</t>
        </is>
      </c>
      <c r="R818" t="n">
        <v>10.7</v>
      </c>
      <c r="S818" t="inlineStr">
        <is>
          <t>13%</t>
        </is>
      </c>
      <c r="T818" t="inlineStr">
        <is>
          <t>60 : 40</t>
        </is>
      </c>
      <c r="U818" t="inlineStr">
        <is>
          <t>University of Malta</t>
        </is>
      </c>
      <c r="V818" t="inlineStr">
        <is>
          <t>Biological Sciences,Psychology,Education,Archaeology,History, Philosophy &amp; Theology,Politics &amp; International Studies (incl Development Studies),Business &amp; Management,Physics &amp; Astronomy,Civil Engineering,Accounting &amp; Finance,Languages, Literature &amp; Linguistics,Medicine &amp; Dentistry,Electrical &amp; Electronic Engineering,Agriculture &amp; Forestry,Sociology,Art, Performing Arts &amp; Design,Geography,Communication &amp; Media Studies,Mathematics &amp; Statistics,Law,Chemistry,Economics &amp; Econometrics,Other Health,General Engineering,Geology, Environmental, Earth &amp; Marine Sciences,Computer Science,Mechanical &amp; Aerospace Engineering,Architecture,Sport Science</t>
        </is>
      </c>
      <c r="W818" t="b">
        <v>0</v>
      </c>
      <c r="X818" t="b">
        <v>0</v>
      </c>
      <c r="Y818" t="inlineStr">
        <is>
          <t>03a62bv60</t>
        </is>
      </c>
    </row>
    <row r="819">
      <c r="A819" t="n">
        <v>9020</v>
      </c>
      <c r="B819" t="inlineStr">
        <is>
          <t>801–1000</t>
        </is>
      </c>
      <c r="C819" t="inlineStr">
        <is>
          <t>Manipal Academy of Higher Education</t>
        </is>
      </c>
      <c r="D819" t="inlineStr">
        <is>
          <t>29.8–33.9</t>
        </is>
      </c>
      <c r="E819" t="n">
        <v>9020</v>
      </c>
      <c r="F819" t="n">
        <v>40.9</v>
      </c>
      <c r="G819" t="n">
        <v>214</v>
      </c>
      <c r="H819" t="n">
        <v>17.8</v>
      </c>
      <c r="I819" t="n">
        <v>849</v>
      </c>
      <c r="J819" t="n">
        <v>32.6</v>
      </c>
      <c r="K819" t="n">
        <v>1159</v>
      </c>
      <c r="L819" t="n">
        <v>46.7</v>
      </c>
      <c r="M819" t="n">
        <v>499</v>
      </c>
      <c r="N819" t="n">
        <v>36.8</v>
      </c>
      <c r="O819" t="n">
        <v>1048</v>
      </c>
      <c r="P819" t="inlineStr">
        <is>
          <t>India</t>
        </is>
      </c>
      <c r="Q819" t="inlineStr">
        <is>
          <t>23,002</t>
        </is>
      </c>
      <c r="R819" t="n">
        <v>9</v>
      </c>
      <c r="S819" t="inlineStr">
        <is>
          <t>12%</t>
        </is>
      </c>
      <c r="T819" t="inlineStr">
        <is>
          <t>49 : 51</t>
        </is>
      </c>
      <c r="U819" t="inlineStr">
        <is>
          <t>Manipal Academy of Higher Education</t>
        </is>
      </c>
      <c r="V819" t="inlineStr">
        <is>
          <t>Architecture,Physics &amp; Astronomy,Computer Science,Chemistry,Other Health,Communication &amp; Media Studies,Chemical Engineering,Medicine &amp; Dentistry,Civil Engineering,Art, Performing Arts &amp; Design,Electrical &amp; Electronic Engineering,Languages, Literature &amp; Linguistics,Mathematics &amp; Statistics,Business &amp; Management,Biological Sciences,Geography,Accounting &amp; Finance,General Engineering,Mechanical &amp; Aerospace Engineering</t>
        </is>
      </c>
      <c r="W819" t="b">
        <v>0</v>
      </c>
      <c r="X819" t="b">
        <v>0</v>
      </c>
      <c r="Y819" t="inlineStr">
        <is>
          <t>02xzytt36</t>
        </is>
      </c>
    </row>
    <row r="820">
      <c r="A820" t="n">
        <v>9030</v>
      </c>
      <c r="B820" t="inlineStr">
        <is>
          <t>801–1000</t>
        </is>
      </c>
      <c r="C820" t="inlineStr">
        <is>
          <t>Marquette University</t>
        </is>
      </c>
      <c r="D820" t="inlineStr">
        <is>
          <t>29.8–33.9</t>
        </is>
      </c>
      <c r="E820" t="n">
        <v>9030</v>
      </c>
      <c r="F820" t="n">
        <v>37.5</v>
      </c>
      <c r="G820" t="n">
        <v>291</v>
      </c>
      <c r="H820" t="n">
        <v>16.6</v>
      </c>
      <c r="I820" t="n">
        <v>918</v>
      </c>
      <c r="J820" t="n">
        <v>37.9</v>
      </c>
      <c r="K820" t="n">
        <v>1068</v>
      </c>
      <c r="L820" t="n">
        <v>38.7</v>
      </c>
      <c r="M820" t="n">
        <v>1161</v>
      </c>
      <c r="N820" t="n">
        <v>25.6</v>
      </c>
      <c r="O820" t="n">
        <v>1440</v>
      </c>
      <c r="P820" t="inlineStr">
        <is>
          <t>United States</t>
        </is>
      </c>
      <c r="Q820" t="inlineStr">
        <is>
          <t>10,540</t>
        </is>
      </c>
      <c r="R820" t="n">
        <v>12</v>
      </c>
      <c r="S820" t="inlineStr">
        <is>
          <t>3%</t>
        </is>
      </c>
      <c r="T820" t="inlineStr">
        <is>
          <t>57 : 43</t>
        </is>
      </c>
      <c r="U820" t="inlineStr">
        <is>
          <t>Marquette University</t>
        </is>
      </c>
      <c r="V820" t="inlineStr">
        <is>
          <t>Economics &amp; Econometrics,Sociology,Psychology,Mathematics &amp; Statistics,Civil Engineering,Law,Business &amp; Management,Mechanical &amp; Aerospace Engineering,Electrical &amp; Electronic Engineering,Communication &amp; Media Studies,Geology, Environmental, Earth &amp; Marine Sciences,Other Health,Chemistry,History, Philosophy &amp; Theology,Politics &amp; International Studies (incl Development Studies),Art, Performing Arts &amp; Design,Accounting &amp; Finance,Chemical Engineering,Biological Sciences,Languages, Literature &amp; Linguistics,General Engineering,Medicine &amp; Dentistry,Physics &amp; Astronomy,Sport Science,Education,Computer Science</t>
        </is>
      </c>
      <c r="W820" t="b">
        <v>0</v>
      </c>
      <c r="X820" t="b">
        <v>0</v>
      </c>
      <c r="Y820" t="inlineStr">
        <is>
          <t>04gr4te78</t>
        </is>
      </c>
    </row>
    <row r="821">
      <c r="A821" t="n">
        <v>9040</v>
      </c>
      <c r="B821" t="inlineStr">
        <is>
          <t>801–1000</t>
        </is>
      </c>
      <c r="C821" t="inlineStr">
        <is>
          <t>Masaryk University</t>
        </is>
      </c>
      <c r="D821" t="inlineStr">
        <is>
          <t>29.8–33.9</t>
        </is>
      </c>
      <c r="E821" t="n">
        <v>9040</v>
      </c>
      <c r="F821" t="n">
        <v>23.9</v>
      </c>
      <c r="G821" t="n">
        <v>817</v>
      </c>
      <c r="H821" t="n">
        <v>29.7</v>
      </c>
      <c r="I821" t="n">
        <v>432</v>
      </c>
      <c r="J821" t="n">
        <v>34</v>
      </c>
      <c r="K821" t="n">
        <v>1131</v>
      </c>
      <c r="L821" t="n">
        <v>38.1</v>
      </c>
      <c r="M821" t="n">
        <v>1279</v>
      </c>
      <c r="N821" t="n">
        <v>66.7</v>
      </c>
      <c r="O821" t="n">
        <v>385</v>
      </c>
      <c r="P821" t="inlineStr">
        <is>
          <t>Czech Republic</t>
        </is>
      </c>
      <c r="Q821" t="inlineStr">
        <is>
          <t>32,271</t>
        </is>
      </c>
      <c r="R821" t="n">
        <v>18.9</v>
      </c>
      <c r="S821" t="inlineStr">
        <is>
          <t>23%</t>
        </is>
      </c>
      <c r="T821" t="inlineStr">
        <is>
          <t>62 : 38</t>
        </is>
      </c>
      <c r="U821" t="inlineStr">
        <is>
          <t>Masaryk University</t>
        </is>
      </c>
      <c r="V821" t="inlineStr">
        <is>
          <t>Art, Performing Arts &amp; Design,Computer Science,Agriculture &amp; Forestry,Chemistry,Medicine &amp; Dentistry,Politics &amp; International Studies (incl Development Studies),Geography,Business &amp; Management,Archaeology,Sociology,Mathematics &amp; Statistics,Languages, Literature &amp; Linguistics,Sport Science,Chemical Engineering,Other Health,Accounting &amp; Finance,Physics &amp; Astronomy,Communication &amp; Media Studies,Geology, Environmental, Earth &amp; Marine Sciences,Law,Education,History, Philosophy &amp; Theology,Biological Sciences,Economics &amp; Econometrics,Psychology</t>
        </is>
      </c>
      <c r="W821" t="b">
        <v>0</v>
      </c>
      <c r="X821" t="b">
        <v>0</v>
      </c>
      <c r="Y821" t="inlineStr">
        <is>
          <t>02j46qs45</t>
        </is>
      </c>
    </row>
    <row r="822">
      <c r="A822" t="n">
        <v>9050</v>
      </c>
      <c r="B822" t="inlineStr">
        <is>
          <t>801–1000</t>
        </is>
      </c>
      <c r="C822" t="inlineStr">
        <is>
          <t>Medical University of Gdańsk</t>
        </is>
      </c>
      <c r="D822" t="inlineStr">
        <is>
          <t>29.8–33.9</t>
        </is>
      </c>
      <c r="E822" t="n">
        <v>9050</v>
      </c>
      <c r="F822" t="n">
        <v>25.3</v>
      </c>
      <c r="G822" t="n">
        <v>721</v>
      </c>
      <c r="H822" t="n">
        <v>9.300000000000001</v>
      </c>
      <c r="I822" t="n">
        <v>1606</v>
      </c>
      <c r="J822" t="n">
        <v>55.7</v>
      </c>
      <c r="K822" t="n">
        <v>750</v>
      </c>
      <c r="L822" t="n">
        <v>37</v>
      </c>
      <c r="M822" t="n">
        <v>1686</v>
      </c>
      <c r="N822" t="n">
        <v>41.9</v>
      </c>
      <c r="O822" t="n">
        <v>905</v>
      </c>
      <c r="P822" t="inlineStr">
        <is>
          <t>Poland</t>
        </is>
      </c>
      <c r="Q822" t="inlineStr">
        <is>
          <t>6,344</t>
        </is>
      </c>
      <c r="R822" t="n">
        <v>5.6</v>
      </c>
      <c r="S822" t="inlineStr">
        <is>
          <t>16%</t>
        </is>
      </c>
      <c r="T822" t="inlineStr">
        <is>
          <t>65 : 35</t>
        </is>
      </c>
      <c r="U822" t="inlineStr">
        <is>
          <t>Medical University of Gdańsk</t>
        </is>
      </c>
      <c r="V822" t="inlineStr">
        <is>
          <t>Medicine &amp; Dentistry,Biological Sciences,Other Health,Chemistry</t>
        </is>
      </c>
      <c r="W822" t="b">
        <v>0</v>
      </c>
      <c r="X822" t="b">
        <v>0</v>
      </c>
      <c r="Y822" t="inlineStr">
        <is>
          <t>019sbgd69</t>
        </is>
      </c>
    </row>
    <row r="823">
      <c r="A823" t="n">
        <v>9060</v>
      </c>
      <c r="B823" t="inlineStr">
        <is>
          <t>801–1000</t>
        </is>
      </c>
      <c r="C823" t="inlineStr">
        <is>
          <t>University of Memphis</t>
        </is>
      </c>
      <c r="D823" t="inlineStr">
        <is>
          <t>29.8–33.9</t>
        </is>
      </c>
      <c r="E823" t="n">
        <v>9060</v>
      </c>
      <c r="F823" t="n">
        <v>29.3</v>
      </c>
      <c r="G823" t="n">
        <v>554</v>
      </c>
      <c r="H823" t="n">
        <v>17.7</v>
      </c>
      <c r="I823" t="n">
        <v>852</v>
      </c>
      <c r="J823" t="n">
        <v>42.2</v>
      </c>
      <c r="K823" t="n">
        <v>983</v>
      </c>
      <c r="L823" t="n">
        <v>37.2</v>
      </c>
      <c r="M823" t="n">
        <v>1572</v>
      </c>
      <c r="N823" t="n">
        <v>29.9</v>
      </c>
      <c r="O823" t="n">
        <v>1274</v>
      </c>
      <c r="P823" t="inlineStr">
        <is>
          <t>United States</t>
        </is>
      </c>
      <c r="Q823" t="inlineStr">
        <is>
          <t>16,520</t>
        </is>
      </c>
      <c r="R823" t="n">
        <v>14.7</v>
      </c>
      <c r="S823" t="inlineStr">
        <is>
          <t>5%</t>
        </is>
      </c>
      <c r="T823" t="inlineStr">
        <is>
          <t>60 : 40</t>
        </is>
      </c>
      <c r="U823" t="inlineStr">
        <is>
          <t>University of Memphis</t>
        </is>
      </c>
      <c r="V823" t="inlineStr">
        <is>
          <t>Civil Engineering,Geology, Environmental, Earth &amp; Marine Sciences,Education,Mechanical &amp; Aerospace Engineering,Psychology,Economics &amp; Econometrics,Law,Sociology,Accounting &amp; Finance,Chemistry,History, Philosophy &amp; Theology,Electrical &amp; Electronic Engineering,Geography,Architecture,Languages, Literature &amp; Linguistics,Physics &amp; Astronomy,Politics &amp; International Studies (incl Development Studies),Art, Performing Arts &amp; Design,General Engineering,Communication &amp; Media Studies,Computer Science,Biological Sciences,Other Health,Mathematics &amp; Statistics,Business &amp; Management,Sport Science</t>
        </is>
      </c>
      <c r="W823" t="b">
        <v>0</v>
      </c>
      <c r="X823" t="b">
        <v>0</v>
      </c>
      <c r="Y823" t="inlineStr">
        <is>
          <t>01cq23130</t>
        </is>
      </c>
    </row>
    <row r="824">
      <c r="A824" t="n">
        <v>9070</v>
      </c>
      <c r="B824" t="inlineStr">
        <is>
          <t>801–1000</t>
        </is>
      </c>
      <c r="C824" t="inlineStr">
        <is>
          <t>University of Minho</t>
        </is>
      </c>
      <c r="D824" t="inlineStr">
        <is>
          <t>29.8–33.9</t>
        </is>
      </c>
      <c r="E824" t="n">
        <v>9070</v>
      </c>
      <c r="F824" t="n">
        <v>24.4</v>
      </c>
      <c r="G824" t="n">
        <v>790</v>
      </c>
      <c r="H824" t="n">
        <v>28.9</v>
      </c>
      <c r="I824" t="n">
        <v>451</v>
      </c>
      <c r="J824" t="n">
        <v>38.8</v>
      </c>
      <c r="K824" t="n">
        <v>1044</v>
      </c>
      <c r="L824" t="n">
        <v>58.9</v>
      </c>
      <c r="M824" t="n">
        <v>283</v>
      </c>
      <c r="N824" t="n">
        <v>57.6</v>
      </c>
      <c r="O824" t="n">
        <v>519</v>
      </c>
      <c r="P824" t="inlineStr">
        <is>
          <t>Portugal</t>
        </is>
      </c>
      <c r="Q824" t="inlineStr">
        <is>
          <t>19,922</t>
        </is>
      </c>
      <c r="R824" t="n">
        <v>19.6</v>
      </c>
      <c r="S824" t="inlineStr">
        <is>
          <t>16%</t>
        </is>
      </c>
      <c r="T824" t="inlineStr">
        <is>
          <t>55 : 45</t>
        </is>
      </c>
      <c r="U824" t="inlineStr">
        <is>
          <t>University of Minho</t>
        </is>
      </c>
      <c r="V824" t="inlineStr">
        <is>
          <t>Medicine &amp; Dentistry,Mathematics &amp; Statistics,Business &amp; Management,General Engineering,Geography,Civil Engineering,Physics &amp; Astronomy,Economics &amp; Econometrics,Electrical &amp; Electronic Engineering,Politics &amp; International Studies (incl Development Studies),Art, Performing Arts &amp; Design,Computer Science,Chemistry,History, Philosophy &amp; Theology,Other Health,Geology, Environmental, Earth &amp; Marine Sciences,Languages, Literature &amp; Linguistics,Law,Psychology,Architecture,Chemical Engineering,Agriculture &amp; Forestry,Archaeology,Education,Biological Sciences,Sociology,Accounting &amp; Finance,Mechanical &amp; Aerospace Engineering,Communication &amp; Media Studies</t>
        </is>
      </c>
      <c r="W824" t="b">
        <v>0</v>
      </c>
      <c r="X824" t="b">
        <v>0</v>
      </c>
      <c r="Y824" t="inlineStr">
        <is>
          <t>037wpkx04</t>
        </is>
      </c>
    </row>
    <row r="825">
      <c r="A825" t="n">
        <v>9080</v>
      </c>
      <c r="B825" t="inlineStr">
        <is>
          <t>801–1000</t>
        </is>
      </c>
      <c r="C825" t="inlineStr">
        <is>
          <t>Mississippi State University</t>
        </is>
      </c>
      <c r="D825" t="inlineStr">
        <is>
          <t>29.8–33.9</t>
        </is>
      </c>
      <c r="E825" t="n">
        <v>9080</v>
      </c>
      <c r="F825" t="n">
        <v>22.8</v>
      </c>
      <c r="G825" t="n">
        <v>891</v>
      </c>
      <c r="H825" t="n">
        <v>18.5</v>
      </c>
      <c r="I825" t="n">
        <v>818</v>
      </c>
      <c r="J825" t="n">
        <v>44.9</v>
      </c>
      <c r="K825" t="n">
        <v>944</v>
      </c>
      <c r="L825" t="n">
        <v>40.6</v>
      </c>
      <c r="M825" t="n">
        <v>882</v>
      </c>
      <c r="N825" t="n">
        <v>41.6</v>
      </c>
      <c r="O825" t="n">
        <v>915</v>
      </c>
      <c r="P825" t="inlineStr">
        <is>
          <t>United States</t>
        </is>
      </c>
      <c r="Q825" t="inlineStr">
        <is>
          <t>21,810</t>
        </is>
      </c>
      <c r="R825" t="n">
        <v>15.2</v>
      </c>
      <c r="S825" t="inlineStr">
        <is>
          <t>3%</t>
        </is>
      </c>
      <c r="T825" t="inlineStr">
        <is>
          <t>52 : 48</t>
        </is>
      </c>
      <c r="U825" t="inlineStr">
        <is>
          <t>Mississippi State University</t>
        </is>
      </c>
      <c r="V825" t="inlineStr">
        <is>
          <t>Medicine &amp; Dentistry,Mechanical &amp; Aerospace Engineering,Sociology,Business &amp; Management,Sport Science,Politics &amp; International Studies (incl Development Studies),Accounting &amp; Finance,Civil Engineering,Psychology,Architecture,Electrical &amp; Electronic Engineering,Veterinary Science,Economics &amp; Econometrics,Agriculture &amp; Forestry,Geography,General Engineering,Physics &amp; Astronomy,Languages, Literature &amp; Linguistics,Education,Chemistry,Other Health,Biological Sciences,Communication &amp; Media Studies,Art, Performing Arts &amp; Design,Chemical Engineering,Mathematics &amp; Statistics,History, Philosophy &amp; Theology,Computer Science,Geology, Environmental, Earth &amp; Marine Sciences</t>
        </is>
      </c>
      <c r="W825" t="b">
        <v>0</v>
      </c>
      <c r="X825" t="b">
        <v>0</v>
      </c>
      <c r="Y825" t="inlineStr">
        <is>
          <t>0432jq872</t>
        </is>
      </c>
    </row>
    <row r="826">
      <c r="A826" t="n">
        <v>9090</v>
      </c>
      <c r="B826" t="inlineStr">
        <is>
          <t>801–1000</t>
        </is>
      </c>
      <c r="C826" t="inlineStr">
        <is>
          <t>University of Missouri-St Louis</t>
        </is>
      </c>
      <c r="D826" t="inlineStr">
        <is>
          <t>29.8–33.9</t>
        </is>
      </c>
      <c r="E826" t="n">
        <v>9090</v>
      </c>
      <c r="F826" t="n">
        <v>33.1</v>
      </c>
      <c r="G826" t="n">
        <v>406</v>
      </c>
      <c r="H826" t="n">
        <v>18.8</v>
      </c>
      <c r="I826" t="n">
        <v>806</v>
      </c>
      <c r="J826" t="n">
        <v>44.2</v>
      </c>
      <c r="K826" t="n">
        <v>953</v>
      </c>
      <c r="L826" t="n">
        <v>47.4</v>
      </c>
      <c r="M826" t="n">
        <v>474</v>
      </c>
      <c r="N826" t="n">
        <v>41.7</v>
      </c>
      <c r="O826" t="n">
        <v>912</v>
      </c>
      <c r="P826" t="inlineStr">
        <is>
          <t>United States</t>
        </is>
      </c>
      <c r="Q826" t="inlineStr">
        <is>
          <t>6,365</t>
        </is>
      </c>
      <c r="R826" t="n">
        <v>15.8</v>
      </c>
      <c r="S826" t="inlineStr">
        <is>
          <t>5%</t>
        </is>
      </c>
      <c r="T826" t="inlineStr">
        <is>
          <t>58 : 42</t>
        </is>
      </c>
      <c r="U826" t="inlineStr">
        <is>
          <t>University of Missouri-St Louis</t>
        </is>
      </c>
      <c r="V826" t="inlineStr">
        <is>
          <t>Art, Performing Arts &amp; Design,Mathematics &amp; Statistics,Archaeology,Physics &amp; Astronomy,History, Philosophy &amp; Theology,Civil Engineering,Computer Science,Economics &amp; Econometrics,Sociology,Accounting &amp; Finance,Electrical &amp; Electronic Engineering,Chemistry,Business &amp; Management,Mechanical &amp; Aerospace Engineering,Communication &amp; Media Studies,Languages, Literature &amp; Linguistics,Psychology,Other Health,Education,Biological Sciences,Politics &amp; International Studies (incl Development Studies)</t>
        </is>
      </c>
      <c r="W826" t="b">
        <v>0</v>
      </c>
      <c r="X826" t="b">
        <v>0</v>
      </c>
      <c r="Y826" t="inlineStr">
        <is>
          <t>037cnag11</t>
        </is>
      </c>
    </row>
    <row r="827">
      <c r="A827" t="n">
        <v>9100</v>
      </c>
      <c r="B827" t="inlineStr">
        <is>
          <t>801–1000</t>
        </is>
      </c>
      <c r="C827" t="inlineStr">
        <is>
          <t>Montana State University</t>
        </is>
      </c>
      <c r="D827" t="inlineStr">
        <is>
          <t>29.8–33.9</t>
        </is>
      </c>
      <c r="E827" t="n">
        <v>9100</v>
      </c>
      <c r="F827" t="n">
        <v>21</v>
      </c>
      <c r="G827" t="n">
        <v>1037</v>
      </c>
      <c r="H827" t="n">
        <v>17.7</v>
      </c>
      <c r="I827" t="n">
        <v>853</v>
      </c>
      <c r="J827" t="n">
        <v>57.6</v>
      </c>
      <c r="K827" t="n">
        <v>708</v>
      </c>
      <c r="L827" t="n">
        <v>45.5</v>
      </c>
      <c r="M827" t="n">
        <v>543</v>
      </c>
      <c r="N827" t="n">
        <v>36.9</v>
      </c>
      <c r="O827" t="n">
        <v>1045</v>
      </c>
      <c r="P827" t="inlineStr">
        <is>
          <t>United States</t>
        </is>
      </c>
      <c r="Q827" t="inlineStr">
        <is>
          <t>14,094</t>
        </is>
      </c>
      <c r="R827" t="n">
        <v>16</v>
      </c>
      <c r="S827" t="inlineStr">
        <is>
          <t>3%</t>
        </is>
      </c>
      <c r="T827" t="inlineStr">
        <is>
          <t>47 : 53</t>
        </is>
      </c>
      <c r="U827" t="inlineStr">
        <is>
          <t>Montana State University</t>
        </is>
      </c>
      <c r="V827" t="inlineStr">
        <is>
          <t>Chemical Engineering,Architecture,Economics &amp; Econometrics,Civil Engineering,Politics &amp; International Studies (incl Development Studies),Mechanical &amp; Aerospace Engineering,Medicine &amp; Dentistry,Sociology,Chemistry,Mathematics &amp; Statistics,Electrical &amp; Electronic Engineering,Other Health,Veterinary Science,Psychology,Languages, Literature &amp; Linguistics,Art, Performing Arts &amp; Design,Physics &amp; Astronomy,Business &amp; Management,Agriculture &amp; Forestry,Education,Geology, Environmental, Earth &amp; Marine Sciences,Biological Sciences,Computer Science,Sport Science,History, Philosophy &amp; Theology,Accounting &amp; Finance,General Engineering</t>
        </is>
      </c>
      <c r="W827" t="b">
        <v>0</v>
      </c>
      <c r="X827" t="b">
        <v>0</v>
      </c>
      <c r="Y827" t="inlineStr">
        <is>
          <t>02w0trx84</t>
        </is>
      </c>
    </row>
    <row r="828">
      <c r="A828" t="n">
        <v>9110</v>
      </c>
      <c r="B828" t="inlineStr">
        <is>
          <t>801–1000</t>
        </is>
      </c>
      <c r="C828" t="inlineStr">
        <is>
          <t>Monterrey Institute of Technology</t>
        </is>
      </c>
      <c r="D828" t="inlineStr">
        <is>
          <t>29.8–33.9</t>
        </is>
      </c>
      <c r="E828" t="n">
        <v>9110</v>
      </c>
      <c r="F828" t="n">
        <v>20.4</v>
      </c>
      <c r="G828" t="n">
        <v>1090</v>
      </c>
      <c r="H828" t="n">
        <v>19.6</v>
      </c>
      <c r="I828" t="n">
        <v>759</v>
      </c>
      <c r="J828" t="n">
        <v>52.3</v>
      </c>
      <c r="K828" t="n">
        <v>811</v>
      </c>
      <c r="L828" t="n">
        <v>60.9</v>
      </c>
      <c r="M828" t="n">
        <v>265</v>
      </c>
      <c r="N828" t="n">
        <v>57.7</v>
      </c>
      <c r="O828" t="n">
        <v>515</v>
      </c>
      <c r="P828" t="inlineStr">
        <is>
          <t>Mexico</t>
        </is>
      </c>
      <c r="Q828" t="inlineStr">
        <is>
          <t>15,735</t>
        </is>
      </c>
      <c r="R828" t="n">
        <v>14.3</v>
      </c>
      <c r="S828" t="inlineStr">
        <is>
          <t>10%</t>
        </is>
      </c>
      <c r="T828" t="inlineStr">
        <is>
          <t>43 : 57</t>
        </is>
      </c>
      <c r="U828" t="inlineStr">
        <is>
          <t>Monterrey Institute of Technology Tecnológico de Monterrey Instituto Tecnológico y de Estudios Superiores de Monterrey ITESM</t>
        </is>
      </c>
      <c r="V828" t="inlineStr">
        <is>
          <t>Languages, Literature &amp; Linguistics,Mechanical &amp; Aerospace Engineering,Art, Performing Arts &amp; Design,Biological Sciences,Physics &amp; Astronomy,Computer Science,Medicine &amp; Dentistry,Agriculture &amp; Forestry,Chemistry,Mathematics &amp; Statistics,General Engineering,Communication &amp; Media Studies,Architecture,Education,Business &amp; Management,Economics &amp; Econometrics,Sociology,Civil Engineering,Geology, Environmental, Earth &amp; Marine Sciences,Electrical &amp; Electronic Engineering,Psychology,History, Philosophy &amp; Theology,Other Health,Politics &amp; International Studies (incl Development Studies),Chemical Engineering,Law,Accounting &amp; Finance</t>
        </is>
      </c>
      <c r="W828" t="b">
        <v>0</v>
      </c>
      <c r="X828" t="b">
        <v>0</v>
      </c>
      <c r="Y828" t="inlineStr">
        <is>
          <t>03ayjn504</t>
        </is>
      </c>
    </row>
    <row r="829">
      <c r="A829" t="n">
        <v>9120</v>
      </c>
      <c r="B829" t="inlineStr">
        <is>
          <t>801–1000</t>
        </is>
      </c>
      <c r="C829" t="inlineStr">
        <is>
          <t>University of Namur</t>
        </is>
      </c>
      <c r="D829" t="inlineStr">
        <is>
          <t>29.8–33.9</t>
        </is>
      </c>
      <c r="E829" t="n">
        <v>9120</v>
      </c>
      <c r="F829" t="n">
        <v>20.6</v>
      </c>
      <c r="G829" t="n">
        <v>1074</v>
      </c>
      <c r="H829" t="n">
        <v>21.2</v>
      </c>
      <c r="I829" t="n">
        <v>702</v>
      </c>
      <c r="J829" t="n">
        <v>46.5</v>
      </c>
      <c r="K829" t="n">
        <v>913</v>
      </c>
      <c r="L829" t="n">
        <v>45</v>
      </c>
      <c r="M829" t="n">
        <v>566</v>
      </c>
      <c r="N829" t="n">
        <v>67.90000000000001</v>
      </c>
      <c r="O829" t="n">
        <v>370</v>
      </c>
      <c r="P829" t="inlineStr">
        <is>
          <t>Belgium</t>
        </is>
      </c>
      <c r="Q829" t="inlineStr">
        <is>
          <t>6,753</t>
        </is>
      </c>
      <c r="R829" t="n">
        <v>20.8</v>
      </c>
      <c r="S829" t="inlineStr">
        <is>
          <t>12%</t>
        </is>
      </c>
      <c r="T829" t="inlineStr">
        <is>
          <t>57 : 43</t>
        </is>
      </c>
      <c r="U829" t="inlineStr">
        <is>
          <t>University of Namur</t>
        </is>
      </c>
      <c r="V829" t="inlineStr">
        <is>
          <t>History, Philosophy &amp; Theology,Politics &amp; International Studies (incl Development Studies),Physics &amp; Astronomy,Veterinary Science,Communication &amp; Media Studies,Accounting &amp; Finance,Chemistry,Law,Geography,Medicine &amp; Dentistry,Geology, Environmental, Earth &amp; Marine Sciences,Other Health,Computer Science,Archaeology,Economics &amp; Econometrics,Mathematics &amp; Statistics,Biological Sciences,Languages, Literature &amp; Linguistics,Business &amp; Management</t>
        </is>
      </c>
      <c r="W829" t="b">
        <v>0</v>
      </c>
      <c r="X829" t="b">
        <v>0</v>
      </c>
      <c r="Y829" t="inlineStr">
        <is>
          <t>03d1maw17</t>
        </is>
      </c>
    </row>
    <row r="830">
      <c r="A830" t="n">
        <v>9130</v>
      </c>
      <c r="B830" t="inlineStr">
        <is>
          <t>801–1000</t>
        </is>
      </c>
      <c r="C830" t="inlineStr">
        <is>
          <t>Nanjing Forestry University</t>
        </is>
      </c>
      <c r="D830" t="inlineStr">
        <is>
          <t>29.8–33.9</t>
        </is>
      </c>
      <c r="E830" t="n">
        <v>9130</v>
      </c>
      <c r="F830" t="n">
        <v>16.6</v>
      </c>
      <c r="G830" t="n">
        <v>1542</v>
      </c>
      <c r="H830" t="n">
        <v>9.300000000000001</v>
      </c>
      <c r="I830" t="n">
        <v>1607</v>
      </c>
      <c r="J830" t="n">
        <v>67.5</v>
      </c>
      <c r="K830" t="n">
        <v>531</v>
      </c>
      <c r="L830" t="n">
        <v>41.1</v>
      </c>
      <c r="M830" t="n">
        <v>833</v>
      </c>
      <c r="N830" t="n">
        <v>22.7</v>
      </c>
      <c r="O830" t="n">
        <v>1588</v>
      </c>
      <c r="P830" t="inlineStr">
        <is>
          <t>China</t>
        </is>
      </c>
      <c r="Q830" t="inlineStr">
        <is>
          <t>32,318</t>
        </is>
      </c>
      <c r="R830" t="n">
        <v>17.6</v>
      </c>
      <c r="S830" t="inlineStr">
        <is>
          <t>1%</t>
        </is>
      </c>
      <c r="T830" t="inlineStr"/>
      <c r="U830" t="inlineStr">
        <is>
          <t>Nanjing Forestry University</t>
        </is>
      </c>
      <c r="V830" t="inlineStr">
        <is>
          <t>Agriculture &amp; Forestry,Electrical &amp; Electronic Engineering,Biological Sciences,Business &amp; Management,Economics &amp; Econometrics,General Engineering,Politics &amp; International Studies (incl Development Studies),Civil Engineering,Chemical Engineering,Languages, Literature &amp; Linguistics</t>
        </is>
      </c>
      <c r="W830" t="b">
        <v>0</v>
      </c>
      <c r="X830" t="b">
        <v>0</v>
      </c>
      <c r="Y830" t="inlineStr">
        <is>
          <t>03m96p165</t>
        </is>
      </c>
    </row>
    <row r="831">
      <c r="A831" t="n">
        <v>9140</v>
      </c>
      <c r="B831" t="inlineStr">
        <is>
          <t>801–1000</t>
        </is>
      </c>
      <c r="C831" t="inlineStr">
        <is>
          <t>Nanjing University of Information Science and Technology</t>
        </is>
      </c>
      <c r="D831" t="inlineStr">
        <is>
          <t>29.8–33.9</t>
        </is>
      </c>
      <c r="E831" t="n">
        <v>9140</v>
      </c>
      <c r="F831" t="n">
        <v>17.7</v>
      </c>
      <c r="G831" t="n">
        <v>1393</v>
      </c>
      <c r="H831" t="n">
        <v>16.1</v>
      </c>
      <c r="I831" t="n">
        <v>949</v>
      </c>
      <c r="J831" t="n">
        <v>61</v>
      </c>
      <c r="K831" t="n">
        <v>647</v>
      </c>
      <c r="L831" t="n">
        <v>44.2</v>
      </c>
      <c r="M831" t="n">
        <v>600</v>
      </c>
      <c r="N831" t="n">
        <v>33.6</v>
      </c>
      <c r="O831" t="n">
        <v>1145</v>
      </c>
      <c r="P831" t="inlineStr">
        <is>
          <t>China</t>
        </is>
      </c>
      <c r="Q831" t="inlineStr">
        <is>
          <t>33,008</t>
        </is>
      </c>
      <c r="R831" t="n">
        <v>16.7</v>
      </c>
      <c r="S831" t="inlineStr">
        <is>
          <t>3%</t>
        </is>
      </c>
      <c r="T831" t="inlineStr"/>
      <c r="U831" t="inlineStr">
        <is>
          <t>Nanjing University of Information Science and Technology</t>
        </is>
      </c>
      <c r="V831" t="inlineStr">
        <is>
          <t>Electrical &amp; Electronic Engineering,Agriculture &amp; Forestry,Languages, Literature &amp; Linguistics,Mathematics &amp; Statistics,Business &amp; Management,Chemistry,Accounting &amp; Finance,Physics &amp; Astronomy,Chemical Engineering,Geology, Environmental, Earth &amp; Marine Sciences,Geography,Economics &amp; Econometrics,General Engineering,Art, Performing Arts &amp; Design,Law,Computer Science,Communication &amp; Media Studies,Education</t>
        </is>
      </c>
      <c r="W831" t="b">
        <v>0</v>
      </c>
      <c r="X831" t="b">
        <v>0</v>
      </c>
      <c r="Y831" t="inlineStr">
        <is>
          <t>02y0rxk19</t>
        </is>
      </c>
    </row>
    <row r="832">
      <c r="A832" t="n">
        <v>9150</v>
      </c>
      <c r="B832" t="inlineStr">
        <is>
          <t>801–1000</t>
        </is>
      </c>
      <c r="C832" t="inlineStr">
        <is>
          <t>Nanjing Normal University</t>
        </is>
      </c>
      <c r="D832" t="inlineStr">
        <is>
          <t>29.8–33.9</t>
        </is>
      </c>
      <c r="E832" t="n">
        <v>9150</v>
      </c>
      <c r="F832" t="n">
        <v>21.7</v>
      </c>
      <c r="G832" t="n">
        <v>978</v>
      </c>
      <c r="H832" t="n">
        <v>13.7</v>
      </c>
      <c r="I832" t="n">
        <v>1124</v>
      </c>
      <c r="J832" t="n">
        <v>58.7</v>
      </c>
      <c r="K832" t="n">
        <v>693</v>
      </c>
      <c r="L832" t="n">
        <v>52.7</v>
      </c>
      <c r="M832" t="n">
        <v>360</v>
      </c>
      <c r="N832" t="n">
        <v>24.9</v>
      </c>
      <c r="O832" t="n">
        <v>1469</v>
      </c>
      <c r="P832" t="inlineStr">
        <is>
          <t>China</t>
        </is>
      </c>
      <c r="Q832" t="inlineStr">
        <is>
          <t>31,211</t>
        </is>
      </c>
      <c r="R832" t="n">
        <v>13</v>
      </c>
      <c r="S832" t="inlineStr">
        <is>
          <t>2%</t>
        </is>
      </c>
      <c r="T832" t="inlineStr">
        <is>
          <t>70 : 30</t>
        </is>
      </c>
      <c r="U832" t="inlineStr">
        <is>
          <t>Nanjing Normal University</t>
        </is>
      </c>
      <c r="V832" t="inlineStr">
        <is>
          <t>Chemical Engineering,Physics &amp; Astronomy,Education,Sociology,Business &amp; Management,Geology, Environmental, Earth &amp; Marine Sciences,Languages, Literature &amp; Linguistics,Agriculture &amp; Forestry,Mathematics &amp; Statistics,Accounting &amp; Finance,Biological Sciences,Psychology,History, Philosophy &amp; Theology,Computer Science,Sport Science,Archaeology,General Engineering,Communication &amp; Media Studies,Economics &amp; Econometrics,Chemistry,Geography,Art, Performing Arts &amp; Design,Politics &amp; International Studies (incl Development Studies),Electrical &amp; Electronic Engineering,Law</t>
        </is>
      </c>
      <c r="W832" t="b">
        <v>0</v>
      </c>
      <c r="X832" t="b">
        <v>0</v>
      </c>
      <c r="Y832" t="inlineStr">
        <is>
          <t>036trcv74</t>
        </is>
      </c>
    </row>
    <row r="833">
      <c r="A833" t="n">
        <v>9160</v>
      </c>
      <c r="B833" t="inlineStr">
        <is>
          <t>801–1000</t>
        </is>
      </c>
      <c r="C833" t="inlineStr">
        <is>
          <t>Nanjing Tech University</t>
        </is>
      </c>
      <c r="D833" t="inlineStr">
        <is>
          <t>29.8–33.9</t>
        </is>
      </c>
      <c r="E833" t="n">
        <v>9160</v>
      </c>
      <c r="F833" t="n">
        <v>19.1</v>
      </c>
      <c r="G833" t="n">
        <v>1206</v>
      </c>
      <c r="H833" t="n">
        <v>13.7</v>
      </c>
      <c r="I833" t="n">
        <v>1125</v>
      </c>
      <c r="J833" t="n">
        <v>58.9</v>
      </c>
      <c r="K833" t="n">
        <v>688</v>
      </c>
      <c r="L833" t="n">
        <v>61.3</v>
      </c>
      <c r="M833" t="n">
        <v>259</v>
      </c>
      <c r="N833" t="n">
        <v>30.1</v>
      </c>
      <c r="O833" t="n">
        <v>1268</v>
      </c>
      <c r="P833" t="inlineStr">
        <is>
          <t>China</t>
        </is>
      </c>
      <c r="Q833" t="inlineStr">
        <is>
          <t>38,866</t>
        </is>
      </c>
      <c r="R833" t="n">
        <v>13.5</v>
      </c>
      <c r="S833" t="inlineStr">
        <is>
          <t>3%</t>
        </is>
      </c>
      <c r="T833" t="inlineStr"/>
      <c r="U833" t="inlineStr">
        <is>
          <t>Nanjing Tech University</t>
        </is>
      </c>
      <c r="V833" t="inlineStr">
        <is>
          <t>Electrical &amp; Electronic Engineering,Geology, Environmental, Earth &amp; Marine Sciences,Languages, Literature &amp; Linguistics,Civil Engineering,Mechanical &amp; Aerospace Engineering,Sport Science,Chemistry,Architecture,Accounting &amp; Finance,Law,Physics &amp; Astronomy,Computer Science,General Engineering,Chemical Engineering,Biological Sciences,Business &amp; Management,Mathematics &amp; Statistics</t>
        </is>
      </c>
      <c r="W833" t="b">
        <v>0</v>
      </c>
      <c r="X833" t="b">
        <v>0</v>
      </c>
      <c r="Y833" t="inlineStr">
        <is>
          <t>03sd35x91</t>
        </is>
      </c>
    </row>
    <row r="834">
      <c r="A834" t="n">
        <v>9190</v>
      </c>
      <c r="B834" t="inlineStr">
        <is>
          <t>801–1000</t>
        </is>
      </c>
      <c r="C834" t="inlineStr">
        <is>
          <t>National University of Sciences and Technology</t>
        </is>
      </c>
      <c r="D834" t="inlineStr">
        <is>
          <t>29.8–33.9</t>
        </is>
      </c>
      <c r="E834" t="n">
        <v>9190</v>
      </c>
      <c r="F834" t="n">
        <v>21.5</v>
      </c>
      <c r="G834" t="n">
        <v>1000</v>
      </c>
      <c r="H834" t="n">
        <v>17.7</v>
      </c>
      <c r="I834" t="n">
        <v>854</v>
      </c>
      <c r="J834" t="n">
        <v>50.9</v>
      </c>
      <c r="K834" t="n">
        <v>836</v>
      </c>
      <c r="L834" t="n">
        <v>39.2</v>
      </c>
      <c r="M834" t="n">
        <v>1082</v>
      </c>
      <c r="N834" t="n">
        <v>47.4</v>
      </c>
      <c r="O834" t="n">
        <v>736</v>
      </c>
      <c r="P834" t="inlineStr">
        <is>
          <t>Pakistan</t>
        </is>
      </c>
      <c r="Q834" t="inlineStr">
        <is>
          <t>11,737</t>
        </is>
      </c>
      <c r="R834" t="n">
        <v>9.4</v>
      </c>
      <c r="S834" t="inlineStr">
        <is>
          <t>5%</t>
        </is>
      </c>
      <c r="T834" t="inlineStr">
        <is>
          <t>34 : 66</t>
        </is>
      </c>
      <c r="U834" t="inlineStr">
        <is>
          <t>National University of Sciences and Technology</t>
        </is>
      </c>
      <c r="V834" t="inlineStr">
        <is>
          <t>Communication &amp; Media Studies,Chemical Engineering,Geology, Environmental, Earth &amp; Marine Sciences,Civil Engineering,Electrical &amp; Electronic Engineering,Education,Physics &amp; Astronomy,Architecture,Business &amp; Management,Politics &amp; International Studies (incl Development Studies),Agriculture &amp; Forestry,Chemistry,General Engineering,Mathematics &amp; Statistics,Psychology,Computer Science,Mechanical &amp; Aerospace Engineering,Other Health,Biological Sciences,Accounting &amp; Finance,Law,Economics &amp; Econometrics</t>
        </is>
      </c>
      <c r="W834" t="b">
        <v>0</v>
      </c>
      <c r="X834" t="b">
        <v>0</v>
      </c>
      <c r="Y834" t="inlineStr">
        <is>
          <t>03w2j5y17</t>
        </is>
      </c>
    </row>
    <row r="835">
      <c r="A835" t="n">
        <v>9200</v>
      </c>
      <c r="B835" t="inlineStr">
        <is>
          <t>801–1000</t>
        </is>
      </c>
      <c r="C835" t="inlineStr">
        <is>
          <t>National Sun Yat-Sen University</t>
        </is>
      </c>
      <c r="D835" t="inlineStr">
        <is>
          <t>29.8–33.9</t>
        </is>
      </c>
      <c r="E835" t="n">
        <v>9200</v>
      </c>
      <c r="F835" t="n">
        <v>25.1</v>
      </c>
      <c r="G835" t="n">
        <v>738</v>
      </c>
      <c r="H835" t="n">
        <v>33.2</v>
      </c>
      <c r="I835" t="n">
        <v>344</v>
      </c>
      <c r="J835" t="n">
        <v>27.1</v>
      </c>
      <c r="K835" t="n">
        <v>1268</v>
      </c>
      <c r="L835" t="n">
        <v>54.8</v>
      </c>
      <c r="M835" t="n">
        <v>326</v>
      </c>
      <c r="N835" t="n">
        <v>44.3</v>
      </c>
      <c r="O835" t="n">
        <v>825</v>
      </c>
      <c r="P835" t="inlineStr">
        <is>
          <t>Taiwan</t>
        </is>
      </c>
      <c r="Q835" t="inlineStr">
        <is>
          <t>8,150</t>
        </is>
      </c>
      <c r="R835" t="n">
        <v>12.3</v>
      </c>
      <c r="S835" t="inlineStr">
        <is>
          <t>8%</t>
        </is>
      </c>
      <c r="T835" t="inlineStr">
        <is>
          <t>40 : 60</t>
        </is>
      </c>
      <c r="U835" t="inlineStr">
        <is>
          <t>National Sun Yat-Sen University</t>
        </is>
      </c>
      <c r="V835" t="inlineStr">
        <is>
          <t>Chemistry,Politics &amp; International Studies (incl Development Studies),Computer Science,Business &amp; Management,Physics &amp; Astronomy,Electrical &amp; Electronic Engineering,Geology, Environmental, Earth &amp; Marine Sciences,Civil Engineering,Languages, Literature &amp; Linguistics,Accounting &amp; Finance,Education,Psychology,Mechanical &amp; Aerospace Engineering,Economics &amp; Econometrics,Agriculture &amp; Forestry,Mathematics &amp; Statistics,General Engineering,Sociology,Art, Performing Arts &amp; Design,Communication &amp; Media Studies,History, Philosophy &amp; Theology,Chemical Engineering,Biological Sciences,Other Health,Architecture,Law,Geography</t>
        </is>
      </c>
      <c r="W835" t="b">
        <v>0</v>
      </c>
      <c r="X835" t="b">
        <v>0</v>
      </c>
      <c r="Y835" t="inlineStr">
        <is>
          <t>00mjawt10</t>
        </is>
      </c>
    </row>
    <row r="836">
      <c r="A836" t="n">
        <v>9210</v>
      </c>
      <c r="B836" t="inlineStr">
        <is>
          <t>801–1000</t>
        </is>
      </c>
      <c r="C836" t="inlineStr">
        <is>
          <t>National Taiwan Normal University</t>
        </is>
      </c>
      <c r="D836" t="inlineStr">
        <is>
          <t>29.8–33.9</t>
        </is>
      </c>
      <c r="E836" t="n">
        <v>9210</v>
      </c>
      <c r="F836" t="n">
        <v>28</v>
      </c>
      <c r="G836" t="n">
        <v>602</v>
      </c>
      <c r="H836" t="n">
        <v>34.4</v>
      </c>
      <c r="I836" t="n">
        <v>319</v>
      </c>
      <c r="J836" t="n">
        <v>28.8</v>
      </c>
      <c r="K836" t="n">
        <v>1238</v>
      </c>
      <c r="L836" t="n">
        <v>74.40000000000001</v>
      </c>
      <c r="M836" t="n">
        <v>161</v>
      </c>
      <c r="N836" t="n">
        <v>51.8</v>
      </c>
      <c r="O836" t="n">
        <v>630</v>
      </c>
      <c r="P836" t="inlineStr">
        <is>
          <t>Taiwan</t>
        </is>
      </c>
      <c r="Q836" t="inlineStr">
        <is>
          <t>10,699</t>
        </is>
      </c>
      <c r="R836" t="n">
        <v>12.2</v>
      </c>
      <c r="S836" t="inlineStr">
        <is>
          <t>16%</t>
        </is>
      </c>
      <c r="T836" t="inlineStr"/>
      <c r="U836" t="inlineStr">
        <is>
          <t>National Taiwan Normal University ntnu</t>
        </is>
      </c>
      <c r="V836" t="inlineStr">
        <is>
          <t>Geography,Chemical Engineering,Sociology,Sport Science,Languages, Literature &amp; Linguistics,Communication &amp; Media Studies,Accounting &amp; Finance,Politics &amp; International Studies (incl Development Studies),Psychology,Education,Art, Performing Arts &amp; Design,Geology, Environmental, Earth &amp; Marine Sciences,General Engineering,Other Health,Economics &amp; Econometrics,Mathematics &amp; Statistics,Computer Science,History, Philosophy &amp; Theology,Electrical &amp; Electronic Engineering,Chemistry,Biological Sciences,Business &amp; Management,Mechanical &amp; Aerospace Engineering,Physics &amp; Astronomy</t>
        </is>
      </c>
      <c r="W836" t="b">
        <v>0</v>
      </c>
      <c r="X836" t="b">
        <v>0</v>
      </c>
      <c r="Y836" t="inlineStr">
        <is>
          <t>059dkdx38</t>
        </is>
      </c>
    </row>
    <row r="837">
      <c r="A837" t="n">
        <v>9220</v>
      </c>
      <c r="B837" t="inlineStr">
        <is>
          <t>801–1000</t>
        </is>
      </c>
      <c r="C837" t="inlineStr">
        <is>
          <t>National Technical University of Athens</t>
        </is>
      </c>
      <c r="D837" t="inlineStr">
        <is>
          <t>29.8–33.9</t>
        </is>
      </c>
      <c r="E837" t="n">
        <v>9220</v>
      </c>
      <c r="F837" t="n">
        <v>23.3</v>
      </c>
      <c r="G837" t="n">
        <v>852</v>
      </c>
      <c r="H837" t="n">
        <v>21.6</v>
      </c>
      <c r="I837" t="n">
        <v>678</v>
      </c>
      <c r="J837" t="n">
        <v>43.9</v>
      </c>
      <c r="K837" t="n">
        <v>956</v>
      </c>
      <c r="L837" t="n">
        <v>99.09999999999999</v>
      </c>
      <c r="M837" t="n">
        <v>25</v>
      </c>
      <c r="N837" t="n">
        <v>38.1</v>
      </c>
      <c r="O837" t="n">
        <v>1011</v>
      </c>
      <c r="P837" t="inlineStr">
        <is>
          <t>Greece</t>
        </is>
      </c>
      <c r="Q837" t="inlineStr">
        <is>
          <t>13,732</t>
        </is>
      </c>
      <c r="R837" t="n">
        <v>19.9</v>
      </c>
      <c r="S837" t="inlineStr">
        <is>
          <t>6%</t>
        </is>
      </c>
      <c r="T837" t="inlineStr">
        <is>
          <t>33 : 67</t>
        </is>
      </c>
      <c r="U837" t="inlineStr">
        <is>
          <t>National Technical University of Athens</t>
        </is>
      </c>
      <c r="V837" t="inlineStr">
        <is>
          <t>Architecture,Biological Sciences,Computer Science,Physics &amp; Astronomy,Mechanical &amp; Aerospace Engineering,Geology, Environmental, Earth &amp; Marine Sciences,Mathematics &amp; Statistics,Chemistry,Chemical Engineering,General Engineering,Geography,Electrical &amp; Electronic Engineering,Civil Engineering</t>
        </is>
      </c>
      <c r="W837" t="b">
        <v>0</v>
      </c>
      <c r="X837" t="b">
        <v>0</v>
      </c>
      <c r="Y837" t="inlineStr">
        <is>
          <t>03cx6bg69</t>
        </is>
      </c>
    </row>
    <row r="838">
      <c r="A838" t="n">
        <v>9230</v>
      </c>
      <c r="B838" t="inlineStr">
        <is>
          <t>801–1000</t>
        </is>
      </c>
      <c r="C838" t="inlineStr">
        <is>
          <t>National Institute of Technology Hamirpur</t>
        </is>
      </c>
      <c r="D838" t="inlineStr">
        <is>
          <t>29.8–33.9</t>
        </is>
      </c>
      <c r="E838" t="n">
        <v>9230</v>
      </c>
      <c r="F838" t="n">
        <v>17</v>
      </c>
      <c r="G838" t="n">
        <v>1492</v>
      </c>
      <c r="H838" t="n">
        <v>16.6</v>
      </c>
      <c r="I838" t="n">
        <v>919</v>
      </c>
      <c r="J838" t="n">
        <v>72.09999999999999</v>
      </c>
      <c r="K838" t="n">
        <v>457</v>
      </c>
      <c r="L838" t="n">
        <v>39.2</v>
      </c>
      <c r="M838" t="n">
        <v>1083</v>
      </c>
      <c r="N838" t="n">
        <v>14.9</v>
      </c>
      <c r="O838" t="n">
        <v>1798</v>
      </c>
      <c r="P838" t="inlineStr">
        <is>
          <t>India</t>
        </is>
      </c>
      <c r="Q838" t="inlineStr">
        <is>
          <t>3,823</t>
        </is>
      </c>
      <c r="R838" t="n">
        <v>20.7</v>
      </c>
      <c r="S838" t="inlineStr">
        <is>
          <t>0%</t>
        </is>
      </c>
      <c r="T838" t="inlineStr">
        <is>
          <t>22 : 78</t>
        </is>
      </c>
      <c r="U838" t="inlineStr">
        <is>
          <t>National Institute of Technology Hamirpur</t>
        </is>
      </c>
      <c r="V838" t="inlineStr">
        <is>
          <t>Computer Science,Communication &amp; Media Studies,Architecture,Chemistry,Mathematics &amp; Statistics,Business &amp; Management,Chemical Engineering,Civil Engineering,Mechanical &amp; Aerospace Engineering,Languages, Literature &amp; Linguistics,Physics &amp; Astronomy,Economics &amp; Econometrics,General Engineering,Electrical &amp; Electronic Engineering</t>
        </is>
      </c>
      <c r="W838" t="b">
        <v>0</v>
      </c>
      <c r="X838" t="b">
        <v>0</v>
      </c>
      <c r="Y838" t="inlineStr">
        <is>
          <t>01nc8zs04</t>
        </is>
      </c>
    </row>
    <row r="839">
      <c r="A839" t="n">
        <v>9240</v>
      </c>
      <c r="B839" t="inlineStr">
        <is>
          <t>801–1000</t>
        </is>
      </c>
      <c r="C839" t="inlineStr">
        <is>
          <t>National Institute of Technology, Tiruchirappalli</t>
        </is>
      </c>
      <c r="D839" t="inlineStr">
        <is>
          <t>29.8–33.9</t>
        </is>
      </c>
      <c r="E839" t="n">
        <v>9240</v>
      </c>
      <c r="F839" t="n">
        <v>30.2</v>
      </c>
      <c r="G839" t="n">
        <v>517</v>
      </c>
      <c r="H839" t="n">
        <v>15.9</v>
      </c>
      <c r="I839" t="n">
        <v>964</v>
      </c>
      <c r="J839" t="n">
        <v>49.8</v>
      </c>
      <c r="K839" t="n">
        <v>858</v>
      </c>
      <c r="L839" t="n">
        <v>39.2</v>
      </c>
      <c r="M839" t="n">
        <v>1084</v>
      </c>
      <c r="N839" t="n">
        <v>17.6</v>
      </c>
      <c r="O839" t="n">
        <v>1759</v>
      </c>
      <c r="P839" t="inlineStr">
        <is>
          <t>India</t>
        </is>
      </c>
      <c r="Q839" t="inlineStr">
        <is>
          <t>7,037</t>
        </is>
      </c>
      <c r="R839" t="n">
        <v>18.5</v>
      </c>
      <c r="S839" t="inlineStr">
        <is>
          <t>2%</t>
        </is>
      </c>
      <c r="T839" t="inlineStr">
        <is>
          <t>23 : 77</t>
        </is>
      </c>
      <c r="U839" t="inlineStr">
        <is>
          <t>National Institute of Technology, Tiruchirappalli</t>
        </is>
      </c>
      <c r="V839" t="inlineStr">
        <is>
          <t>General Engineering,Languages, Literature &amp; Linguistics,Mechanical &amp; Aerospace Engineering,Business &amp; Management,Mathematics &amp; Statistics,Chemistry,Civil Engineering,Physics &amp; Astronomy,Architecture,Electrical &amp; Electronic Engineering,Chemical Engineering,Computer Science</t>
        </is>
      </c>
      <c r="W839" t="b">
        <v>0</v>
      </c>
      <c r="X839" t="b">
        <v>0</v>
      </c>
      <c r="Y839" t="inlineStr">
        <is>
          <t>047x65e68</t>
        </is>
      </c>
    </row>
    <row r="840">
      <c r="A840" t="n">
        <v>9250</v>
      </c>
      <c r="B840" t="inlineStr">
        <is>
          <t>801–1000</t>
        </is>
      </c>
      <c r="C840" t="inlineStr">
        <is>
          <t>The New School</t>
        </is>
      </c>
      <c r="D840" t="inlineStr">
        <is>
          <t>29.8–33.9</t>
        </is>
      </c>
      <c r="E840" t="n">
        <v>9250</v>
      </c>
      <c r="F840" t="n">
        <v>25.2</v>
      </c>
      <c r="G840" t="n">
        <v>731</v>
      </c>
      <c r="H840" t="n">
        <v>14.5</v>
      </c>
      <c r="I840" t="n">
        <v>1067</v>
      </c>
      <c r="J840" t="n">
        <v>47.2</v>
      </c>
      <c r="K840" t="n">
        <v>901</v>
      </c>
      <c r="L840" t="n">
        <v>37</v>
      </c>
      <c r="M840" t="n">
        <v>1688</v>
      </c>
      <c r="N840" t="n">
        <v>53</v>
      </c>
      <c r="O840" t="n">
        <v>607</v>
      </c>
      <c r="P840" t="inlineStr">
        <is>
          <t>United States</t>
        </is>
      </c>
      <c r="Q840" t="inlineStr">
        <is>
          <t>9,692</t>
        </is>
      </c>
      <c r="R840" t="n">
        <v>9.699999999999999</v>
      </c>
      <c r="S840" t="inlineStr">
        <is>
          <t>35%</t>
        </is>
      </c>
      <c r="T840" t="inlineStr">
        <is>
          <t>74 : 26</t>
        </is>
      </c>
      <c r="U840" t="inlineStr">
        <is>
          <t>The New School</t>
        </is>
      </c>
      <c r="V840" t="inlineStr">
        <is>
          <t>Computer Science,Art, Performing Arts &amp; Design,Architecture,Education,Sociology,Languages, Literature &amp; Linguistics,Communication &amp; Media Studies,Agriculture &amp; Forestry,Politics &amp; International Studies (incl Development Studies),Biological Sciences,Economics &amp; Econometrics,Geology, Environmental, Earth &amp; Marine Sciences,History, Philosophy &amp; Theology,Business &amp; Management,Psychology</t>
        </is>
      </c>
      <c r="W840" t="b">
        <v>0</v>
      </c>
      <c r="X840" t="b">
        <v>0</v>
      </c>
      <c r="Y840" t="inlineStr">
        <is>
          <t>02tvcev59</t>
        </is>
      </c>
    </row>
    <row r="841">
      <c r="A841" t="n">
        <v>9270</v>
      </c>
      <c r="B841" t="inlineStr">
        <is>
          <t>801–1000</t>
        </is>
      </c>
      <c r="C841" t="inlineStr">
        <is>
          <t>Nippon Medical School</t>
        </is>
      </c>
      <c r="D841" t="inlineStr">
        <is>
          <t>29.8–33.9</t>
        </is>
      </c>
      <c r="E841" t="n">
        <v>9270</v>
      </c>
      <c r="F841" t="n">
        <v>26.8</v>
      </c>
      <c r="G841" t="n">
        <v>660</v>
      </c>
      <c r="H841" t="n">
        <v>9.5</v>
      </c>
      <c r="I841" t="n">
        <v>1578</v>
      </c>
      <c r="J841" t="n">
        <v>64.40000000000001</v>
      </c>
      <c r="K841" t="n">
        <v>582</v>
      </c>
      <c r="L841" t="n">
        <v>37.3</v>
      </c>
      <c r="M841" t="n">
        <v>1522</v>
      </c>
      <c r="N841" t="n">
        <v>18.4</v>
      </c>
      <c r="O841" t="n">
        <v>1731</v>
      </c>
      <c r="P841" t="inlineStr">
        <is>
          <t>Japan</t>
        </is>
      </c>
      <c r="Q841" t="inlineStr">
        <is>
          <t>905</t>
        </is>
      </c>
      <c r="R841" t="n">
        <v>0.9</v>
      </c>
      <c r="S841" t="inlineStr">
        <is>
          <t>0%</t>
        </is>
      </c>
      <c r="T841" t="inlineStr">
        <is>
          <t>37 : 63</t>
        </is>
      </c>
      <c r="U841" t="inlineStr">
        <is>
          <t>Nippon Medical School</t>
        </is>
      </c>
      <c r="V841" t="inlineStr">
        <is>
          <t>Medicine &amp; Dentistry</t>
        </is>
      </c>
      <c r="W841" t="b">
        <v>0</v>
      </c>
      <c r="X841" t="b">
        <v>0</v>
      </c>
      <c r="Y841" t="inlineStr">
        <is>
          <t>00krab219</t>
        </is>
      </c>
    </row>
    <row r="842">
      <c r="A842" t="n">
        <v>9280</v>
      </c>
      <c r="B842" t="inlineStr">
        <is>
          <t>801–1000</t>
        </is>
      </c>
      <c r="C842" t="inlineStr">
        <is>
          <t>University of North Carolina at Greensboro</t>
        </is>
      </c>
      <c r="D842" t="inlineStr">
        <is>
          <t>29.8–33.9</t>
        </is>
      </c>
      <c r="E842" t="n">
        <v>9280</v>
      </c>
      <c r="F842" t="n">
        <v>25.1</v>
      </c>
      <c r="G842" t="n">
        <v>739</v>
      </c>
      <c r="H842" t="n">
        <v>19</v>
      </c>
      <c r="I842" t="n">
        <v>798</v>
      </c>
      <c r="J842" t="n">
        <v>48.3</v>
      </c>
      <c r="K842" t="n">
        <v>885</v>
      </c>
      <c r="L842" t="n">
        <v>37.3</v>
      </c>
      <c r="M842" t="n">
        <v>1523</v>
      </c>
      <c r="N842" t="n">
        <v>25.9</v>
      </c>
      <c r="O842" t="n">
        <v>1429</v>
      </c>
      <c r="P842" t="inlineStr">
        <is>
          <t>United States</t>
        </is>
      </c>
      <c r="Q842" t="inlineStr">
        <is>
          <t>18,637</t>
        </is>
      </c>
      <c r="R842" t="n">
        <v>19.5</v>
      </c>
      <c r="S842" t="inlineStr">
        <is>
          <t>3%</t>
        </is>
      </c>
      <c r="T842" t="inlineStr">
        <is>
          <t>67 : 33</t>
        </is>
      </c>
      <c r="U842" t="inlineStr">
        <is>
          <t>University of North Carolina at Greensboro</t>
        </is>
      </c>
      <c r="V842" t="inlineStr">
        <is>
          <t>Politics &amp; International Studies (incl Development Studies),Communication &amp; Media Studies,Art, Performing Arts &amp; Design,Law,Sociology,Biological Sciences,Geography,Economics &amp; Econometrics,Medicine &amp; Dentistry,Psychology,Computer Science,Mathematics &amp; Statistics,History, Philosophy &amp; Theology,Education,Physics &amp; Astronomy,Languages, Literature &amp; Linguistics,Chemistry,Archaeology,Accounting &amp; Finance,Sport Science,Business &amp; Management,Other Health</t>
        </is>
      </c>
      <c r="W842" t="b">
        <v>0</v>
      </c>
      <c r="X842" t="b">
        <v>0</v>
      </c>
      <c r="Y842" t="inlineStr">
        <is>
          <t>04fnxsj42</t>
        </is>
      </c>
    </row>
    <row r="843">
      <c r="A843" t="n">
        <v>9300</v>
      </c>
      <c r="B843" t="inlineStr">
        <is>
          <t>801–1000</t>
        </is>
      </c>
      <c r="C843" t="inlineStr">
        <is>
          <t>Northeast Normal University</t>
        </is>
      </c>
      <c r="D843" t="inlineStr">
        <is>
          <t>29.8–33.9</t>
        </is>
      </c>
      <c r="E843" t="n">
        <v>9300</v>
      </c>
      <c r="F843" t="n">
        <v>25</v>
      </c>
      <c r="G843" t="n">
        <v>747</v>
      </c>
      <c r="H843" t="n">
        <v>13.9</v>
      </c>
      <c r="I843" t="n">
        <v>1112</v>
      </c>
      <c r="J843" t="n">
        <v>54.6</v>
      </c>
      <c r="K843" t="n">
        <v>770</v>
      </c>
      <c r="L843" t="n">
        <v>40.2</v>
      </c>
      <c r="M843" t="n">
        <v>932</v>
      </c>
      <c r="N843" t="n">
        <v>25</v>
      </c>
      <c r="O843" t="n">
        <v>1463</v>
      </c>
      <c r="P843" t="inlineStr">
        <is>
          <t>China</t>
        </is>
      </c>
      <c r="Q843" t="inlineStr">
        <is>
          <t>30,310</t>
        </is>
      </c>
      <c r="R843" t="n">
        <v>18.7</v>
      </c>
      <c r="S843" t="inlineStr">
        <is>
          <t>4%</t>
        </is>
      </c>
      <c r="T843" t="inlineStr">
        <is>
          <t>70 : 30</t>
        </is>
      </c>
      <c r="U843" t="inlineStr">
        <is>
          <t>Northeast Normal University</t>
        </is>
      </c>
      <c r="V843" t="inlineStr">
        <is>
          <t>Biological Sciences,Law,Politics &amp; International Studies (incl Development Studies),Geology, Environmental, Earth &amp; Marine Sciences,Economics &amp; Econometrics,Computer Science,Geography,Psychology,Mathematics &amp; Statistics,Education,Physics &amp; Astronomy,Accounting &amp; Finance,Communication &amp; Media Studies,History, Philosophy &amp; Theology,Sociology,Art, Performing Arts &amp; Design,Chemistry,Sport Science,Business &amp; Management,Languages, Literature &amp; Linguistics</t>
        </is>
      </c>
      <c r="W843" t="b">
        <v>0</v>
      </c>
      <c r="X843" t="b">
        <v>0</v>
      </c>
      <c r="Y843" t="inlineStr">
        <is>
          <t>02rkvz144</t>
        </is>
      </c>
    </row>
    <row r="844">
      <c r="A844" t="n">
        <v>9320</v>
      </c>
      <c r="B844" t="inlineStr">
        <is>
          <t>801–1000</t>
        </is>
      </c>
      <c r="C844" t="inlineStr">
        <is>
          <t>Northern Illinois University</t>
        </is>
      </c>
      <c r="D844" t="inlineStr">
        <is>
          <t>29.8–33.9</t>
        </is>
      </c>
      <c r="E844" t="n">
        <v>9320</v>
      </c>
      <c r="F844" t="n">
        <v>28.3</v>
      </c>
      <c r="G844" t="n">
        <v>593</v>
      </c>
      <c r="H844" t="n">
        <v>16.7</v>
      </c>
      <c r="I844" t="n">
        <v>913</v>
      </c>
      <c r="J844" t="n">
        <v>47.1</v>
      </c>
      <c r="K844" t="n">
        <v>906</v>
      </c>
      <c r="L844" t="n">
        <v>37.6</v>
      </c>
      <c r="M844" t="n">
        <v>1399</v>
      </c>
      <c r="N844" t="n">
        <v>51.2</v>
      </c>
      <c r="O844" t="n">
        <v>645</v>
      </c>
      <c r="P844" t="inlineStr">
        <is>
          <t>United States</t>
        </is>
      </c>
      <c r="Q844" t="inlineStr">
        <is>
          <t>13,768</t>
        </is>
      </c>
      <c r="R844" t="n">
        <v>14.4</v>
      </c>
      <c r="S844" t="inlineStr">
        <is>
          <t>7%</t>
        </is>
      </c>
      <c r="T844" t="inlineStr">
        <is>
          <t>53 : 47</t>
        </is>
      </c>
      <c r="U844" t="inlineStr">
        <is>
          <t>Northern Illinois University</t>
        </is>
      </c>
      <c r="V844" t="inlineStr">
        <is>
          <t>General Engineering,Sociology,History, Philosophy &amp; Theology,Computer Science,Law,Psychology,Art, Performing Arts &amp; Design,Other Health,Geology, Environmental, Earth &amp; Marine Sciences,Biological Sciences,Business &amp; Management,Geography,Mechanical &amp; Aerospace Engineering,Accounting &amp; Finance,Sport Science,Politics &amp; International Studies (incl Development Studies),Economics &amp; Econometrics,Languages, Literature &amp; Linguistics,Chemistry,Physics &amp; Astronomy,Education,Electrical &amp; Electronic Engineering,Mathematics &amp; Statistics,Agriculture &amp; Forestry,Communication &amp; Media Studies</t>
        </is>
      </c>
      <c r="W844" t="b">
        <v>0</v>
      </c>
      <c r="X844" t="b">
        <v>0</v>
      </c>
      <c r="Y844" t="inlineStr">
        <is>
          <t>012wxa772</t>
        </is>
      </c>
    </row>
    <row r="845">
      <c r="A845" t="n">
        <v>9330</v>
      </c>
      <c r="B845" t="inlineStr">
        <is>
          <t>801–1000</t>
        </is>
      </c>
      <c r="C845" t="inlineStr">
        <is>
          <t>Novosibirsk State University</t>
        </is>
      </c>
      <c r="D845" t="inlineStr">
        <is>
          <t>29.8–33.9</t>
        </is>
      </c>
      <c r="E845" t="n">
        <v>9330</v>
      </c>
      <c r="F845" t="n">
        <v>39.2</v>
      </c>
      <c r="G845" t="n">
        <v>257</v>
      </c>
      <c r="H845" t="n">
        <v>34</v>
      </c>
      <c r="I845" t="n">
        <v>323</v>
      </c>
      <c r="J845" t="n">
        <v>16.6</v>
      </c>
      <c r="K845" t="n">
        <v>1515</v>
      </c>
      <c r="L845" t="n">
        <v>39.2</v>
      </c>
      <c r="M845" t="n">
        <v>1085</v>
      </c>
      <c r="N845" t="n">
        <v>46.5</v>
      </c>
      <c r="O845" t="n">
        <v>761</v>
      </c>
      <c r="P845" t="inlineStr">
        <is>
          <t>Russian Federation</t>
        </is>
      </c>
      <c r="Q845" t="inlineStr">
        <is>
          <t>7,276</t>
        </is>
      </c>
      <c r="R845" t="n">
        <v>6.3</v>
      </c>
      <c r="S845" t="inlineStr">
        <is>
          <t>22%</t>
        </is>
      </c>
      <c r="T845" t="inlineStr"/>
      <c r="U845" t="inlineStr">
        <is>
          <t>Novosibirsk State University</t>
        </is>
      </c>
      <c r="V845" t="inlineStr">
        <is>
          <t>Languages, Literature &amp; Linguistics,General Engineering,Sociology,Archaeology,Geology, Environmental, Earth &amp; Marine Sciences,Electrical &amp; Electronic Engineering,Education,Mathematics &amp; Statistics,Chemical Engineering,Psychology,History, Philosophy &amp; Theology,Accounting &amp; Finance,Chemistry,Art, Performing Arts &amp; Design,Civil Engineering,Physics &amp; Astronomy,Economics &amp; Econometrics,Agriculture &amp; Forestry,Business &amp; Management,Biological Sciences,Computer Science,Mechanical &amp; Aerospace Engineering,Politics &amp; International Studies (incl Development Studies),Law,Other Health,Communication &amp; Media Studies</t>
        </is>
      </c>
      <c r="W845" t="b">
        <v>0</v>
      </c>
      <c r="X845" t="b">
        <v>0</v>
      </c>
      <c r="Y845" t="inlineStr">
        <is>
          <t>04t2ss102</t>
        </is>
      </c>
    </row>
    <row r="846">
      <c r="A846" t="n">
        <v>9350</v>
      </c>
      <c r="B846" t="inlineStr">
        <is>
          <t>801–1000</t>
        </is>
      </c>
      <c r="C846" t="inlineStr">
        <is>
          <t>Old Dominion University</t>
        </is>
      </c>
      <c r="D846" t="inlineStr">
        <is>
          <t>29.8–33.9</t>
        </is>
      </c>
      <c r="E846" t="n">
        <v>9350</v>
      </c>
      <c r="F846" t="n">
        <v>23.2</v>
      </c>
      <c r="G846" t="n">
        <v>863</v>
      </c>
      <c r="H846" t="n">
        <v>19.5</v>
      </c>
      <c r="I846" t="n">
        <v>766</v>
      </c>
      <c r="J846" t="n">
        <v>47.4</v>
      </c>
      <c r="K846" t="n">
        <v>895</v>
      </c>
      <c r="L846" t="n">
        <v>36.9</v>
      </c>
      <c r="M846" t="n">
        <v>1778</v>
      </c>
      <c r="N846" t="n">
        <v>31.7</v>
      </c>
      <c r="O846" t="n">
        <v>1204</v>
      </c>
      <c r="P846" t="inlineStr">
        <is>
          <t>United States</t>
        </is>
      </c>
      <c r="Q846" t="inlineStr">
        <is>
          <t>18,368</t>
        </is>
      </c>
      <c r="R846" t="n">
        <v>17.5</v>
      </c>
      <c r="S846" t="inlineStr">
        <is>
          <t>3%</t>
        </is>
      </c>
      <c r="T846" t="inlineStr">
        <is>
          <t>56 : 44</t>
        </is>
      </c>
      <c r="U846" t="inlineStr">
        <is>
          <t>Old Dominion University</t>
        </is>
      </c>
      <c r="V846" t="inlineStr">
        <is>
          <t>Medicine &amp; Dentistry,Other Health,Mathematics &amp; Statistics,Education,Politics &amp; International Studies (incl Development Studies),Sociology,Sport Science,Geology, Environmental, Earth &amp; Marine Sciences,Biological Sciences,Business &amp; Management,Chemistry,History, Philosophy &amp; Theology,Communication &amp; Media Studies,Electrical &amp; Electronic Engineering,Computer Science,Civil Engineering,Languages, Literature &amp; Linguistics,Art, Performing Arts &amp; Design,Mechanical &amp; Aerospace Engineering,Physics &amp; Astronomy,Psychology,General Engineering,Geography,Economics &amp; Econometrics,Accounting &amp; Finance</t>
        </is>
      </c>
      <c r="W846" t="b">
        <v>0</v>
      </c>
      <c r="X846" t="b">
        <v>0</v>
      </c>
      <c r="Y846" t="inlineStr">
        <is>
          <t>04zjtrb98</t>
        </is>
      </c>
    </row>
    <row r="847">
      <c r="A847" t="n">
        <v>9360</v>
      </c>
      <c r="B847" t="inlineStr">
        <is>
          <t>801–1000</t>
        </is>
      </c>
      <c r="C847" t="inlineStr">
        <is>
          <t>Ozyegin University</t>
        </is>
      </c>
      <c r="D847" t="inlineStr">
        <is>
          <t>29.8–33.9</t>
        </is>
      </c>
      <c r="E847" t="n">
        <v>9360</v>
      </c>
      <c r="F847" t="n">
        <v>17.2</v>
      </c>
      <c r="G847" t="n">
        <v>1464</v>
      </c>
      <c r="H847" t="n">
        <v>20.1</v>
      </c>
      <c r="I847" t="n">
        <v>742</v>
      </c>
      <c r="J847" t="n">
        <v>46.6</v>
      </c>
      <c r="K847" t="n">
        <v>912</v>
      </c>
      <c r="L847" t="n">
        <v>41.2</v>
      </c>
      <c r="M847" t="n">
        <v>825</v>
      </c>
      <c r="N847" t="n">
        <v>48.8</v>
      </c>
      <c r="O847" t="n">
        <v>698</v>
      </c>
      <c r="P847" t="inlineStr">
        <is>
          <t>Turkey</t>
        </is>
      </c>
      <c r="Q847" t="inlineStr">
        <is>
          <t>5,958</t>
        </is>
      </c>
      <c r="R847" t="n">
        <v>27.2</v>
      </c>
      <c r="S847" t="inlineStr">
        <is>
          <t>7%</t>
        </is>
      </c>
      <c r="T847" t="inlineStr">
        <is>
          <t>44 : 56</t>
        </is>
      </c>
      <c r="U847" t="inlineStr">
        <is>
          <t>Ozyegin University</t>
        </is>
      </c>
      <c r="V847" t="inlineStr">
        <is>
          <t>Law,Psychology,Mechanical &amp; Aerospace Engineering,Computer Science,Electrical &amp; Electronic Engineering,Art, Performing Arts &amp; Design,Communication &amp; Media Studies,Politics &amp; International Studies (incl Development Studies),Physics &amp; Astronomy,Accounting &amp; Finance,Mathematics &amp; Statistics,Architecture,Business &amp; Management,Economics &amp; Econometrics,Civil Engineering</t>
        </is>
      </c>
      <c r="W847" t="b">
        <v>0</v>
      </c>
      <c r="X847" t="b">
        <v>0</v>
      </c>
      <c r="Y847" t="inlineStr">
        <is>
          <t>01jjhfr75</t>
        </is>
      </c>
    </row>
    <row r="848">
      <c r="A848" t="n">
        <v>9370</v>
      </c>
      <c r="B848" t="inlineStr">
        <is>
          <t>801–1000</t>
        </is>
      </c>
      <c r="C848" t="inlineStr">
        <is>
          <t>Pablo de Olavide University</t>
        </is>
      </c>
      <c r="D848" t="inlineStr">
        <is>
          <t>29.8–33.9</t>
        </is>
      </c>
      <c r="E848" t="n">
        <v>9370</v>
      </c>
      <c r="F848" t="n">
        <v>17.4</v>
      </c>
      <c r="G848" t="n">
        <v>1439</v>
      </c>
      <c r="H848" t="n">
        <v>16.7</v>
      </c>
      <c r="I848" t="n">
        <v>914</v>
      </c>
      <c r="J848" t="n">
        <v>51.2</v>
      </c>
      <c r="K848" t="n">
        <v>831</v>
      </c>
      <c r="L848" t="n">
        <v>37.5</v>
      </c>
      <c r="M848" t="n">
        <v>1442</v>
      </c>
      <c r="N848" t="n">
        <v>51</v>
      </c>
      <c r="O848" t="n">
        <v>651</v>
      </c>
      <c r="P848" t="inlineStr">
        <is>
          <t>Spain</t>
        </is>
      </c>
      <c r="Q848" t="inlineStr">
        <is>
          <t>12,849</t>
        </is>
      </c>
      <c r="R848" t="n">
        <v>14.4</v>
      </c>
      <c r="S848" t="inlineStr">
        <is>
          <t>18%</t>
        </is>
      </c>
      <c r="T848" t="inlineStr">
        <is>
          <t>59 : 41</t>
        </is>
      </c>
      <c r="U848" t="inlineStr">
        <is>
          <t>Pablo de Olavide University</t>
        </is>
      </c>
      <c r="V848" t="inlineStr">
        <is>
          <t>Art, Performing Arts &amp; Design,Economics &amp; Econometrics,Electrical &amp; Electronic Engineering,Mathematics &amp; Statistics,Biological Sciences,Geography,Sport Science,Languages, Literature &amp; Linguistics,Law,Accounting &amp; Finance,Chemical Engineering,Psychology,Archaeology,Communication &amp; Media Studies,Chemistry,Business &amp; Management,Education,Sociology,Politics &amp; International Studies (incl Development Studies),Agriculture &amp; Forestry,History, Philosophy &amp; Theology,Computer Science,General Engineering,Geology, Environmental, Earth &amp; Marine Sciences</t>
        </is>
      </c>
      <c r="W848" t="b">
        <v>0</v>
      </c>
      <c r="X848" t="b">
        <v>0</v>
      </c>
      <c r="Y848" t="inlineStr">
        <is>
          <t>02z749649</t>
        </is>
      </c>
    </row>
    <row r="849">
      <c r="A849" t="n">
        <v>9380</v>
      </c>
      <c r="B849" t="inlineStr">
        <is>
          <t>801–1000</t>
        </is>
      </c>
      <c r="C849" t="inlineStr">
        <is>
          <t>University of Palermo</t>
        </is>
      </c>
      <c r="D849" t="inlineStr">
        <is>
          <t>29.8–33.9</t>
        </is>
      </c>
      <c r="E849" t="n">
        <v>9380</v>
      </c>
      <c r="F849" t="n">
        <v>17.8</v>
      </c>
      <c r="G849" t="n">
        <v>1380</v>
      </c>
      <c r="H849" t="n">
        <v>21.9</v>
      </c>
      <c r="I849" t="n">
        <v>669</v>
      </c>
      <c r="J849" t="n">
        <v>56.3</v>
      </c>
      <c r="K849" t="n">
        <v>732</v>
      </c>
      <c r="L849" t="n">
        <v>37.5</v>
      </c>
      <c r="M849" t="n">
        <v>1443</v>
      </c>
      <c r="N849" t="n">
        <v>32</v>
      </c>
      <c r="O849" t="n">
        <v>1192</v>
      </c>
      <c r="P849" t="inlineStr">
        <is>
          <t>Italy</t>
        </is>
      </c>
      <c r="Q849" t="inlineStr">
        <is>
          <t>32,351</t>
        </is>
      </c>
      <c r="R849" t="n">
        <v>22.4</v>
      </c>
      <c r="S849" t="inlineStr">
        <is>
          <t>1%</t>
        </is>
      </c>
      <c r="T849" t="inlineStr">
        <is>
          <t>58 : 42</t>
        </is>
      </c>
      <c r="U849" t="inlineStr">
        <is>
          <t>University of Palermo</t>
        </is>
      </c>
      <c r="V849" t="inlineStr">
        <is>
          <t>Languages, Literature &amp; Linguistics,Biological Sciences,Psychology,Architecture,Chemical Engineering,Law,Politics &amp; International Studies (incl Development Studies),Medicine &amp; Dentistry,Sport Science,Other Health,Electrical &amp; Electronic Engineering,Art, Performing Arts &amp; Design,Education,Geology, Environmental, Earth &amp; Marine Sciences,History, Philosophy &amp; Theology,Civil Engineering,Mathematics &amp; Statistics,Business &amp; Management,Agriculture &amp; Forestry,Communication &amp; Media Studies,Accounting &amp; Finance,Mechanical &amp; Aerospace Engineering,Physics &amp; Astronomy,Economics &amp; Econometrics,General Engineering,Archaeology,Computer Science,Chemistry</t>
        </is>
      </c>
      <c r="W849" t="b">
        <v>0</v>
      </c>
      <c r="X849" t="b">
        <v>0</v>
      </c>
      <c r="Y849" t="inlineStr">
        <is>
          <t>044k9ta02</t>
        </is>
      </c>
    </row>
    <row r="850">
      <c r="A850" t="n">
        <v>9390</v>
      </c>
      <c r="B850" t="inlineStr">
        <is>
          <t>801–1000</t>
        </is>
      </c>
      <c r="C850" t="inlineStr">
        <is>
          <t>Panjab University</t>
        </is>
      </c>
      <c r="D850" t="inlineStr">
        <is>
          <t>29.8–33.9</t>
        </is>
      </c>
      <c r="E850" t="n">
        <v>9390</v>
      </c>
      <c r="F850" t="n">
        <v>30.5</v>
      </c>
      <c r="G850" t="n">
        <v>502</v>
      </c>
      <c r="H850" t="n">
        <v>14.6</v>
      </c>
      <c r="I850" t="n">
        <v>1059</v>
      </c>
      <c r="J850" t="n">
        <v>60</v>
      </c>
      <c r="K850" t="n">
        <v>667</v>
      </c>
      <c r="L850" t="n">
        <v>37.5</v>
      </c>
      <c r="M850" t="n">
        <v>1444</v>
      </c>
      <c r="N850" t="n">
        <v>17.1</v>
      </c>
      <c r="O850" t="n">
        <v>1768</v>
      </c>
      <c r="P850" t="inlineStr">
        <is>
          <t>India</t>
        </is>
      </c>
      <c r="Q850" t="inlineStr">
        <is>
          <t>18,918</t>
        </is>
      </c>
      <c r="R850" t="n">
        <v>17.6</v>
      </c>
      <c r="S850" t="inlineStr">
        <is>
          <t>1%</t>
        </is>
      </c>
      <c r="T850" t="inlineStr">
        <is>
          <t>41 : 59</t>
        </is>
      </c>
      <c r="U850" t="inlineStr">
        <is>
          <t>Panjab University</t>
        </is>
      </c>
      <c r="V850" t="inlineStr">
        <is>
          <t>Chemistry,History, Philosophy &amp; Theology,Accounting &amp; Finance,Communication &amp; Media Studies,Economics &amp; Econometrics,Geography,Mechanical &amp; Aerospace Engineering,Law,Psychology,Business &amp; Management,Physics &amp; Astronomy,Art, Performing Arts &amp; Design,Geology, Environmental, Earth &amp; Marine Sciences,Chemical Engineering,Computer Science,Sociology,Archaeology,Education,Mathematics &amp; Statistics,Sport Science,Medicine &amp; Dentistry,Politics &amp; International Studies (incl Development Studies),General Engineering,Languages, Literature &amp; Linguistics,Other Health,Electrical &amp; Electronic Engineering,Biological Sciences</t>
        </is>
      </c>
      <c r="W850" t="b">
        <v>0</v>
      </c>
      <c r="X850" t="b">
        <v>0</v>
      </c>
      <c r="Y850" t="inlineStr">
        <is>
          <t>04p2sbk06</t>
        </is>
      </c>
    </row>
    <row r="851">
      <c r="A851" t="n">
        <v>9410</v>
      </c>
      <c r="B851" t="inlineStr">
        <is>
          <t>801–1000</t>
        </is>
      </c>
      <c r="C851" t="inlineStr">
        <is>
          <t>Parthenope University of Naples</t>
        </is>
      </c>
      <c r="D851" t="inlineStr">
        <is>
          <t>29.8–33.9</t>
        </is>
      </c>
      <c r="E851" t="n">
        <v>9410</v>
      </c>
      <c r="F851" t="n">
        <v>16.7</v>
      </c>
      <c r="G851" t="n">
        <v>1530</v>
      </c>
      <c r="H851" t="n">
        <v>20.3</v>
      </c>
      <c r="I851" t="n">
        <v>732</v>
      </c>
      <c r="J851" t="n">
        <v>63</v>
      </c>
      <c r="K851" t="n">
        <v>607</v>
      </c>
      <c r="L851" t="n">
        <v>38.1</v>
      </c>
      <c r="M851" t="n">
        <v>1284</v>
      </c>
      <c r="N851" t="n">
        <v>27.8</v>
      </c>
      <c r="O851" t="n">
        <v>1354</v>
      </c>
      <c r="P851" t="inlineStr">
        <is>
          <t>Italy</t>
        </is>
      </c>
      <c r="Q851" t="inlineStr">
        <is>
          <t>11,555</t>
        </is>
      </c>
      <c r="R851" t="n">
        <v>33.7</v>
      </c>
      <c r="S851" t="inlineStr">
        <is>
          <t>2%</t>
        </is>
      </c>
      <c r="T851" t="inlineStr">
        <is>
          <t>42 : 58</t>
        </is>
      </c>
      <c r="U851" t="inlineStr">
        <is>
          <t>Parthenope University of Naples</t>
        </is>
      </c>
      <c r="V851" t="inlineStr">
        <is>
          <t>Geology, Environmental, Earth &amp; Marine Sciences,Electrical &amp; Electronic Engineering,Sport Science,General Engineering,Mathematics &amp; Statistics,Economics &amp; Econometrics,Law,Business &amp; Management,Civil Engineering,Accounting &amp; Finance,Computer Science,Biological Sciences</t>
        </is>
      </c>
      <c r="W851" t="b">
        <v>0</v>
      </c>
      <c r="X851" t="b">
        <v>0</v>
      </c>
      <c r="Y851" t="inlineStr">
        <is>
          <t>05pcv4v03</t>
        </is>
      </c>
    </row>
    <row r="852">
      <c r="A852" t="n">
        <v>9420</v>
      </c>
      <c r="B852" t="inlineStr">
        <is>
          <t>801–1000</t>
        </is>
      </c>
      <c r="C852" t="inlineStr">
        <is>
          <t>Universiti Pendidikan Sultan Idris</t>
        </is>
      </c>
      <c r="D852" t="inlineStr">
        <is>
          <t>29.8–33.9</t>
        </is>
      </c>
      <c r="E852" t="n">
        <v>9420</v>
      </c>
      <c r="F852" t="n">
        <v>28.4</v>
      </c>
      <c r="G852" t="n">
        <v>587</v>
      </c>
      <c r="H852" t="n">
        <v>25.5</v>
      </c>
      <c r="I852" t="n">
        <v>539</v>
      </c>
      <c r="J852" t="n">
        <v>33.9</v>
      </c>
      <c r="K852" t="n">
        <v>1135</v>
      </c>
      <c r="L852" t="n">
        <v>99.90000000000001</v>
      </c>
      <c r="M852" t="n">
        <v>15</v>
      </c>
      <c r="N852" t="n">
        <v>61.7</v>
      </c>
      <c r="O852" t="n">
        <v>458</v>
      </c>
      <c r="P852" t="inlineStr">
        <is>
          <t>Malaysia</t>
        </is>
      </c>
      <c r="Q852" t="inlineStr">
        <is>
          <t>5,968</t>
        </is>
      </c>
      <c r="R852" t="n">
        <v>9.9</v>
      </c>
      <c r="S852" t="inlineStr">
        <is>
          <t>18%</t>
        </is>
      </c>
      <c r="T852" t="inlineStr">
        <is>
          <t>55 : 45</t>
        </is>
      </c>
      <c r="U852" t="inlineStr">
        <is>
          <t>Universiti Pendidikan Sultan Idris</t>
        </is>
      </c>
      <c r="V852" t="inlineStr">
        <is>
          <t>Sport Science,Business &amp; Management,Psychology,Accounting &amp; Finance,Sociology,Economics &amp; Econometrics,Mathematics &amp; Statistics,Education,Chemistry,History, Philosophy &amp; Theology,Art, Performing Arts &amp; Design,Biological Sciences,Languages, Literature &amp; Linguistics,Physics &amp; Astronomy,Computer Science,Geography</t>
        </is>
      </c>
      <c r="W852" t="b">
        <v>0</v>
      </c>
      <c r="X852" t="b">
        <v>0</v>
      </c>
      <c r="Y852" t="inlineStr">
        <is>
          <t>005bjd415</t>
        </is>
      </c>
    </row>
    <row r="853">
      <c r="A853" t="n">
        <v>9430</v>
      </c>
      <c r="B853" t="inlineStr">
        <is>
          <t>801–1000</t>
        </is>
      </c>
      <c r="C853" t="inlineStr">
        <is>
          <t>University of Peshawar</t>
        </is>
      </c>
      <c r="D853" t="inlineStr">
        <is>
          <t>29.8–33.9</t>
        </is>
      </c>
      <c r="E853" t="n">
        <v>9430</v>
      </c>
      <c r="F853" t="n">
        <v>30.5</v>
      </c>
      <c r="G853" t="n">
        <v>503</v>
      </c>
      <c r="H853" t="n">
        <v>10.8</v>
      </c>
      <c r="I853" t="n">
        <v>1423</v>
      </c>
      <c r="J853" t="n">
        <v>53.2</v>
      </c>
      <c r="K853" t="n">
        <v>790</v>
      </c>
      <c r="L853" t="n">
        <v>37</v>
      </c>
      <c r="M853" t="n">
        <v>1695</v>
      </c>
      <c r="N853" t="n">
        <v>42.2</v>
      </c>
      <c r="O853" t="n">
        <v>896</v>
      </c>
      <c r="P853" t="inlineStr">
        <is>
          <t>Pakistan</t>
        </is>
      </c>
      <c r="Q853" t="inlineStr">
        <is>
          <t>6,107</t>
        </is>
      </c>
      <c r="R853" t="n">
        <v>9</v>
      </c>
      <c r="S853" t="inlineStr">
        <is>
          <t>1%</t>
        </is>
      </c>
      <c r="T853" t="inlineStr">
        <is>
          <t>32 : 68</t>
        </is>
      </c>
      <c r="U853" t="inlineStr">
        <is>
          <t>University of Peshawar</t>
        </is>
      </c>
      <c r="V853" t="inlineStr">
        <is>
          <t>Art, Performing Arts &amp; Design,Economics &amp; Econometrics,Accounting &amp; Finance,Physics &amp; Astronomy,Geography,Archaeology,Psychology,Computer Science,Education,Chemistry,Geology, Environmental, Earth &amp; Marine Sciences,Other Health,Architecture,Business &amp; Management,Law,Politics &amp; International Studies (incl Development Studies),Languages, Literature &amp; Linguistics,History, Philosophy &amp; Theology,Mathematics &amp; Statistics,Biological Sciences,Electrical &amp; Electronic Engineering,Communication &amp; Media Studies,General Engineering,Sociology</t>
        </is>
      </c>
      <c r="W853" t="b">
        <v>0</v>
      </c>
      <c r="X853" t="b">
        <v>0</v>
      </c>
      <c r="Y853" t="inlineStr">
        <is>
          <t>02t2qwf81</t>
        </is>
      </c>
    </row>
    <row r="854">
      <c r="A854" t="n">
        <v>9440</v>
      </c>
      <c r="B854" t="inlineStr">
        <is>
          <t>801–1000</t>
        </is>
      </c>
      <c r="C854" t="inlineStr">
        <is>
          <t>University of the Philippines</t>
        </is>
      </c>
      <c r="D854" t="inlineStr">
        <is>
          <t>29.8–33.9</t>
        </is>
      </c>
      <c r="E854" t="n">
        <v>9440</v>
      </c>
      <c r="F854" t="n">
        <v>21.4</v>
      </c>
      <c r="G854" t="n">
        <v>1009</v>
      </c>
      <c r="H854" t="n">
        <v>16.6</v>
      </c>
      <c r="I854" t="n">
        <v>922</v>
      </c>
      <c r="J854" t="n">
        <v>62.5</v>
      </c>
      <c r="K854" t="n">
        <v>616</v>
      </c>
      <c r="L854" t="n">
        <v>41.4</v>
      </c>
      <c r="M854" t="n">
        <v>808</v>
      </c>
      <c r="N854" t="n">
        <v>34.6</v>
      </c>
      <c r="O854" t="n">
        <v>1116</v>
      </c>
      <c r="P854" t="inlineStr">
        <is>
          <t>Philippines</t>
        </is>
      </c>
      <c r="Q854" t="inlineStr">
        <is>
          <t>46,714</t>
        </is>
      </c>
      <c r="R854" t="n">
        <v>10.6</v>
      </c>
      <c r="S854" t="inlineStr">
        <is>
          <t>0%</t>
        </is>
      </c>
      <c r="T854" t="inlineStr">
        <is>
          <t>52 : 48</t>
        </is>
      </c>
      <c r="U854" t="inlineStr">
        <is>
          <t>University of the Philippines</t>
        </is>
      </c>
      <c r="V854" t="inlineStr">
        <is>
          <t>Archaeology,Education,Psychology,Chemistry,Architecture,Computer Science,History, Philosophy &amp; Theology,Chemical Engineering,Veterinary Science,Sociology,Economics &amp; Econometrics,Biological Sciences,Geology, Environmental, Earth &amp; Marine Sciences,Electrical &amp; Electronic Engineering,Mathematics &amp; Statistics,Business &amp; Management,General Engineering,Physics &amp; Astronomy,Art, Performing Arts &amp; Design,Civil Engineering,Sport Science,Other Health,Law,Communication &amp; Media Studies,Accounting &amp; Finance,Mechanical &amp; Aerospace Engineering,Politics &amp; International Studies (incl Development Studies),Languages, Literature &amp; Linguistics,Medicine &amp; Dentistry,Geography,Agriculture &amp; Forestry</t>
        </is>
      </c>
      <c r="W854" t="b">
        <v>0</v>
      </c>
      <c r="X854" t="b">
        <v>0</v>
      </c>
      <c r="Y854" t="inlineStr">
        <is>
          <t>05nfx1325</t>
        </is>
      </c>
    </row>
    <row r="855">
      <c r="A855" t="n">
        <v>9450</v>
      </c>
      <c r="B855" t="inlineStr">
        <is>
          <t>801–1000</t>
        </is>
      </c>
      <c r="C855" t="inlineStr">
        <is>
          <t>Universitat Politècnica de Catalunya</t>
        </is>
      </c>
      <c r="D855" t="inlineStr">
        <is>
          <t>29.8–33.9</t>
        </is>
      </c>
      <c r="E855" t="n">
        <v>9450</v>
      </c>
      <c r="F855" t="n">
        <v>27.3</v>
      </c>
      <c r="G855" t="n">
        <v>635</v>
      </c>
      <c r="H855" t="n">
        <v>19.3</v>
      </c>
      <c r="I855" t="n">
        <v>779</v>
      </c>
      <c r="J855" t="n">
        <v>43.8</v>
      </c>
      <c r="K855" t="n">
        <v>957</v>
      </c>
      <c r="L855" t="n">
        <v>43.5</v>
      </c>
      <c r="M855" t="n">
        <v>645</v>
      </c>
      <c r="N855" t="n">
        <v>58.7</v>
      </c>
      <c r="O855" t="n">
        <v>504</v>
      </c>
      <c r="P855" t="inlineStr">
        <is>
          <t>Spain</t>
        </is>
      </c>
      <c r="Q855" t="inlineStr">
        <is>
          <t>22,280</t>
        </is>
      </c>
      <c r="R855" t="n">
        <v>9.5</v>
      </c>
      <c r="S855" t="inlineStr">
        <is>
          <t>14%</t>
        </is>
      </c>
      <c r="T855" t="inlineStr">
        <is>
          <t>27 : 73</t>
        </is>
      </c>
      <c r="U855" t="inlineStr">
        <is>
          <t>Universitat Politècnica de Catalunya</t>
        </is>
      </c>
      <c r="V855" t="inlineStr">
        <is>
          <t>Electrical &amp; Electronic Engineering,Other Health,Chemical Engineering,Physics &amp; Astronomy,Business &amp; Management,Mechanical &amp; Aerospace Engineering,Chemistry,Geology, Environmental, Earth &amp; Marine Sciences,General Engineering,Architecture,Agriculture &amp; Forestry,Civil Engineering,Mathematics &amp; Statistics,Computer Science</t>
        </is>
      </c>
      <c r="W855" t="b">
        <v>0</v>
      </c>
      <c r="X855" t="b">
        <v>0</v>
      </c>
      <c r="Y855" t="inlineStr">
        <is>
          <t>03mb6wj31</t>
        </is>
      </c>
    </row>
    <row r="856">
      <c r="A856" t="n">
        <v>9460</v>
      </c>
      <c r="B856" t="inlineStr">
        <is>
          <t>801–1000</t>
        </is>
      </c>
      <c r="C856" t="inlineStr">
        <is>
          <t>Polytechnic University of Valencia</t>
        </is>
      </c>
      <c r="D856" t="inlineStr">
        <is>
          <t>29.8–33.9</t>
        </is>
      </c>
      <c r="E856" t="n">
        <v>9460</v>
      </c>
      <c r="F856" t="n">
        <v>25.7</v>
      </c>
      <c r="G856" t="n">
        <v>706</v>
      </c>
      <c r="H856" t="n">
        <v>21.8</v>
      </c>
      <c r="I856" t="n">
        <v>675</v>
      </c>
      <c r="J856" t="n">
        <v>38.4</v>
      </c>
      <c r="K856" t="n">
        <v>1059</v>
      </c>
      <c r="L856" t="n">
        <v>48.9</v>
      </c>
      <c r="M856" t="n">
        <v>434</v>
      </c>
      <c r="N856" t="n">
        <v>51.2</v>
      </c>
      <c r="O856" t="n">
        <v>646</v>
      </c>
      <c r="P856" t="inlineStr">
        <is>
          <t>Spain</t>
        </is>
      </c>
      <c r="Q856" t="inlineStr">
        <is>
          <t>23,406</t>
        </is>
      </c>
      <c r="R856" t="n">
        <v>12.7</v>
      </c>
      <c r="S856" t="inlineStr">
        <is>
          <t>14%</t>
        </is>
      </c>
      <c r="T856" t="inlineStr">
        <is>
          <t>41 : 59</t>
        </is>
      </c>
      <c r="U856" t="inlineStr">
        <is>
          <t>Polytechnic University of Valencia</t>
        </is>
      </c>
      <c r="V856" t="inlineStr">
        <is>
          <t>Other Health,Geography,Accounting &amp; Finance,Agriculture &amp; Forestry,Communication &amp; Media Studies,Civil Engineering,History, Philosophy &amp; Theology,General Engineering,Business &amp; Management,Electrical &amp; Electronic Engineering,Economics &amp; Econometrics,Biological Sciences,Mechanical &amp; Aerospace Engineering,Politics &amp; International Studies (incl Development Studies),Languages, Literature &amp; Linguistics,Chemistry,Art, Performing Arts &amp; Design,Chemical Engineering,Mathematics &amp; Statistics,Computer Science,Architecture,Geology, Environmental, Earth &amp; Marine Sciences</t>
        </is>
      </c>
      <c r="W856" t="b">
        <v>0</v>
      </c>
      <c r="X856" t="b">
        <v>0</v>
      </c>
      <c r="Y856" t="inlineStr">
        <is>
          <t>01460j859</t>
        </is>
      </c>
    </row>
    <row r="857">
      <c r="A857" t="n">
        <v>9500</v>
      </c>
      <c r="B857" t="inlineStr">
        <is>
          <t>801–1000</t>
        </is>
      </c>
      <c r="C857" t="inlineStr">
        <is>
          <t>University of Pretoria</t>
        </is>
      </c>
      <c r="D857" t="inlineStr">
        <is>
          <t>29.8–33.9</t>
        </is>
      </c>
      <c r="E857" t="n">
        <v>9500</v>
      </c>
      <c r="F857" t="n">
        <v>27.9</v>
      </c>
      <c r="G857" t="n">
        <v>607</v>
      </c>
      <c r="H857" t="n">
        <v>31.6</v>
      </c>
      <c r="I857" t="n">
        <v>394</v>
      </c>
      <c r="J857" t="n">
        <v>35.3</v>
      </c>
      <c r="K857" t="n">
        <v>1106</v>
      </c>
      <c r="L857" t="n">
        <v>44.2</v>
      </c>
      <c r="M857" t="n">
        <v>602</v>
      </c>
      <c r="N857" t="n">
        <v>54.9</v>
      </c>
      <c r="O857" t="n">
        <v>575</v>
      </c>
      <c r="P857" t="inlineStr">
        <is>
          <t>South Africa</t>
        </is>
      </c>
      <c r="Q857" t="inlineStr">
        <is>
          <t>36,492</t>
        </is>
      </c>
      <c r="R857" t="n">
        <v>21.7</v>
      </c>
      <c r="S857" t="inlineStr">
        <is>
          <t>7%</t>
        </is>
      </c>
      <c r="T857" t="inlineStr">
        <is>
          <t>59 : 41</t>
        </is>
      </c>
      <c r="U857" t="inlineStr">
        <is>
          <t>University of Pretoria UP</t>
        </is>
      </c>
      <c r="V857" t="inlineStr">
        <is>
          <t>Electrical &amp; Electronic Engineering,History, Philosophy &amp; Theology,Communication &amp; Media Studies,Biological Sciences,Sociology,Chemistry,Civil Engineering,Art, Performing Arts &amp; Design,Agriculture &amp; Forestry,Politics &amp; International Studies (incl Development Studies),Computer Science,Geography,Medicine &amp; Dentistry,Geology, Environmental, Earth &amp; Marine Sciences,Mechanical &amp; Aerospace Engineering,Physics &amp; Astronomy,Chemical Engineering,Archaeology,Psychology,Architecture,Sport Science,Languages, Literature &amp; Linguistics,Education,Economics &amp; Econometrics,Mathematics &amp; Statistics,Other Health,Veterinary Science,Business &amp; Management,Accounting &amp; Finance,Law,General Engineering</t>
        </is>
      </c>
      <c r="W857" t="b">
        <v>0</v>
      </c>
      <c r="X857" t="b">
        <v>0</v>
      </c>
      <c r="Y857" t="inlineStr">
        <is>
          <t>00g0p6g84</t>
        </is>
      </c>
    </row>
    <row r="858">
      <c r="A858" t="n">
        <v>9510</v>
      </c>
      <c r="B858" t="inlineStr">
        <is>
          <t>801–1000</t>
        </is>
      </c>
      <c r="C858" t="inlineStr">
        <is>
          <t>Princess Nourah bint Abdulrahman University</t>
        </is>
      </c>
      <c r="D858" t="inlineStr">
        <is>
          <t>29.8–33.9</t>
        </is>
      </c>
      <c r="E858" t="n">
        <v>9510</v>
      </c>
      <c r="F858" t="n">
        <v>22.9</v>
      </c>
      <c r="G858" t="n">
        <v>884</v>
      </c>
      <c r="H858" t="n">
        <v>13.6</v>
      </c>
      <c r="I858" t="n">
        <v>1137</v>
      </c>
      <c r="J858" t="n">
        <v>46.3</v>
      </c>
      <c r="K858" t="n">
        <v>918</v>
      </c>
      <c r="L858" t="n">
        <v>45.6</v>
      </c>
      <c r="M858" t="n">
        <v>538</v>
      </c>
      <c r="N858" t="n">
        <v>85.5</v>
      </c>
      <c r="O858" t="n">
        <v>159</v>
      </c>
      <c r="P858" t="inlineStr">
        <is>
          <t>Saudi Arabia</t>
        </is>
      </c>
      <c r="Q858" t="inlineStr">
        <is>
          <t>25,955</t>
        </is>
      </c>
      <c r="R858" t="n">
        <v>13.1</v>
      </c>
      <c r="S858" t="inlineStr">
        <is>
          <t>15%</t>
        </is>
      </c>
      <c r="T858" t="inlineStr">
        <is>
          <t>100 : 0</t>
        </is>
      </c>
      <c r="U858" t="inlineStr">
        <is>
          <t>Princess Nourah bint Abdulrahman University</t>
        </is>
      </c>
      <c r="V858" t="inlineStr">
        <is>
          <t>Sociology,Medicine &amp; Dentistry,Business &amp; Management,Sport Science,Communication &amp; Media Studies,Mechanical &amp; Aerospace Engineering,Other Health,Art, Performing Arts &amp; Design,Education,Chemistry,History, Philosophy &amp; Theology,Accounting &amp; Finance,Electrical &amp; Electronic Engineering,Mathematics &amp; Statistics,Geography,Biological Sciences,Economics &amp; Econometrics,Psychology,General Engineering,Computer Science,Physics &amp; Astronomy,Law,Languages, Literature &amp; Linguistics</t>
        </is>
      </c>
      <c r="W858" t="b">
        <v>0</v>
      </c>
      <c r="X858" t="b">
        <v>0</v>
      </c>
      <c r="Y858" t="inlineStr">
        <is>
          <t>05b0cyh02</t>
        </is>
      </c>
    </row>
    <row r="859">
      <c r="A859" t="n">
        <v>9520</v>
      </c>
      <c r="B859" t="inlineStr">
        <is>
          <t>801–1000</t>
        </is>
      </c>
      <c r="C859" t="inlineStr">
        <is>
          <t>University of the Punjab</t>
        </is>
      </c>
      <c r="D859" t="inlineStr">
        <is>
          <t>29.8–33.9</t>
        </is>
      </c>
      <c r="E859" t="n">
        <v>9520</v>
      </c>
      <c r="F859" t="n">
        <v>24.2</v>
      </c>
      <c r="G859" t="n">
        <v>802</v>
      </c>
      <c r="H859" t="n">
        <v>14</v>
      </c>
      <c r="I859" t="n">
        <v>1107</v>
      </c>
      <c r="J859" t="n">
        <v>52.1</v>
      </c>
      <c r="K859" t="n">
        <v>815</v>
      </c>
      <c r="L859" t="n">
        <v>37.5</v>
      </c>
      <c r="M859" t="n">
        <v>1445</v>
      </c>
      <c r="N859" t="n">
        <v>39.1</v>
      </c>
      <c r="O859" t="n">
        <v>980</v>
      </c>
      <c r="P859" t="inlineStr">
        <is>
          <t>Pakistan</t>
        </is>
      </c>
      <c r="Q859" t="inlineStr">
        <is>
          <t>28,384</t>
        </is>
      </c>
      <c r="R859" t="n">
        <v>22.4</v>
      </c>
      <c r="S859" t="inlineStr">
        <is>
          <t>1%</t>
        </is>
      </c>
      <c r="T859" t="inlineStr">
        <is>
          <t>52 : 48</t>
        </is>
      </c>
      <c r="U859" t="inlineStr">
        <is>
          <t>University of the Punjab</t>
        </is>
      </c>
      <c r="V859" t="inlineStr">
        <is>
          <t>Computer Science,History, Philosophy &amp; Theology,Electrical &amp; Electronic Engineering,Geography,Economics &amp; Econometrics,Sociology,Other Health,Sport Science,Art, Performing Arts &amp; Design,Education,Mathematics &amp; Statistics,Languages, Literature &amp; Linguistics,Chemistry,Accounting &amp; Finance,Communication &amp; Media Studies,Chemical Engineering,Archaeology,General Engineering,Physics &amp; Astronomy,Law,Business &amp; Management,Biological Sciences,Politics &amp; International Studies (incl Development Studies),Geology, Environmental, Earth &amp; Marine Sciences,Psychology,Architecture,Agriculture &amp; Forestry</t>
        </is>
      </c>
      <c r="W859" t="b">
        <v>0</v>
      </c>
      <c r="X859" t="b">
        <v>0</v>
      </c>
      <c r="Y859" t="inlineStr">
        <is>
          <t>011maz450</t>
        </is>
      </c>
    </row>
    <row r="860">
      <c r="A860" t="n">
        <v>9530</v>
      </c>
      <c r="B860" t="inlineStr">
        <is>
          <t>801–1000</t>
        </is>
      </c>
      <c r="C860" t="inlineStr">
        <is>
          <t>University of Rennes 1</t>
        </is>
      </c>
      <c r="D860" t="inlineStr">
        <is>
          <t>29.8–33.9</t>
        </is>
      </c>
      <c r="E860" t="n">
        <v>9530</v>
      </c>
      <c r="F860" t="n">
        <v>27.5</v>
      </c>
      <c r="G860" t="n">
        <v>624</v>
      </c>
      <c r="H860" t="n">
        <v>17</v>
      </c>
      <c r="I860" t="n">
        <v>898</v>
      </c>
      <c r="J860" t="n">
        <v>43.2</v>
      </c>
      <c r="K860" t="n">
        <v>968</v>
      </c>
      <c r="L860" t="n">
        <v>40.9</v>
      </c>
      <c r="M860" t="n">
        <v>858</v>
      </c>
      <c r="N860" t="n">
        <v>56.9</v>
      </c>
      <c r="O860" t="n">
        <v>534</v>
      </c>
      <c r="P860" t="inlineStr">
        <is>
          <t>France</t>
        </is>
      </c>
      <c r="Q860" t="inlineStr">
        <is>
          <t>28,275</t>
        </is>
      </c>
      <c r="R860" t="n">
        <v>18.5</v>
      </c>
      <c r="S860" t="inlineStr">
        <is>
          <t>11%</t>
        </is>
      </c>
      <c r="T860" t="inlineStr">
        <is>
          <t>52 : 48</t>
        </is>
      </c>
      <c r="U860" t="inlineStr">
        <is>
          <t>University of Rennes 1</t>
        </is>
      </c>
      <c r="V860" t="inlineStr">
        <is>
          <t>Electrical &amp; Electronic Engineering,Business &amp; Management,Physics &amp; Astronomy,Computer Science,Other Health,Economics &amp; Econometrics,Medicine &amp; Dentistry,Mechanical &amp; Aerospace Engineering,Politics &amp; International Studies (incl Development Studies),History, Philosophy &amp; Theology,Accounting &amp; Finance,Education,Chemistry,Sociology,Biological Sciences,Communication &amp; Media Studies,Geology, Environmental, Earth &amp; Marine Sciences,Agriculture &amp; Forestry,Chemical Engineering,Mathematics &amp; Statistics,Sport Science,Civil Engineering,Law,Archaeology,General Engineering</t>
        </is>
      </c>
      <c r="W860" t="b">
        <v>0</v>
      </c>
      <c r="X860" t="b">
        <v>0</v>
      </c>
      <c r="Y860" t="inlineStr">
        <is>
          <t>015m7wh34</t>
        </is>
      </c>
    </row>
    <row r="861">
      <c r="A861" t="n">
        <v>9540</v>
      </c>
      <c r="B861" t="inlineStr">
        <is>
          <t>801–1000</t>
        </is>
      </c>
      <c r="C861" t="inlineStr">
        <is>
          <t>University of Rhode Island</t>
        </is>
      </c>
      <c r="D861" t="inlineStr">
        <is>
          <t>29.8–33.9</t>
        </is>
      </c>
      <c r="E861" t="n">
        <v>9540</v>
      </c>
      <c r="F861" t="n">
        <v>23.3</v>
      </c>
      <c r="G861" t="n">
        <v>853</v>
      </c>
      <c r="H861" t="n">
        <v>18</v>
      </c>
      <c r="I861" t="n">
        <v>845</v>
      </c>
      <c r="J861" t="n">
        <v>56</v>
      </c>
      <c r="K861" t="n">
        <v>742</v>
      </c>
      <c r="L861" t="n">
        <v>37.2</v>
      </c>
      <c r="M861" t="n">
        <v>1581</v>
      </c>
      <c r="N861" t="n">
        <v>44.7</v>
      </c>
      <c r="O861" t="n">
        <v>812</v>
      </c>
      <c r="P861" t="inlineStr">
        <is>
          <t>United States</t>
        </is>
      </c>
      <c r="Q861" t="inlineStr">
        <is>
          <t>15,851</t>
        </is>
      </c>
      <c r="R861" t="n">
        <v>14.5</v>
      </c>
      <c r="S861" t="inlineStr">
        <is>
          <t>3%</t>
        </is>
      </c>
      <c r="T861" t="inlineStr">
        <is>
          <t>57 : 43</t>
        </is>
      </c>
      <c r="U861" t="inlineStr">
        <is>
          <t>University of Rhode Island</t>
        </is>
      </c>
      <c r="V861" t="inlineStr">
        <is>
          <t>Psychology,Architecture,Mathematics &amp; Statistics,Veterinary Science,Electrical &amp; Electronic Engineering,Geography,Civil Engineering,Biological Sciences,Education,Geology, Environmental, Earth &amp; Marine Sciences,History, Philosophy &amp; Theology,Agriculture &amp; Forestry,Chemical Engineering,Business &amp; Management,Chemistry,Languages, Literature &amp; Linguistics,Other Health,Communication &amp; Media Studies,Computer Science,Accounting &amp; Finance,Mechanical &amp; Aerospace Engineering,Medicine &amp; Dentistry,Sociology,Economics &amp; Econometrics,Politics &amp; International Studies (incl Development Studies),Sport Science,Physics &amp; Astronomy,Art, Performing Arts &amp; Design,Archaeology,General Engineering</t>
        </is>
      </c>
      <c r="W861" t="b">
        <v>0</v>
      </c>
      <c r="X861" t="b">
        <v>0</v>
      </c>
      <c r="Y861" t="inlineStr">
        <is>
          <t>013ckk937</t>
        </is>
      </c>
    </row>
    <row r="862">
      <c r="A862" t="n">
        <v>9550</v>
      </c>
      <c r="B862" t="inlineStr">
        <is>
          <t>801–1000</t>
        </is>
      </c>
      <c r="C862" t="inlineStr">
        <is>
          <t>Rhodes University</t>
        </is>
      </c>
      <c r="D862" t="inlineStr">
        <is>
          <t>29.8–33.9</t>
        </is>
      </c>
      <c r="E862" t="n">
        <v>9550</v>
      </c>
      <c r="F862" t="n">
        <v>24.8</v>
      </c>
      <c r="G862" t="n">
        <v>759</v>
      </c>
      <c r="H862" t="n">
        <v>13.4</v>
      </c>
      <c r="I862" t="n">
        <v>1155</v>
      </c>
      <c r="J862" t="n">
        <v>43.4</v>
      </c>
      <c r="K862" t="n">
        <v>964</v>
      </c>
      <c r="L862" t="n">
        <v>60.9</v>
      </c>
      <c r="M862" t="n">
        <v>266</v>
      </c>
      <c r="N862" t="n">
        <v>62</v>
      </c>
      <c r="O862" t="n">
        <v>453</v>
      </c>
      <c r="P862" t="inlineStr">
        <is>
          <t>South Africa</t>
        </is>
      </c>
      <c r="Q862" t="inlineStr">
        <is>
          <t>6,872</t>
        </is>
      </c>
      <c r="R862" t="n">
        <v>17</v>
      </c>
      <c r="S862" t="inlineStr">
        <is>
          <t>14%</t>
        </is>
      </c>
      <c r="T862" t="inlineStr">
        <is>
          <t>63 : 37</t>
        </is>
      </c>
      <c r="U862" t="inlineStr">
        <is>
          <t>Rhodes University</t>
        </is>
      </c>
      <c r="V862" t="inlineStr">
        <is>
          <t>Economics &amp; Econometrics,Biological Sciences,Geology, Environmental, Earth &amp; Marine Sciences,Art, Performing Arts &amp; Design,Chemistry,Other Health,Psychology,Sociology,Physics &amp; Astronomy,Accounting &amp; Finance,Law,Languages, Literature &amp; Linguistics,Education,Communication &amp; Media Studies,History, Philosophy &amp; Theology,Business &amp; Management,Geography,Mathematics &amp; Statistics,Computer Science,Politics &amp; International Studies (incl Development Studies)</t>
        </is>
      </c>
      <c r="W862" t="b">
        <v>0</v>
      </c>
      <c r="X862" t="b">
        <v>0</v>
      </c>
      <c r="Y862" t="inlineStr">
        <is>
          <t>016sewp10</t>
        </is>
      </c>
    </row>
    <row r="863">
      <c r="A863" t="n">
        <v>9560</v>
      </c>
      <c r="B863" t="inlineStr">
        <is>
          <t>801–1000</t>
        </is>
      </c>
      <c r="C863" t="inlineStr">
        <is>
          <t>University of Roehampton</t>
        </is>
      </c>
      <c r="D863" t="inlineStr">
        <is>
          <t>29.8–33.9</t>
        </is>
      </c>
      <c r="E863" t="n">
        <v>9560</v>
      </c>
      <c r="F863" t="n">
        <v>20.1</v>
      </c>
      <c r="G863" t="n">
        <v>1123</v>
      </c>
      <c r="H863" t="n">
        <v>21.4</v>
      </c>
      <c r="I863" t="n">
        <v>690</v>
      </c>
      <c r="J863" t="n">
        <v>39.5</v>
      </c>
      <c r="K863" t="n">
        <v>1037</v>
      </c>
      <c r="L863" t="n">
        <v>37.3</v>
      </c>
      <c r="M863" t="n">
        <v>1528</v>
      </c>
      <c r="N863" t="n">
        <v>81.2</v>
      </c>
      <c r="O863" t="n">
        <v>207</v>
      </c>
      <c r="P863" t="inlineStr">
        <is>
          <t>United Kingdom</t>
        </is>
      </c>
      <c r="Q863" t="inlineStr">
        <is>
          <t>7,780</t>
        </is>
      </c>
      <c r="R863" t="n">
        <v>16.2</v>
      </c>
      <c r="S863" t="inlineStr">
        <is>
          <t>33%</t>
        </is>
      </c>
      <c r="T863" t="inlineStr">
        <is>
          <t>69 : 31</t>
        </is>
      </c>
      <c r="U863" t="inlineStr">
        <is>
          <t>University of Roehampton</t>
        </is>
      </c>
      <c r="V863" t="inlineStr">
        <is>
          <t>Sport Science,History, Philosophy &amp; Theology,Sociology,Law,Languages, Literature &amp; Linguistics,Communication &amp; Media Studies,Biological Sciences,Accounting &amp; Finance,Psychology,Computer Science,Business &amp; Management,Politics &amp; International Studies (incl Development Studies),Other Health,Economics &amp; Econometrics,Art, Performing Arts &amp; Design,Education</t>
        </is>
      </c>
      <c r="W863" t="b">
        <v>0</v>
      </c>
      <c r="X863" t="b">
        <v>0</v>
      </c>
      <c r="Y863" t="inlineStr">
        <is>
          <t>043071f54</t>
        </is>
      </c>
    </row>
    <row r="864">
      <c r="A864" t="n">
        <v>9580</v>
      </c>
      <c r="B864" t="inlineStr">
        <is>
          <t>801–1000</t>
        </is>
      </c>
      <c r="C864" t="inlineStr">
        <is>
          <t>Roskilde University</t>
        </is>
      </c>
      <c r="D864" t="inlineStr">
        <is>
          <t>29.8–33.9</t>
        </is>
      </c>
      <c r="E864" t="n">
        <v>9580</v>
      </c>
      <c r="F864" t="n">
        <v>19.5</v>
      </c>
      <c r="G864" t="n">
        <v>1173</v>
      </c>
      <c r="H864" t="n">
        <v>32.1</v>
      </c>
      <c r="I864" t="n">
        <v>382</v>
      </c>
      <c r="J864" t="n">
        <v>41.7</v>
      </c>
      <c r="K864" t="n">
        <v>994</v>
      </c>
      <c r="L864" t="n">
        <v>43.6</v>
      </c>
      <c r="M864" t="n">
        <v>640</v>
      </c>
      <c r="N864" t="n">
        <v>59.8</v>
      </c>
      <c r="O864" t="n">
        <v>484</v>
      </c>
      <c r="P864" t="inlineStr">
        <is>
          <t>Denmark</t>
        </is>
      </c>
      <c r="Q864" t="inlineStr">
        <is>
          <t>6,100</t>
        </is>
      </c>
      <c r="R864" t="n">
        <v>15.8</v>
      </c>
      <c r="S864" t="inlineStr">
        <is>
          <t>16%</t>
        </is>
      </c>
      <c r="T864" t="inlineStr">
        <is>
          <t>64 : 36</t>
        </is>
      </c>
      <c r="U864" t="inlineStr">
        <is>
          <t>Roskilde University</t>
        </is>
      </c>
      <c r="V864" t="inlineStr">
        <is>
          <t>Biological Sciences,Languages, Literature &amp; Linguistics,Mathematics &amp; Statistics,Communication &amp; Media Studies,History, Philosophy &amp; Theology,Psychology,Art, Performing Arts &amp; Design,Politics &amp; International Studies (incl Development Studies),Geography,Business &amp; Management,Geology, Environmental, Earth &amp; Marine Sciences,Sociology,Other Health,Education,Chemistry,Physics &amp; Astronomy,Computer Science</t>
        </is>
      </c>
      <c r="W864" t="b">
        <v>0</v>
      </c>
      <c r="X864" t="b">
        <v>0</v>
      </c>
      <c r="Y864" t="inlineStr">
        <is>
          <t>014axpa37</t>
        </is>
      </c>
    </row>
    <row r="865">
      <c r="A865" t="n">
        <v>9590</v>
      </c>
      <c r="B865" t="inlineStr">
        <is>
          <t>801–1000</t>
        </is>
      </c>
      <c r="C865" t="inlineStr">
        <is>
          <t>Saint Petersburg State University</t>
        </is>
      </c>
      <c r="D865" t="inlineStr">
        <is>
          <t>29.8–33.9</t>
        </is>
      </c>
      <c r="E865" t="n">
        <v>9590</v>
      </c>
      <c r="F865" t="n">
        <v>46.3</v>
      </c>
      <c r="G865" t="n">
        <v>143</v>
      </c>
      <c r="H865" t="n">
        <v>39.7</v>
      </c>
      <c r="I865" t="n">
        <v>244</v>
      </c>
      <c r="J865" t="n">
        <v>11.9</v>
      </c>
      <c r="K865" t="n">
        <v>1626</v>
      </c>
      <c r="L865" t="n">
        <v>39.7</v>
      </c>
      <c r="M865" t="n">
        <v>1013</v>
      </c>
      <c r="N865" t="n">
        <v>45.7</v>
      </c>
      <c r="O865" t="n">
        <v>783</v>
      </c>
      <c r="P865" t="inlineStr">
        <is>
          <t>Russian Federation</t>
        </is>
      </c>
      <c r="Q865" t="inlineStr">
        <is>
          <t>24,335</t>
        </is>
      </c>
      <c r="R865" t="n">
        <v>9.1</v>
      </c>
      <c r="S865" t="inlineStr">
        <is>
          <t>19%</t>
        </is>
      </c>
      <c r="T865" t="inlineStr">
        <is>
          <t>61 : 39</t>
        </is>
      </c>
      <c r="U865" t="inlineStr">
        <is>
          <t>Saint Petersburg State University</t>
        </is>
      </c>
      <c r="V865" t="inlineStr">
        <is>
          <t>Law,Chemical Engineering,History, Philosophy &amp; Theology,Medicine &amp; Dentistry,Politics &amp; International Studies (incl Development Studies),Archaeology,Accounting &amp; Finance,Geology, Environmental, Earth &amp; Marine Sciences,Economics &amp; Econometrics,Other Health,Sociology,Computer Science,Chemistry,Physics &amp; Astronomy,Geography,Languages, Literature &amp; Linguistics,Sport Science,Psychology,Art, Performing Arts &amp; Design,Business &amp; Management,Biological Sciences,Mathematics &amp; Statistics,Communication &amp; Media Studies,General Engineering</t>
        </is>
      </c>
      <c r="W865" t="b">
        <v>0</v>
      </c>
      <c r="X865" t="b">
        <v>0</v>
      </c>
      <c r="Y865" t="inlineStr">
        <is>
          <t>023znxa73</t>
        </is>
      </c>
    </row>
    <row r="866">
      <c r="A866" t="n">
        <v>9600</v>
      </c>
      <c r="B866" t="inlineStr">
        <is>
          <t>801–1000</t>
        </is>
      </c>
      <c r="C866" t="inlineStr">
        <is>
          <t>University of Salamanca</t>
        </is>
      </c>
      <c r="D866" t="inlineStr">
        <is>
          <t>29.8–33.9</t>
        </is>
      </c>
      <c r="E866" t="n">
        <v>9600</v>
      </c>
      <c r="F866" t="n">
        <v>26.9</v>
      </c>
      <c r="G866" t="n">
        <v>656</v>
      </c>
      <c r="H866" t="n">
        <v>20.8</v>
      </c>
      <c r="I866" t="n">
        <v>714</v>
      </c>
      <c r="J866" t="n">
        <v>38.4</v>
      </c>
      <c r="K866" t="n">
        <v>1060</v>
      </c>
      <c r="L866" t="n">
        <v>39.4</v>
      </c>
      <c r="M866" t="n">
        <v>1056</v>
      </c>
      <c r="N866" t="n">
        <v>55.5</v>
      </c>
      <c r="O866" t="n">
        <v>565</v>
      </c>
      <c r="P866" t="inlineStr">
        <is>
          <t>Spain</t>
        </is>
      </c>
      <c r="Q866" t="inlineStr">
        <is>
          <t>27,920</t>
        </is>
      </c>
      <c r="R866" t="n">
        <v>16.9</v>
      </c>
      <c r="S866" t="inlineStr">
        <is>
          <t>18%</t>
        </is>
      </c>
      <c r="T866" t="inlineStr">
        <is>
          <t>62 : 38</t>
        </is>
      </c>
      <c r="U866" t="inlineStr">
        <is>
          <t>University of Salamanca</t>
        </is>
      </c>
      <c r="V866" t="inlineStr">
        <is>
          <t>Civil Engineering,Chemistry,Politics &amp; International Studies (incl Development Studies),History, Philosophy &amp; Theology,General Engineering,Geography,Archaeology,Computer Science,Agriculture &amp; Forestry,Electrical &amp; Electronic Engineering,Communication &amp; Media Studies,Architecture,Other Health,Biological Sciences,Sociology,Medicine &amp; Dentistry,Law,Psychology,Art, Performing Arts &amp; Design,Economics &amp; Econometrics,Physics &amp; Astronomy,Accounting &amp; Finance,Education,Geology, Environmental, Earth &amp; Marine Sciences,Languages, Literature &amp; Linguistics,Chemical Engineering,Mathematics &amp; Statistics,Business &amp; Management,Mechanical &amp; Aerospace Engineering</t>
        </is>
      </c>
      <c r="W866" t="b">
        <v>0</v>
      </c>
      <c r="X866" t="b">
        <v>0</v>
      </c>
      <c r="Y866" t="inlineStr">
        <is>
          <t>02f40zc51</t>
        </is>
      </c>
    </row>
    <row r="867">
      <c r="A867" t="n">
        <v>9610</v>
      </c>
      <c r="B867" t="inlineStr">
        <is>
          <t>801–1000</t>
        </is>
      </c>
      <c r="C867" t="inlineStr">
        <is>
          <t>University of Salento</t>
        </is>
      </c>
      <c r="D867" t="inlineStr">
        <is>
          <t>29.8–33.9</t>
        </is>
      </c>
      <c r="E867" t="n">
        <v>9610</v>
      </c>
      <c r="F867" t="n">
        <v>26.1</v>
      </c>
      <c r="G867" t="n">
        <v>690</v>
      </c>
      <c r="H867" t="n">
        <v>19.3</v>
      </c>
      <c r="I867" t="n">
        <v>780</v>
      </c>
      <c r="J867" t="n">
        <v>53.2</v>
      </c>
      <c r="K867" t="n">
        <v>791</v>
      </c>
      <c r="L867" t="n">
        <v>39.8</v>
      </c>
      <c r="M867" t="n">
        <v>997</v>
      </c>
      <c r="N867" t="n">
        <v>29.6</v>
      </c>
      <c r="O867" t="n">
        <v>1285</v>
      </c>
      <c r="P867" t="inlineStr">
        <is>
          <t>Italy</t>
        </is>
      </c>
      <c r="Q867" t="inlineStr">
        <is>
          <t>13,608</t>
        </is>
      </c>
      <c r="R867" t="n">
        <v>22.6</v>
      </c>
      <c r="S867" t="inlineStr">
        <is>
          <t>1%</t>
        </is>
      </c>
      <c r="T867" t="inlineStr">
        <is>
          <t>62 : 38</t>
        </is>
      </c>
      <c r="U867" t="inlineStr">
        <is>
          <t>University of Salento</t>
        </is>
      </c>
      <c r="V867" t="inlineStr">
        <is>
          <t>Civil Engineering,Geography,Medicine &amp; Dentistry,Politics &amp; International Studies (incl Development Studies),General Engineering,Geology, Environmental, Earth &amp; Marine Sciences,Computer Science,Education,Business &amp; Management,History, Philosophy &amp; Theology,Agriculture &amp; Forestry,Sport Science,Mathematics &amp; Statistics,Accounting &amp; Finance,Art, Performing Arts &amp; Design,Communication &amp; Media Studies,Languages, Literature &amp; Linguistics,Law,Physics &amp; Astronomy,Sociology,Biological Sciences,Mechanical &amp; Aerospace Engineering,Archaeology,Psychology</t>
        </is>
      </c>
      <c r="W867" t="b">
        <v>0</v>
      </c>
      <c r="X867" t="b">
        <v>0</v>
      </c>
      <c r="Y867" t="inlineStr">
        <is>
          <t>03fc1k060</t>
        </is>
      </c>
    </row>
    <row r="868">
      <c r="A868" t="n">
        <v>9620</v>
      </c>
      <c r="B868" t="inlineStr">
        <is>
          <t>801–1000</t>
        </is>
      </c>
      <c r="C868" t="inlineStr">
        <is>
          <t>University of Salford</t>
        </is>
      </c>
      <c r="D868" t="inlineStr">
        <is>
          <t>29.8–33.9</t>
        </is>
      </c>
      <c r="E868" t="n">
        <v>9620</v>
      </c>
      <c r="F868" t="n">
        <v>18</v>
      </c>
      <c r="G868" t="n">
        <v>1347</v>
      </c>
      <c r="H868" t="n">
        <v>14.9</v>
      </c>
      <c r="I868" t="n">
        <v>1034</v>
      </c>
      <c r="J868" t="n">
        <v>46.1</v>
      </c>
      <c r="K868" t="n">
        <v>923</v>
      </c>
      <c r="L868" t="n">
        <v>38</v>
      </c>
      <c r="M868" t="n">
        <v>1305</v>
      </c>
      <c r="N868" t="n">
        <v>74.3</v>
      </c>
      <c r="O868" t="n">
        <v>282</v>
      </c>
      <c r="P868" t="inlineStr">
        <is>
          <t>United Kingdom</t>
        </is>
      </c>
      <c r="Q868" t="inlineStr">
        <is>
          <t>18,220</t>
        </is>
      </c>
      <c r="R868" t="n">
        <v>18.7</v>
      </c>
      <c r="S868" t="inlineStr">
        <is>
          <t>20%</t>
        </is>
      </c>
      <c r="T868" t="inlineStr">
        <is>
          <t>55 : 45</t>
        </is>
      </c>
      <c r="U868" t="inlineStr">
        <is>
          <t>University of Salford</t>
        </is>
      </c>
      <c r="V868" t="inlineStr">
        <is>
          <t>Geography,Biological Sciences,Politics &amp; International Studies (incl Development Studies),Accounting &amp; Finance,Chemistry,Mechanical &amp; Aerospace Engineering,Chemical Engineering,Communication &amp; Media Studies,Sociology,Sport Science,Law,Business &amp; Management,Physics &amp; Astronomy,Psychology,Economics &amp; Econometrics,Computer Science,General Engineering,Geology, Environmental, Earth &amp; Marine Sciences,Mathematics &amp; Statistics,Civil Engineering,Art, Performing Arts &amp; Design,Architecture,Electrical &amp; Electronic Engineering,Other Health,History, Philosophy &amp; Theology</t>
        </is>
      </c>
      <c r="W868" t="b">
        <v>0</v>
      </c>
      <c r="X868" t="b">
        <v>0</v>
      </c>
      <c r="Y868" t="inlineStr">
        <is>
          <t>01tmqtf75</t>
        </is>
      </c>
    </row>
    <row r="869">
      <c r="A869" t="n">
        <v>9630</v>
      </c>
      <c r="B869" t="inlineStr">
        <is>
          <t>801–1000</t>
        </is>
      </c>
      <c r="C869" t="inlineStr">
        <is>
          <t>University of Science and Technology Beijing</t>
        </is>
      </c>
      <c r="D869" t="inlineStr">
        <is>
          <t>29.8–33.9</t>
        </is>
      </c>
      <c r="E869" t="n">
        <v>9630</v>
      </c>
      <c r="F869" t="n">
        <v>27.4</v>
      </c>
      <c r="G869" t="n">
        <v>629</v>
      </c>
      <c r="H869" t="n">
        <v>29.8</v>
      </c>
      <c r="I869" t="n">
        <v>429</v>
      </c>
      <c r="J869" t="n">
        <v>41</v>
      </c>
      <c r="K869" t="n">
        <v>1008</v>
      </c>
      <c r="L869" t="n">
        <v>59.5</v>
      </c>
      <c r="M869" t="n">
        <v>276</v>
      </c>
      <c r="N869" t="n">
        <v>22.3</v>
      </c>
      <c r="O869" t="n">
        <v>1597</v>
      </c>
      <c r="P869" t="inlineStr">
        <is>
          <t>China</t>
        </is>
      </c>
      <c r="Q869" t="inlineStr">
        <is>
          <t>28,432</t>
        </is>
      </c>
      <c r="R869" t="n">
        <v>16.1</v>
      </c>
      <c r="S869" t="inlineStr">
        <is>
          <t>4%</t>
        </is>
      </c>
      <c r="T869" t="inlineStr">
        <is>
          <t>36 : 64</t>
        </is>
      </c>
      <c r="U869" t="inlineStr">
        <is>
          <t>University of Science and Technology Beijing</t>
        </is>
      </c>
      <c r="V869" t="inlineStr">
        <is>
          <t>General Engineering,Mechanical &amp; Aerospace Engineering,Chemistry,Art, Performing Arts &amp; Design,History, Philosophy &amp; Theology,Chemical Engineering,Physics &amp; Astronomy,Electrical &amp; Electronic Engineering,Law,Civil Engineering,Mathematics &amp; Statistics,Computer Science,Accounting &amp; Finance,Languages, Literature &amp; Linguistics,Biological Sciences,Sociology,Geology, Environmental, Earth &amp; Marine Sciences,Business &amp; Management</t>
        </is>
      </c>
      <c r="W869" t="b">
        <v>0</v>
      </c>
      <c r="X869" t="b">
        <v>0</v>
      </c>
      <c r="Y869" t="inlineStr">
        <is>
          <t>02egmk993</t>
        </is>
      </c>
    </row>
    <row r="870">
      <c r="A870" t="n">
        <v>9640</v>
      </c>
      <c r="B870" t="inlineStr">
        <is>
          <t>801–1000</t>
        </is>
      </c>
      <c r="C870" t="inlineStr">
        <is>
          <t>Sechenov University</t>
        </is>
      </c>
      <c r="D870" t="inlineStr">
        <is>
          <t>29.8–33.9</t>
        </is>
      </c>
      <c r="E870" t="n">
        <v>9640</v>
      </c>
      <c r="F870" t="n">
        <v>27.3</v>
      </c>
      <c r="G870" t="n">
        <v>636</v>
      </c>
      <c r="H870" t="n">
        <v>15.7</v>
      </c>
      <c r="I870" t="n">
        <v>980</v>
      </c>
      <c r="J870" t="n">
        <v>38.8</v>
      </c>
      <c r="K870" t="n">
        <v>1045</v>
      </c>
      <c r="L870" t="n">
        <v>42.7</v>
      </c>
      <c r="M870" t="n">
        <v>708</v>
      </c>
      <c r="N870" t="n">
        <v>56.7</v>
      </c>
      <c r="O870" t="n">
        <v>539</v>
      </c>
      <c r="P870" t="inlineStr">
        <is>
          <t>Russian Federation</t>
        </is>
      </c>
      <c r="Q870" t="inlineStr">
        <is>
          <t>16,366</t>
        </is>
      </c>
      <c r="R870" t="n">
        <v>8.1</v>
      </c>
      <c r="S870" t="inlineStr">
        <is>
          <t>24%</t>
        </is>
      </c>
      <c r="T870" t="inlineStr">
        <is>
          <t>70 : 30</t>
        </is>
      </c>
      <c r="U870" t="inlineStr">
        <is>
          <t>Sechenov University</t>
        </is>
      </c>
      <c r="V870" t="inlineStr">
        <is>
          <t>Electrical &amp; Electronic Engineering,Medicine &amp; Dentistry,General Engineering,Other Health,Chemical Engineering,Biological Sciences,Sociology,Civil Engineering</t>
        </is>
      </c>
      <c r="W870" t="b">
        <v>0</v>
      </c>
      <c r="X870" t="b">
        <v>0</v>
      </c>
      <c r="Y870" t="inlineStr">
        <is>
          <t>02yqqv993</t>
        </is>
      </c>
    </row>
    <row r="871">
      <c r="A871" t="n">
        <v>9650</v>
      </c>
      <c r="B871" t="inlineStr">
        <is>
          <t>801–1000</t>
        </is>
      </c>
      <c r="C871" t="inlineStr">
        <is>
          <t>University of La Serena</t>
        </is>
      </c>
      <c r="D871" t="inlineStr">
        <is>
          <t>29.8–33.9</t>
        </is>
      </c>
      <c r="E871" t="n">
        <v>9650</v>
      </c>
      <c r="F871" t="n">
        <v>12.7</v>
      </c>
      <c r="G871" t="n">
        <v>1792</v>
      </c>
      <c r="H871" t="n">
        <v>9.300000000000001</v>
      </c>
      <c r="I871" t="n">
        <v>1611</v>
      </c>
      <c r="J871" t="n">
        <v>65.59999999999999</v>
      </c>
      <c r="K871" t="n">
        <v>562</v>
      </c>
      <c r="L871" t="n">
        <v>36.9</v>
      </c>
      <c r="M871" t="n">
        <v>1785</v>
      </c>
      <c r="N871" t="n">
        <v>48</v>
      </c>
      <c r="O871" t="n">
        <v>719</v>
      </c>
      <c r="P871" t="inlineStr">
        <is>
          <t>Chile</t>
        </is>
      </c>
      <c r="Q871" t="inlineStr">
        <is>
          <t>7,643</t>
        </is>
      </c>
      <c r="R871" t="n">
        <v>25.5</v>
      </c>
      <c r="S871" t="inlineStr">
        <is>
          <t>1%</t>
        </is>
      </c>
      <c r="T871" t="inlineStr">
        <is>
          <t>52 : 48</t>
        </is>
      </c>
      <c r="U871" t="inlineStr">
        <is>
          <t>University of La Serena</t>
        </is>
      </c>
      <c r="V871" t="inlineStr">
        <is>
          <t>Communication &amp; Media Studies,Agriculture &amp; Forestry,Mathematics &amp; Statistics,Biological Sciences,Architecture,Geology, Environmental, Earth &amp; Marine Sciences,Languages, Literature &amp; Linguistics,Computer Science,General Engineering,Accounting &amp; Finance,Education,Law,Art, Performing Arts &amp; Design,Chemistry,Business &amp; Management,Physics &amp; Astronomy,Mechanical &amp; Aerospace Engineering,Psychology,Medicine &amp; Dentistry,Civil Engineering</t>
        </is>
      </c>
      <c r="W871" t="b">
        <v>0</v>
      </c>
      <c r="X871" t="b">
        <v>0</v>
      </c>
      <c r="Y871" t="inlineStr">
        <is>
          <t>01ht74751</t>
        </is>
      </c>
    </row>
    <row r="872">
      <c r="A872" t="n">
        <v>9660</v>
      </c>
      <c r="B872" t="inlineStr">
        <is>
          <t>801–1000</t>
        </is>
      </c>
      <c r="C872" t="inlineStr">
        <is>
          <t>Shahid Beheshti University</t>
        </is>
      </c>
      <c r="D872" t="inlineStr">
        <is>
          <t>29.8–33.9</t>
        </is>
      </c>
      <c r="E872" t="n">
        <v>9660</v>
      </c>
      <c r="F872" t="n">
        <v>27.1</v>
      </c>
      <c r="G872" t="n">
        <v>648</v>
      </c>
      <c r="H872" t="n">
        <v>27.4</v>
      </c>
      <c r="I872" t="n">
        <v>492</v>
      </c>
      <c r="J872" t="n">
        <v>36.2</v>
      </c>
      <c r="K872" t="n">
        <v>1086</v>
      </c>
      <c r="L872" t="n">
        <v>56.3</v>
      </c>
      <c r="M872" t="n">
        <v>302</v>
      </c>
      <c r="N872" t="n">
        <v>23.7</v>
      </c>
      <c r="O872" t="n">
        <v>1534</v>
      </c>
      <c r="P872" t="inlineStr">
        <is>
          <t>Iran</t>
        </is>
      </c>
      <c r="Q872" t="inlineStr">
        <is>
          <t>19,695</t>
        </is>
      </c>
      <c r="R872" t="n">
        <v>23.4</v>
      </c>
      <c r="S872" t="inlineStr">
        <is>
          <t>1%</t>
        </is>
      </c>
      <c r="T872" t="inlineStr">
        <is>
          <t>50 : 50</t>
        </is>
      </c>
      <c r="U872" t="inlineStr">
        <is>
          <t>Shahid Beheshti University</t>
        </is>
      </c>
      <c r="V872" t="inlineStr">
        <is>
          <t>Civil Engineering,Mechanical &amp; Aerospace Engineering,Architecture,Education,Psychology,Business &amp; Management,Geography,Biological Sciences,Sociology,Mathematics &amp; Statistics,Law,Accounting &amp; Finance,History, Philosophy &amp; Theology,Sport Science,Agriculture &amp; Forestry,Archaeology,Computer Science,Geology, Environmental, Earth &amp; Marine Sciences,Politics &amp; International Studies (incl Development Studies),Physics &amp; Astronomy,Economics &amp; Econometrics,Languages, Literature &amp; Linguistics,Chemistry,Chemical Engineering,Electrical &amp; Electronic Engineering</t>
        </is>
      </c>
      <c r="W872" t="b">
        <v>0</v>
      </c>
      <c r="X872" t="b">
        <v>0</v>
      </c>
      <c r="Y872" t="inlineStr">
        <is>
          <t>0091vmj44</t>
        </is>
      </c>
    </row>
    <row r="873">
      <c r="A873" t="n">
        <v>9670</v>
      </c>
      <c r="B873" t="inlineStr">
        <is>
          <t>801–1000</t>
        </is>
      </c>
      <c r="C873" t="inlineStr">
        <is>
          <t>Shantou University</t>
        </is>
      </c>
      <c r="D873" t="inlineStr">
        <is>
          <t>29.8–33.9</t>
        </is>
      </c>
      <c r="E873" t="n">
        <v>9670</v>
      </c>
      <c r="F873" t="n">
        <v>19.4</v>
      </c>
      <c r="G873" t="n">
        <v>1183</v>
      </c>
      <c r="H873" t="n">
        <v>15.5</v>
      </c>
      <c r="I873" t="n">
        <v>992</v>
      </c>
      <c r="J873" t="n">
        <v>53.7</v>
      </c>
      <c r="K873" t="n">
        <v>785</v>
      </c>
      <c r="L873" t="n">
        <v>40.6</v>
      </c>
      <c r="M873" t="n">
        <v>885</v>
      </c>
      <c r="N873" t="n">
        <v>33.9</v>
      </c>
      <c r="O873" t="n">
        <v>1136</v>
      </c>
      <c r="P873" t="inlineStr">
        <is>
          <t>China</t>
        </is>
      </c>
      <c r="Q873" t="inlineStr">
        <is>
          <t>14,119</t>
        </is>
      </c>
      <c r="R873" t="n">
        <v>12.2</v>
      </c>
      <c r="S873" t="inlineStr">
        <is>
          <t>1%</t>
        </is>
      </c>
      <c r="T873" t="inlineStr">
        <is>
          <t>45 : 55</t>
        </is>
      </c>
      <c r="U873" t="inlineStr">
        <is>
          <t>Shantou University</t>
        </is>
      </c>
      <c r="V873" t="inlineStr">
        <is>
          <t>Computer Science,Sociology,Chemical Engineering,Biological Sciences,Art, Performing Arts &amp; Design,Geology, Environmental, Earth &amp; Marine Sciences,Mechanical &amp; Aerospace Engineering,General Engineering,Education,Languages, Literature &amp; Linguistics,Communication &amp; Media Studies,Electrical &amp; Electronic Engineering,Economics &amp; Econometrics,Chemistry,Other Health,Civil Engineering,Business &amp; Management,Mathematics &amp; Statistics,Medicine &amp; Dentistry,Law,Accounting &amp; Finance,Physics &amp; Astronomy</t>
        </is>
      </c>
      <c r="W873" t="b">
        <v>0</v>
      </c>
      <c r="X873" t="b">
        <v>0</v>
      </c>
      <c r="Y873" t="inlineStr">
        <is>
          <t>01a099706</t>
        </is>
      </c>
    </row>
    <row r="874">
      <c r="A874" t="n">
        <v>9680</v>
      </c>
      <c r="B874" t="inlineStr">
        <is>
          <t>801–1000</t>
        </is>
      </c>
      <c r="C874" t="inlineStr">
        <is>
          <t>Sheffield Hallam University</t>
        </is>
      </c>
      <c r="D874" t="inlineStr">
        <is>
          <t>29.8–33.9</t>
        </is>
      </c>
      <c r="E874" t="n">
        <v>9680</v>
      </c>
      <c r="F874" t="n">
        <v>18.7</v>
      </c>
      <c r="G874" t="n">
        <v>1252</v>
      </c>
      <c r="H874" t="n">
        <v>14.3</v>
      </c>
      <c r="I874" t="n">
        <v>1087</v>
      </c>
      <c r="J874" t="n">
        <v>60.8</v>
      </c>
      <c r="K874" t="n">
        <v>651</v>
      </c>
      <c r="L874" t="n">
        <v>37.1</v>
      </c>
      <c r="M874" t="n">
        <v>1626</v>
      </c>
      <c r="N874" t="n">
        <v>57.3</v>
      </c>
      <c r="O874" t="n">
        <v>525</v>
      </c>
      <c r="P874" t="inlineStr">
        <is>
          <t>United Kingdom</t>
        </is>
      </c>
      <c r="Q874" t="inlineStr">
        <is>
          <t>25,650</t>
        </is>
      </c>
      <c r="R874" t="n">
        <v>17.2</v>
      </c>
      <c r="S874" t="inlineStr">
        <is>
          <t>13%</t>
        </is>
      </c>
      <c r="T874" t="inlineStr">
        <is>
          <t>55 : 45</t>
        </is>
      </c>
      <c r="U874" t="inlineStr">
        <is>
          <t>Sheffield Hallam University</t>
        </is>
      </c>
      <c r="V874" t="inlineStr">
        <is>
          <t>History, Philosophy &amp; Theology,General Engineering,Biological Sciences,Sociology,Business &amp; Management,Chemical Engineering,Geology, Environmental, Earth &amp; Marine Sciences,Architecture,Education,Agriculture &amp; Forestry,Geography,Law,Economics &amp; Econometrics,Mathematics &amp; Statistics,Languages, Literature &amp; Linguistics,Electrical &amp; Electronic Engineering,Sport Science,Politics &amp; International Studies (incl Development Studies),Art, Performing Arts &amp; Design,Mechanical &amp; Aerospace Engineering,Chemistry,Other Health,Physics &amp; Astronomy,Computer Science,Psychology,Accounting &amp; Finance,Communication &amp; Media Studies</t>
        </is>
      </c>
      <c r="W874" t="b">
        <v>0</v>
      </c>
      <c r="X874" t="b">
        <v>0</v>
      </c>
      <c r="Y874" t="inlineStr">
        <is>
          <t>019wt1929</t>
        </is>
      </c>
    </row>
    <row r="875">
      <c r="A875" t="n">
        <v>9690</v>
      </c>
      <c r="B875" t="inlineStr">
        <is>
          <t>801–1000</t>
        </is>
      </c>
      <c r="C875" t="inlineStr">
        <is>
          <t>Shiraz University</t>
        </is>
      </c>
      <c r="D875" t="inlineStr">
        <is>
          <t>29.8–33.9</t>
        </is>
      </c>
      <c r="E875" t="n">
        <v>9690</v>
      </c>
      <c r="F875" t="n">
        <v>28.3</v>
      </c>
      <c r="G875" t="n">
        <v>594</v>
      </c>
      <c r="H875" t="n">
        <v>24.4</v>
      </c>
      <c r="I875" t="n">
        <v>576</v>
      </c>
      <c r="J875" t="n">
        <v>37.1</v>
      </c>
      <c r="K875" t="n">
        <v>1076</v>
      </c>
      <c r="L875" t="n">
        <v>49.5</v>
      </c>
      <c r="M875" t="n">
        <v>420</v>
      </c>
      <c r="N875" t="n">
        <v>24.8</v>
      </c>
      <c r="O875" t="n">
        <v>1482</v>
      </c>
      <c r="P875" t="inlineStr">
        <is>
          <t>Iran</t>
        </is>
      </c>
      <c r="Q875" t="inlineStr">
        <is>
          <t>14,552</t>
        </is>
      </c>
      <c r="R875" t="n">
        <v>20.2</v>
      </c>
      <c r="S875" t="inlineStr">
        <is>
          <t>1%</t>
        </is>
      </c>
      <c r="T875" t="inlineStr">
        <is>
          <t>53 : 47</t>
        </is>
      </c>
      <c r="U875" t="inlineStr">
        <is>
          <t>Shiraz University</t>
        </is>
      </c>
      <c r="V875" t="inlineStr">
        <is>
          <t>Sociology,Physics &amp; Astronomy,Electrical &amp; Electronic Engineering,Geology, Environmental, Earth &amp; Marine Sciences,Communication &amp; Media Studies,Languages, Literature &amp; Linguistics,Chemical Engineering,Art, Performing Arts &amp; Design,Biological Sciences,Sport Science,Education,Mechanical &amp; Aerospace Engineering,Politics &amp; International Studies (incl Development Studies),Architecture,Psychology,General Engineering,Law,Mathematics &amp; Statistics,Veterinary Science,Geography,Archaeology,Accounting &amp; Finance,Civil Engineering,History, Philosophy &amp; Theology,Agriculture &amp; Forestry,Computer Science,Economics &amp; Econometrics,Chemistry,Business &amp; Management</t>
        </is>
      </c>
      <c r="W875" t="b">
        <v>0</v>
      </c>
      <c r="X875" t="b">
        <v>0</v>
      </c>
      <c r="Y875" t="inlineStr">
        <is>
          <t>028qtbk54</t>
        </is>
      </c>
    </row>
    <row r="876">
      <c r="A876" t="n">
        <v>9700</v>
      </c>
      <c r="B876" t="inlineStr">
        <is>
          <t>801–1000</t>
        </is>
      </c>
      <c r="C876" t="inlineStr">
        <is>
          <t>Shiraz University of Medical Sciences</t>
        </is>
      </c>
      <c r="D876" t="inlineStr">
        <is>
          <t>29.8–33.9</t>
        </is>
      </c>
      <c r="E876" t="n">
        <v>9700</v>
      </c>
      <c r="F876" t="n">
        <v>34.7</v>
      </c>
      <c r="G876" t="n">
        <v>362</v>
      </c>
      <c r="H876" t="n">
        <v>11</v>
      </c>
      <c r="I876" t="n">
        <v>1398</v>
      </c>
      <c r="J876" t="n">
        <v>52.2</v>
      </c>
      <c r="K876" t="n">
        <v>812</v>
      </c>
      <c r="L876" t="n">
        <v>37</v>
      </c>
      <c r="M876" t="n">
        <v>1702</v>
      </c>
      <c r="N876" t="n">
        <v>21.3</v>
      </c>
      <c r="O876" t="n">
        <v>1643</v>
      </c>
      <c r="P876" t="inlineStr">
        <is>
          <t>Iran</t>
        </is>
      </c>
      <c r="Q876" t="inlineStr">
        <is>
          <t>10,228</t>
        </is>
      </c>
      <c r="R876" t="n">
        <v>10.4</v>
      </c>
      <c r="S876" t="inlineStr">
        <is>
          <t>3%</t>
        </is>
      </c>
      <c r="T876" t="inlineStr">
        <is>
          <t>57 : 43</t>
        </is>
      </c>
      <c r="U876" t="inlineStr">
        <is>
          <t>Shiraz University of Medical Sciences</t>
        </is>
      </c>
      <c r="V876" t="inlineStr">
        <is>
          <t>Medicine &amp; Dentistry,Other Health</t>
        </is>
      </c>
      <c r="W876" t="b">
        <v>0</v>
      </c>
      <c r="X876" t="b">
        <v>0</v>
      </c>
      <c r="Y876" t="inlineStr">
        <is>
          <t>01n3s4692</t>
        </is>
      </c>
    </row>
    <row r="877">
      <c r="A877" t="n">
        <v>9710</v>
      </c>
      <c r="B877" t="inlineStr">
        <is>
          <t>801–1000</t>
        </is>
      </c>
      <c r="C877" t="inlineStr">
        <is>
          <t>University of Siegen</t>
        </is>
      </c>
      <c r="D877" t="inlineStr">
        <is>
          <t>29.8–33.9</t>
        </is>
      </c>
      <c r="E877" t="n">
        <v>9710</v>
      </c>
      <c r="F877" t="n">
        <v>21.8</v>
      </c>
      <c r="G877" t="n">
        <v>974</v>
      </c>
      <c r="H877" t="n">
        <v>27.3</v>
      </c>
      <c r="I877" t="n">
        <v>495</v>
      </c>
      <c r="J877" t="n">
        <v>41.4</v>
      </c>
      <c r="K877" t="n">
        <v>1000</v>
      </c>
      <c r="L877" t="n">
        <v>40.6</v>
      </c>
      <c r="M877" t="n">
        <v>886</v>
      </c>
      <c r="N877" t="n">
        <v>52.3</v>
      </c>
      <c r="O877" t="n">
        <v>619</v>
      </c>
      <c r="P877" t="inlineStr">
        <is>
          <t>Germany</t>
        </is>
      </c>
      <c r="Q877" t="inlineStr">
        <is>
          <t>12,633</t>
        </is>
      </c>
      <c r="R877" t="n">
        <v>26.4</v>
      </c>
      <c r="S877" t="inlineStr">
        <is>
          <t>12%</t>
        </is>
      </c>
      <c r="T877" t="inlineStr">
        <is>
          <t>56 : 44</t>
        </is>
      </c>
      <c r="U877" t="inlineStr">
        <is>
          <t>University of Siegen</t>
        </is>
      </c>
      <c r="V877" t="inlineStr">
        <is>
          <t>Sociology,General Engineering,Chemistry,Economics &amp; Econometrics,Physics &amp; Astronomy,Accounting &amp; Finance,Civil Engineering,Education,Politics &amp; International Studies (incl Development Studies),Electrical &amp; Electronic Engineering,Languages, Literature &amp; Linguistics,Biological Sciences,History, Philosophy &amp; Theology,Architecture,Computer Science,Business &amp; Management,Communication &amp; Media Studies,Psychology,Other Health,Art, Performing Arts &amp; Design,Mathematics &amp; Statistics</t>
        </is>
      </c>
      <c r="W877" t="b">
        <v>0</v>
      </c>
      <c r="X877" t="b">
        <v>0</v>
      </c>
      <c r="Y877" t="inlineStr">
        <is>
          <t>02azyry73</t>
        </is>
      </c>
    </row>
    <row r="878">
      <c r="A878" t="n">
        <v>9720</v>
      </c>
      <c r="B878" t="inlineStr">
        <is>
          <t>801–1000</t>
        </is>
      </c>
      <c r="C878" t="inlineStr">
        <is>
          <t>University of South Bohemia in České Budějovice</t>
        </is>
      </c>
      <c r="D878" t="inlineStr">
        <is>
          <t>29.8–33.9</t>
        </is>
      </c>
      <c r="E878" t="n">
        <v>9720</v>
      </c>
      <c r="F878" t="n">
        <v>19.4</v>
      </c>
      <c r="G878" t="n">
        <v>1185</v>
      </c>
      <c r="H878" t="n">
        <v>17.1</v>
      </c>
      <c r="I878" t="n">
        <v>886</v>
      </c>
      <c r="J878" t="n">
        <v>46.9</v>
      </c>
      <c r="K878" t="n">
        <v>910</v>
      </c>
      <c r="L878" t="n">
        <v>36.9</v>
      </c>
      <c r="M878" t="n">
        <v>1790</v>
      </c>
      <c r="N878" t="n">
        <v>51.2</v>
      </c>
      <c r="O878" t="n">
        <v>647</v>
      </c>
      <c r="P878" t="inlineStr">
        <is>
          <t>Czech Republic</t>
        </is>
      </c>
      <c r="Q878" t="inlineStr">
        <is>
          <t>8,763</t>
        </is>
      </c>
      <c r="R878" t="n">
        <v>13.8</v>
      </c>
      <c r="S878" t="inlineStr">
        <is>
          <t>7%</t>
        </is>
      </c>
      <c r="T878" t="inlineStr">
        <is>
          <t>69 : 31</t>
        </is>
      </c>
      <c r="U878" t="inlineStr">
        <is>
          <t>University of South Bohemia in České Budějovice</t>
        </is>
      </c>
      <c r="V878" t="inlineStr">
        <is>
          <t>General Engineering,Agriculture &amp; Forestry,Politics &amp; International Studies (incl Development Studies),Electrical &amp; Electronic Engineering,Mathematics &amp; Statistics,Art, Performing Arts &amp; Design,Accounting &amp; Finance,Computer Science,Biological Sciences,Languages, Literature &amp; Linguistics,Architecture,Business &amp; Management,Archaeology,Chemistry,Education,Sociology,History, Philosophy &amp; Theology,Geology, Environmental, Earth &amp; Marine Sciences,Economics &amp; Econometrics,Psychology,Communication &amp; Media Studies,Other Health,Physics &amp; Astronomy</t>
        </is>
      </c>
      <c r="W878" t="b">
        <v>0</v>
      </c>
      <c r="X878" t="b">
        <v>0</v>
      </c>
      <c r="Y878" t="inlineStr">
        <is>
          <t>033n3pw66</t>
        </is>
      </c>
    </row>
    <row r="879">
      <c r="A879" t="n">
        <v>9730</v>
      </c>
      <c r="B879" t="inlineStr">
        <is>
          <t>801–1000</t>
        </is>
      </c>
      <c r="C879" t="inlineStr">
        <is>
          <t>South China Normal University</t>
        </is>
      </c>
      <c r="D879" t="inlineStr">
        <is>
          <t>29.8–33.9</t>
        </is>
      </c>
      <c r="E879" t="n">
        <v>9730</v>
      </c>
      <c r="F879" t="n">
        <v>21.1</v>
      </c>
      <c r="G879" t="n">
        <v>1032</v>
      </c>
      <c r="H879" t="n">
        <v>19.2</v>
      </c>
      <c r="I879" t="n">
        <v>788</v>
      </c>
      <c r="J879" t="n">
        <v>51.7</v>
      </c>
      <c r="K879" t="n">
        <v>821</v>
      </c>
      <c r="L879" t="n">
        <v>53.4</v>
      </c>
      <c r="M879" t="n">
        <v>347</v>
      </c>
      <c r="N879" t="n">
        <v>32.9</v>
      </c>
      <c r="O879" t="n">
        <v>1169</v>
      </c>
      <c r="P879" t="inlineStr">
        <is>
          <t>China</t>
        </is>
      </c>
      <c r="Q879" t="inlineStr">
        <is>
          <t>30,041</t>
        </is>
      </c>
      <c r="R879" t="n">
        <v>16.4</v>
      </c>
      <c r="S879" t="inlineStr">
        <is>
          <t>3%</t>
        </is>
      </c>
      <c r="T879" t="inlineStr"/>
      <c r="U879" t="inlineStr">
        <is>
          <t>South China Normal University</t>
        </is>
      </c>
      <c r="V879" t="inlineStr">
        <is>
          <t>Sport Science,Agriculture &amp; Forestry,Accounting &amp; Finance,Geology, Environmental, Earth &amp; Marine Sciences,Education,Physics &amp; Astronomy,Languages, Literature &amp; Linguistics,Communication &amp; Media Studies,Mathematics &amp; Statistics,Economics &amp; Econometrics,Art, Performing Arts &amp; Design,Law,Sociology,History, Philosophy &amp; Theology,Biological Sciences,Politics &amp; International Studies (incl Development Studies),Business &amp; Management,Psychology,Chemistry,Geography,Computer Science</t>
        </is>
      </c>
      <c r="W879" t="b">
        <v>0</v>
      </c>
      <c r="X879" t="b">
        <v>0</v>
      </c>
      <c r="Y879" t="inlineStr">
        <is>
          <t>01kq0pv72</t>
        </is>
      </c>
    </row>
    <row r="880">
      <c r="A880" t="n">
        <v>9740</v>
      </c>
      <c r="B880" t="inlineStr">
        <is>
          <t>801–1000</t>
        </is>
      </c>
      <c r="C880" t="inlineStr">
        <is>
          <t>Southern Illinois University Carbondale</t>
        </is>
      </c>
      <c r="D880" t="inlineStr">
        <is>
          <t>29.8–33.9</t>
        </is>
      </c>
      <c r="E880" t="n">
        <v>9740</v>
      </c>
      <c r="F880" t="n">
        <v>35.2</v>
      </c>
      <c r="G880" t="n">
        <v>338</v>
      </c>
      <c r="H880" t="n">
        <v>23.9</v>
      </c>
      <c r="I880" t="n">
        <v>595</v>
      </c>
      <c r="J880" t="n">
        <v>35.2</v>
      </c>
      <c r="K880" t="n">
        <v>1108</v>
      </c>
      <c r="L880" t="n">
        <v>47.1</v>
      </c>
      <c r="M880" t="n">
        <v>488</v>
      </c>
      <c r="N880" t="n">
        <v>33.9</v>
      </c>
      <c r="O880" t="n">
        <v>1137</v>
      </c>
      <c r="P880" t="inlineStr">
        <is>
          <t>United States</t>
        </is>
      </c>
      <c r="Q880" t="inlineStr">
        <is>
          <t>10,130</t>
        </is>
      </c>
      <c r="R880" t="n">
        <v>13.8</v>
      </c>
      <c r="S880" t="inlineStr">
        <is>
          <t>7%</t>
        </is>
      </c>
      <c r="T880" t="inlineStr">
        <is>
          <t>50 : 50</t>
        </is>
      </c>
      <c r="U880" t="inlineStr">
        <is>
          <t>Southern Illinois University Carbondale</t>
        </is>
      </c>
      <c r="V880" t="inlineStr">
        <is>
          <t>Law,Geography,Business &amp; Management,Mechanical &amp; Aerospace Engineering,Politics &amp; International Studies (incl Development Studies),History, Philosophy &amp; Theology,Veterinary Science,Sociology,Civil Engineering,Computer Science,Medicine &amp; Dentistry,General Engineering,Economics &amp; Econometrics,Sport Science,Communication &amp; Media Studies,Art, Performing Arts &amp; Design,Education,Geology, Environmental, Earth &amp; Marine Sciences,Architecture,Electrical &amp; Electronic Engineering,Physics &amp; Astronomy,Chemistry,Accounting &amp; Finance,Languages, Literature &amp; Linguistics,Agriculture &amp; Forestry,Mathematics &amp; Statistics,Archaeology,Other Health,Biological Sciences,Psychology</t>
        </is>
      </c>
      <c r="W880" t="b">
        <v>0</v>
      </c>
      <c r="X880" t="b">
        <v>0</v>
      </c>
      <c r="Y880" t="inlineStr">
        <is>
          <t>049kefs16</t>
        </is>
      </c>
    </row>
    <row r="881">
      <c r="A881" t="n">
        <v>9750</v>
      </c>
      <c r="B881" t="inlineStr">
        <is>
          <t>801–1000</t>
        </is>
      </c>
      <c r="C881" t="inlineStr">
        <is>
          <t>South Ural State University</t>
        </is>
      </c>
      <c r="D881" t="inlineStr">
        <is>
          <t>29.8–33.9</t>
        </is>
      </c>
      <c r="E881" t="n">
        <v>9750</v>
      </c>
      <c r="F881" t="n">
        <v>17</v>
      </c>
      <c r="G881" t="n">
        <v>1494</v>
      </c>
      <c r="H881" t="n">
        <v>13.3</v>
      </c>
      <c r="I881" t="n">
        <v>1169</v>
      </c>
      <c r="J881" t="n">
        <v>64.90000000000001</v>
      </c>
      <c r="K881" t="n">
        <v>574</v>
      </c>
      <c r="L881" t="n">
        <v>41.6</v>
      </c>
      <c r="M881" t="n">
        <v>794</v>
      </c>
      <c r="N881" t="n">
        <v>41.6</v>
      </c>
      <c r="O881" t="n">
        <v>917</v>
      </c>
      <c r="P881" t="inlineStr">
        <is>
          <t>Russian Federation</t>
        </is>
      </c>
      <c r="Q881" t="inlineStr">
        <is>
          <t>19,373</t>
        </is>
      </c>
      <c r="R881" t="n">
        <v>14.4</v>
      </c>
      <c r="S881" t="inlineStr">
        <is>
          <t>10%</t>
        </is>
      </c>
      <c r="T881" t="inlineStr">
        <is>
          <t>39 : 61</t>
        </is>
      </c>
      <c r="U881" t="inlineStr">
        <is>
          <t>South Ural State University</t>
        </is>
      </c>
      <c r="V881" t="inlineStr">
        <is>
          <t>Architecture,Business &amp; Management,Chemistry,Mathematics &amp; Statistics,Mechanical &amp; Aerospace Engineering,Accounting &amp; Finance,Economics &amp; Econometrics,Politics &amp; International Studies (incl Development Studies),Psychology,Law,Physics &amp; Astronomy,Languages, Literature &amp; Linguistics,History, Philosophy &amp; Theology,Geology, Environmental, Earth &amp; Marine Sciences,Sociology,Communication &amp; Media Studies,Chemical Engineering,General Engineering,Civil Engineering,Computer Science,Education,Biological Sciences,Art, Performing Arts &amp; Design,Sport Science,Electrical &amp; Electronic Engineering</t>
        </is>
      </c>
      <c r="W881" t="b">
        <v>0</v>
      </c>
      <c r="X881" t="b">
        <v>0</v>
      </c>
      <c r="Y881" t="inlineStr">
        <is>
          <t>03sfk2504</t>
        </is>
      </c>
    </row>
    <row r="882">
      <c r="A882" t="n">
        <v>9760</v>
      </c>
      <c r="B882" t="inlineStr">
        <is>
          <t>801–1000</t>
        </is>
      </c>
      <c r="C882" t="inlineStr">
        <is>
          <t>Suez Canal University</t>
        </is>
      </c>
      <c r="D882" t="inlineStr">
        <is>
          <t>29.8–33.9</t>
        </is>
      </c>
      <c r="E882" t="n">
        <v>9760</v>
      </c>
      <c r="F882" t="n">
        <v>18.1</v>
      </c>
      <c r="G882" t="n">
        <v>1335</v>
      </c>
      <c r="H882" t="n">
        <v>8.199999999999999</v>
      </c>
      <c r="I882" t="n">
        <v>1761</v>
      </c>
      <c r="J882" t="n">
        <v>64.40000000000001</v>
      </c>
      <c r="K882" t="n">
        <v>584</v>
      </c>
      <c r="L882" t="n">
        <v>39.1</v>
      </c>
      <c r="M882" t="n">
        <v>1101</v>
      </c>
      <c r="N882" t="n">
        <v>47.5</v>
      </c>
      <c r="O882" t="n">
        <v>732</v>
      </c>
      <c r="P882" t="inlineStr">
        <is>
          <t>Egypt</t>
        </is>
      </c>
      <c r="Q882" t="inlineStr">
        <is>
          <t>38,962</t>
        </is>
      </c>
      <c r="R882" t="n">
        <v>11.4</v>
      </c>
      <c r="S882" t="inlineStr">
        <is>
          <t>1%</t>
        </is>
      </c>
      <c r="T882" t="inlineStr">
        <is>
          <t>58 : 42</t>
        </is>
      </c>
      <c r="U882" t="inlineStr">
        <is>
          <t>Suez Canal University</t>
        </is>
      </c>
      <c r="V882" t="inlineStr">
        <is>
          <t>Mathematics &amp; Statistics,Chemical Engineering,Business &amp; Management,Computer Science,Agriculture &amp; Forestry,Communication &amp; Media Studies,Economics &amp; Econometrics,Biological Sciences,Geography,Archaeology,Education,Veterinary Science,Medicine &amp; Dentistry,Physics &amp; Astronomy,Architecture,General Engineering,Psychology,Accounting &amp; Finance,Electrical &amp; Electronic Engineering,Sociology,Languages, Literature &amp; Linguistics,Mechanical &amp; Aerospace Engineering,Politics &amp; International Studies (incl Development Studies),History, Philosophy &amp; Theology,Other Health,Sport Science,Geology, Environmental, Earth &amp; Marine Sciences,Art, Performing Arts &amp; Design,Civil Engineering,Chemistry</t>
        </is>
      </c>
      <c r="W882" t="b">
        <v>0</v>
      </c>
      <c r="X882" t="b">
        <v>0</v>
      </c>
      <c r="Y882" t="inlineStr">
        <is>
          <t>02m82p074</t>
        </is>
      </c>
    </row>
    <row r="883">
      <c r="A883" t="n">
        <v>9770</v>
      </c>
      <c r="B883" t="inlineStr">
        <is>
          <t>801–1000</t>
        </is>
      </c>
      <c r="C883" t="inlineStr">
        <is>
          <t>Sunway University</t>
        </is>
      </c>
      <c r="D883" t="inlineStr">
        <is>
          <t>29.8–33.9</t>
        </is>
      </c>
      <c r="E883" t="n">
        <v>9770</v>
      </c>
      <c r="F883" t="n">
        <v>20.4</v>
      </c>
      <c r="G883" t="n">
        <v>1094</v>
      </c>
      <c r="H883" t="n">
        <v>12</v>
      </c>
      <c r="I883" t="n">
        <v>1290</v>
      </c>
      <c r="J883" t="n">
        <v>58</v>
      </c>
      <c r="K883" t="n">
        <v>704</v>
      </c>
      <c r="L883" t="n">
        <v>37.6</v>
      </c>
      <c r="M883" t="n">
        <v>1408</v>
      </c>
      <c r="N883" t="n">
        <v>73.2</v>
      </c>
      <c r="O883" t="n">
        <v>296</v>
      </c>
      <c r="P883" t="inlineStr">
        <is>
          <t>Malaysia</t>
        </is>
      </c>
      <c r="Q883" t="inlineStr">
        <is>
          <t>4,638</t>
        </is>
      </c>
      <c r="R883" t="n">
        <v>8.6</v>
      </c>
      <c r="S883" t="inlineStr">
        <is>
          <t>15%</t>
        </is>
      </c>
      <c r="T883" t="inlineStr">
        <is>
          <t>53 : 47</t>
        </is>
      </c>
      <c r="U883" t="inlineStr">
        <is>
          <t>Sunway University</t>
        </is>
      </c>
      <c r="V883" t="inlineStr">
        <is>
          <t>Art, Performing Arts &amp; Design,Biological Sciences,Chemical Engineering,Business &amp; Management,Communication &amp; Media Studies,Mathematics &amp; Statistics,Economics &amp; Econometrics,Other Health,Architecture,Psychology,Geology, Environmental, Earth &amp; Marine Sciences,Computer Science,Sociology,Electrical &amp; Electronic Engineering,Accounting &amp; Finance</t>
        </is>
      </c>
      <c r="W883" t="b">
        <v>0</v>
      </c>
      <c r="X883" t="b">
        <v>0</v>
      </c>
      <c r="Y883" t="inlineStr">
        <is>
          <t>04mjt7f73</t>
        </is>
      </c>
    </row>
    <row r="884">
      <c r="A884" t="n">
        <v>9780</v>
      </c>
      <c r="B884" t="inlineStr">
        <is>
          <t>801–1000</t>
        </is>
      </c>
      <c r="C884" t="inlineStr">
        <is>
          <t>Symbiosis International University</t>
        </is>
      </c>
      <c r="D884" t="inlineStr">
        <is>
          <t>29.8–33.9</t>
        </is>
      </c>
      <c r="E884" t="n">
        <v>9780</v>
      </c>
      <c r="F884" t="n">
        <v>18.6</v>
      </c>
      <c r="G884" t="n">
        <v>1268</v>
      </c>
      <c r="H884" t="n">
        <v>10.2</v>
      </c>
      <c r="I884" t="n">
        <v>1490</v>
      </c>
      <c r="J884" t="n">
        <v>73.40000000000001</v>
      </c>
      <c r="K884" t="n">
        <v>437</v>
      </c>
      <c r="L884" t="n">
        <v>37.3</v>
      </c>
      <c r="M884" t="n">
        <v>1539</v>
      </c>
      <c r="N884" t="n">
        <v>28.7</v>
      </c>
      <c r="O884" t="n">
        <v>1322</v>
      </c>
      <c r="P884" t="inlineStr">
        <is>
          <t>India</t>
        </is>
      </c>
      <c r="Q884" t="inlineStr">
        <is>
          <t>16,305</t>
        </is>
      </c>
      <c r="R884" t="n">
        <v>13</v>
      </c>
      <c r="S884" t="inlineStr">
        <is>
          <t>6%</t>
        </is>
      </c>
      <c r="T884" t="inlineStr">
        <is>
          <t>54 : 46</t>
        </is>
      </c>
      <c r="U884" t="inlineStr">
        <is>
          <t>Symbiosis International University</t>
        </is>
      </c>
      <c r="V884" t="inlineStr">
        <is>
          <t>Computer Science,Other Health,Politics &amp; International Studies (incl Development Studies),Biological Sciences,Business &amp; Management,Communication &amp; Media Studies,Languages, Literature &amp; Linguistics,Medicine &amp; Dentistry,Sport Science,General Engineering,Mechanical &amp; Aerospace Engineering,Civil Engineering,Art, Performing Arts &amp; Design,Geology, Environmental, Earth &amp; Marine Sciences,Electrical &amp; Electronic Engineering,Accounting &amp; Finance,Economics &amp; Econometrics,Architecture,Law</t>
        </is>
      </c>
      <c r="W884" t="b">
        <v>0</v>
      </c>
      <c r="X884" t="b">
        <v>0</v>
      </c>
      <c r="Y884" t="inlineStr">
        <is>
          <t>005r2ww51</t>
        </is>
      </c>
    </row>
    <row r="885">
      <c r="A885" t="n">
        <v>9790</v>
      </c>
      <c r="B885" t="inlineStr">
        <is>
          <t>801–1000</t>
        </is>
      </c>
      <c r="C885" t="inlineStr">
        <is>
          <t>Taibah University</t>
        </is>
      </c>
      <c r="D885" t="inlineStr">
        <is>
          <t>29.8–33.9</t>
        </is>
      </c>
      <c r="E885" t="n">
        <v>9790</v>
      </c>
      <c r="F885" t="n">
        <v>15.2</v>
      </c>
      <c r="G885" t="n">
        <v>1675</v>
      </c>
      <c r="H885" t="n">
        <v>9</v>
      </c>
      <c r="I885" t="n">
        <v>1653</v>
      </c>
      <c r="J885" t="n">
        <v>55.1</v>
      </c>
      <c r="K885" t="n">
        <v>760</v>
      </c>
      <c r="L885" t="n">
        <v>37.2</v>
      </c>
      <c r="M885" t="n">
        <v>1584</v>
      </c>
      <c r="N885" t="n">
        <v>74.7</v>
      </c>
      <c r="O885" t="n">
        <v>279</v>
      </c>
      <c r="P885" t="inlineStr">
        <is>
          <t>Saudi Arabia</t>
        </is>
      </c>
      <c r="Q885" t="inlineStr">
        <is>
          <t>59,028</t>
        </is>
      </c>
      <c r="R885" t="n">
        <v>21.7</v>
      </c>
      <c r="S885" t="inlineStr">
        <is>
          <t>3%</t>
        </is>
      </c>
      <c r="T885" t="inlineStr">
        <is>
          <t>62 : 38</t>
        </is>
      </c>
      <c r="U885" t="inlineStr">
        <is>
          <t>Taibah University</t>
        </is>
      </c>
      <c r="V885" t="inlineStr">
        <is>
          <t>Business &amp; Management,Psychology,Geology, Environmental, Earth &amp; Marine Sciences,Art, Performing Arts &amp; Design,Mechanical &amp; Aerospace Engineering,Economics &amp; Econometrics,Chemical Engineering,Mathematics &amp; Statistics,Sport Science,Computer Science,Chemistry,Architecture,Medicine &amp; Dentistry,Civil Engineering,Communication &amp; Media Studies,Accounting &amp; Finance,Physics &amp; Astronomy,Education,Other Health,Geography,Electrical &amp; Electronic Engineering,History, Philosophy &amp; Theology,Law,Languages, Literature &amp; Linguistics,Biological Sciences</t>
        </is>
      </c>
      <c r="W885" t="b">
        <v>0</v>
      </c>
      <c r="X885" t="b">
        <v>0</v>
      </c>
      <c r="Y885" t="inlineStr">
        <is>
          <t>01xv1nn60</t>
        </is>
      </c>
    </row>
    <row r="886">
      <c r="A886" t="n">
        <v>9800</v>
      </c>
      <c r="B886" t="inlineStr">
        <is>
          <t>801–1000</t>
        </is>
      </c>
      <c r="C886" t="inlineStr">
        <is>
          <t>Tanta University</t>
        </is>
      </c>
      <c r="D886" t="inlineStr">
        <is>
          <t>29.8–33.9</t>
        </is>
      </c>
      <c r="E886" t="n">
        <v>9800</v>
      </c>
      <c r="F886" t="n">
        <v>19.1</v>
      </c>
      <c r="G886" t="n">
        <v>1209</v>
      </c>
      <c r="H886" t="n">
        <v>8.4</v>
      </c>
      <c r="I886" t="n">
        <v>1737</v>
      </c>
      <c r="J886" t="n">
        <v>62.8</v>
      </c>
      <c r="K886" t="n">
        <v>611</v>
      </c>
      <c r="L886" t="n">
        <v>37.1</v>
      </c>
      <c r="M886" t="n">
        <v>1631</v>
      </c>
      <c r="N886" t="n">
        <v>42.9</v>
      </c>
      <c r="O886" t="n">
        <v>877</v>
      </c>
      <c r="P886" t="inlineStr">
        <is>
          <t>Egypt</t>
        </is>
      </c>
      <c r="Q886" t="inlineStr">
        <is>
          <t>129,209</t>
        </is>
      </c>
      <c r="R886" t="n">
        <v>19.2</v>
      </c>
      <c r="S886" t="inlineStr">
        <is>
          <t>1%</t>
        </is>
      </c>
      <c r="T886" t="inlineStr">
        <is>
          <t>54 : 46</t>
        </is>
      </c>
      <c r="U886" t="inlineStr">
        <is>
          <t>Tanta University</t>
        </is>
      </c>
      <c r="V886" t="inlineStr">
        <is>
          <t>Electrical &amp; Electronic Engineering,Mechanical &amp; Aerospace Engineering,Agriculture &amp; Forestry,Chemistry,Geography,Languages, Literature &amp; Linguistics,Civil Engineering,Politics &amp; International Studies (incl Development Studies),Computer Science,Sport Science,Psychology,Art, Performing Arts &amp; Design,Biological Sciences,Physics &amp; Astronomy,Chemical Engineering,Mathematics &amp; Statistics,Communication &amp; Media Studies,General Engineering,Veterinary Science,Economics &amp; Econometrics,Other Health,Medicine &amp; Dentistry,Geology, Environmental, Earth &amp; Marine Sciences,Architecture,History, Philosophy &amp; Theology,Archaeology,Accounting &amp; Finance,Law,Education,Sociology,Business &amp; Management</t>
        </is>
      </c>
      <c r="W886" t="b">
        <v>0</v>
      </c>
      <c r="X886" t="b">
        <v>0</v>
      </c>
      <c r="Y886" t="inlineStr">
        <is>
          <t>016jp5b92</t>
        </is>
      </c>
    </row>
    <row r="887">
      <c r="A887" t="n">
        <v>9810</v>
      </c>
      <c r="B887" t="inlineStr">
        <is>
          <t>801–1000</t>
        </is>
      </c>
      <c r="C887" t="inlineStr">
        <is>
          <t>University of Technology, Iraq</t>
        </is>
      </c>
      <c r="D887" t="inlineStr">
        <is>
          <t>29.8–33.9</t>
        </is>
      </c>
      <c r="E887" t="n">
        <v>9810</v>
      </c>
      <c r="F887" t="n">
        <v>22</v>
      </c>
      <c r="G887" t="n">
        <v>955</v>
      </c>
      <c r="H887" t="n">
        <v>9.5</v>
      </c>
      <c r="I887" t="n">
        <v>1579</v>
      </c>
      <c r="J887" t="n">
        <v>60</v>
      </c>
      <c r="K887" t="n">
        <v>668</v>
      </c>
      <c r="L887" t="n">
        <v>39.6</v>
      </c>
      <c r="M887" t="n">
        <v>1027</v>
      </c>
      <c r="N887" t="n">
        <v>24.6</v>
      </c>
      <c r="O887" t="n">
        <v>1493</v>
      </c>
      <c r="P887" t="inlineStr">
        <is>
          <t>Iraq</t>
        </is>
      </c>
      <c r="Q887" t="inlineStr">
        <is>
          <t>10,321</t>
        </is>
      </c>
      <c r="R887" t="n">
        <v>6.9</v>
      </c>
      <c r="S887" t="inlineStr">
        <is>
          <t>0%</t>
        </is>
      </c>
      <c r="T887" t="inlineStr">
        <is>
          <t>50 : 50</t>
        </is>
      </c>
      <c r="U887" t="inlineStr">
        <is>
          <t>University of Technology, Iraq</t>
        </is>
      </c>
      <c r="V887" t="inlineStr">
        <is>
          <t>Physics &amp; Astronomy,Computer Science,General Engineering,Architecture,Mechanical &amp; Aerospace Engineering,Mathematics &amp; Statistics,Biological Sciences,Chemical Engineering,Civil Engineering,Chemistry,Electrical &amp; Electronic Engineering</t>
        </is>
      </c>
      <c r="W887" t="b">
        <v>0</v>
      </c>
      <c r="X887" t="b">
        <v>0</v>
      </c>
      <c r="Y887" t="inlineStr">
        <is>
          <t>01w1ehb86</t>
        </is>
      </c>
    </row>
    <row r="888">
      <c r="A888" t="n">
        <v>9830</v>
      </c>
      <c r="B888" t="inlineStr">
        <is>
          <t>801–1000</t>
        </is>
      </c>
      <c r="C888" t="inlineStr">
        <is>
          <t>University of Texas at El Paso</t>
        </is>
      </c>
      <c r="D888" t="inlineStr">
        <is>
          <t>29.8–33.9</t>
        </is>
      </c>
      <c r="E888" t="n">
        <v>9830</v>
      </c>
      <c r="F888" t="n">
        <v>26.6</v>
      </c>
      <c r="G888" t="n">
        <v>669</v>
      </c>
      <c r="H888" t="n">
        <v>31.7</v>
      </c>
      <c r="I888" t="n">
        <v>391</v>
      </c>
      <c r="J888" t="n">
        <v>32.8</v>
      </c>
      <c r="K888" t="n">
        <v>1153</v>
      </c>
      <c r="L888" t="n">
        <v>36.9</v>
      </c>
      <c r="M888" t="n">
        <v>1794</v>
      </c>
      <c r="N888" t="n">
        <v>41.6</v>
      </c>
      <c r="O888" t="n">
        <v>919</v>
      </c>
      <c r="P888" t="inlineStr">
        <is>
          <t>United States</t>
        </is>
      </c>
      <c r="Q888" t="inlineStr">
        <is>
          <t>17,908</t>
        </is>
      </c>
      <c r="R888" t="n">
        <v>30.2</v>
      </c>
      <c r="S888" t="inlineStr">
        <is>
          <t>7%</t>
        </is>
      </c>
      <c r="T888" t="inlineStr">
        <is>
          <t>54 : 46</t>
        </is>
      </c>
      <c r="U888" t="inlineStr">
        <is>
          <t>University of Texas at El Paso</t>
        </is>
      </c>
      <c r="V888" t="inlineStr">
        <is>
          <t>Physics &amp; Astronomy,Accounting &amp; Finance,Sport Science,Art, Performing Arts &amp; Design,Biological Sciences,Mechanical &amp; Aerospace Engineering,Economics &amp; Econometrics,Sociology,Education,History, Philosophy &amp; Theology,Geology, Environmental, Earth &amp; Marine Sciences,Mathematics &amp; Statistics,Other Health,Geography,Electrical &amp; Electronic Engineering,Civil Engineering,General Engineering,Languages, Literature &amp; Linguistics,Chemistry,Politics &amp; International Studies (incl Development Studies),Computer Science,Psychology,Agriculture &amp; Forestry,Communication &amp; Media Studies,Business &amp; Management</t>
        </is>
      </c>
      <c r="W888" t="b">
        <v>0</v>
      </c>
      <c r="X888" t="b">
        <v>0</v>
      </c>
      <c r="Y888" t="inlineStr">
        <is>
          <t>04d5vba33</t>
        </is>
      </c>
    </row>
    <row r="889">
      <c r="A889" t="n">
        <v>9840</v>
      </c>
      <c r="B889" t="inlineStr">
        <is>
          <t>801–1000</t>
        </is>
      </c>
      <c r="C889" t="inlineStr">
        <is>
          <t>Texas Tech University</t>
        </is>
      </c>
      <c r="D889" t="inlineStr">
        <is>
          <t>29.8–33.9</t>
        </is>
      </c>
      <c r="E889" t="n">
        <v>9840</v>
      </c>
      <c r="F889" t="n">
        <v>29.7</v>
      </c>
      <c r="G889" t="n">
        <v>537</v>
      </c>
      <c r="H889" t="n">
        <v>19.2</v>
      </c>
      <c r="I889" t="n">
        <v>790</v>
      </c>
      <c r="J889" t="n">
        <v>42.9</v>
      </c>
      <c r="K889" t="n">
        <v>971</v>
      </c>
      <c r="L889" t="n">
        <v>37.6</v>
      </c>
      <c r="M889" t="n">
        <v>1409</v>
      </c>
      <c r="N889" t="n">
        <v>50.5</v>
      </c>
      <c r="O889" t="n">
        <v>659</v>
      </c>
      <c r="P889" t="inlineStr">
        <is>
          <t>United States</t>
        </is>
      </c>
      <c r="Q889" t="inlineStr">
        <is>
          <t>35,957</t>
        </is>
      </c>
      <c r="R889" t="n">
        <v>19.4</v>
      </c>
      <c r="S889" t="inlineStr">
        <is>
          <t>7%</t>
        </is>
      </c>
      <c r="T889" t="inlineStr">
        <is>
          <t>49 : 51</t>
        </is>
      </c>
      <c r="U889" t="inlineStr">
        <is>
          <t>Texas Tech University</t>
        </is>
      </c>
      <c r="V889" t="inlineStr">
        <is>
          <t>Sociology,Archaeology,Accounting &amp; Finance,Art, Performing Arts &amp; Design,Communication &amp; Media Studies,Geography,Mathematics &amp; Statistics,Education,Architecture,Economics &amp; Econometrics,Geology, Environmental, Earth &amp; Marine Sciences,General Engineering,History, Philosophy &amp; Theology,Biological Sciences,Law,Electrical &amp; Electronic Engineering,Chemistry,Languages, Literature &amp; Linguistics,Physics &amp; Astronomy,Psychology,Mechanical &amp; Aerospace Engineering,Politics &amp; International Studies (incl Development Studies),Chemical Engineering,Agriculture &amp; Forestry,Sport Science,Civil Engineering,Business &amp; Management</t>
        </is>
      </c>
      <c r="W889" t="b">
        <v>0</v>
      </c>
      <c r="X889" t="b">
        <v>0</v>
      </c>
      <c r="Y889" t="inlineStr">
        <is>
          <t>0405mnx93</t>
        </is>
      </c>
    </row>
    <row r="890">
      <c r="A890" t="n">
        <v>9850</v>
      </c>
      <c r="B890" t="inlineStr">
        <is>
          <t>801–1000</t>
        </is>
      </c>
      <c r="C890" t="inlineStr">
        <is>
          <t>University of Thessaly</t>
        </is>
      </c>
      <c r="D890" t="inlineStr">
        <is>
          <t>29.8–33.9</t>
        </is>
      </c>
      <c r="E890" t="n">
        <v>9850</v>
      </c>
      <c r="F890" t="n">
        <v>16</v>
      </c>
      <c r="G890" t="n">
        <v>1605</v>
      </c>
      <c r="H890" t="n">
        <v>14.4</v>
      </c>
      <c r="I890" t="n">
        <v>1079</v>
      </c>
      <c r="J890" t="n">
        <v>61.3</v>
      </c>
      <c r="K890" t="n">
        <v>641</v>
      </c>
      <c r="L890" t="n">
        <v>38.7</v>
      </c>
      <c r="M890" t="n">
        <v>1168</v>
      </c>
      <c r="N890" t="n">
        <v>37.8</v>
      </c>
      <c r="O890" t="n">
        <v>1020</v>
      </c>
      <c r="P890" t="inlineStr">
        <is>
          <t>Greece</t>
        </is>
      </c>
      <c r="Q890" t="inlineStr">
        <is>
          <t>21,962</t>
        </is>
      </c>
      <c r="R890" t="n">
        <v>30.2</v>
      </c>
      <c r="S890" t="inlineStr">
        <is>
          <t>2%</t>
        </is>
      </c>
      <c r="T890" t="inlineStr">
        <is>
          <t>52 : 48</t>
        </is>
      </c>
      <c r="U890" t="inlineStr">
        <is>
          <t>University of Thessaly</t>
        </is>
      </c>
      <c r="V890" t="inlineStr">
        <is>
          <t>Languages, Literature &amp; Linguistics,General Engineering,Politics &amp; International Studies (incl Development Studies),Geography,History, Philosophy &amp; Theology,Mechanical &amp; Aerospace Engineering,Education,Agriculture &amp; Forestry,Accounting &amp; Finance,Electrical &amp; Electronic Engineering,Sociology,Economics &amp; Econometrics,Biological Sciences,Medicine &amp; Dentistry,Archaeology,Sport Science,Computer Science,Mathematics &amp; Statistics,Architecture,Other Health,Geology, Environmental, Earth &amp; Marine Sciences,Business &amp; Management,Psychology,Civil Engineering,Veterinary Science</t>
        </is>
      </c>
      <c r="W890" t="b">
        <v>0</v>
      </c>
      <c r="X890" t="b">
        <v>0</v>
      </c>
      <c r="Y890" t="inlineStr">
        <is>
          <t>04v4g9h31</t>
        </is>
      </c>
    </row>
    <row r="891">
      <c r="A891" t="n">
        <v>9860</v>
      </c>
      <c r="B891" t="inlineStr">
        <is>
          <t>801–1000</t>
        </is>
      </c>
      <c r="C891" t="inlineStr">
        <is>
          <t>Toronto Metropolitan University</t>
        </is>
      </c>
      <c r="D891" t="inlineStr">
        <is>
          <t>29.8–33.9</t>
        </is>
      </c>
      <c r="E891" t="n">
        <v>9860</v>
      </c>
      <c r="F891" t="n">
        <v>19.7</v>
      </c>
      <c r="G891" t="n">
        <v>1155</v>
      </c>
      <c r="H891" t="n">
        <v>30.8</v>
      </c>
      <c r="I891" t="n">
        <v>414</v>
      </c>
      <c r="J891" t="n">
        <v>36.5</v>
      </c>
      <c r="K891" t="n">
        <v>1085</v>
      </c>
      <c r="L891" t="n">
        <v>40.5</v>
      </c>
      <c r="M891" t="n">
        <v>900</v>
      </c>
      <c r="N891" t="n">
        <v>59</v>
      </c>
      <c r="O891" t="n">
        <v>501</v>
      </c>
      <c r="P891" t="inlineStr">
        <is>
          <t>Canada</t>
        </is>
      </c>
      <c r="Q891" t="inlineStr">
        <is>
          <t>36,218</t>
        </is>
      </c>
      <c r="R891" t="n">
        <v>42.4</v>
      </c>
      <c r="S891" t="inlineStr">
        <is>
          <t>8%</t>
        </is>
      </c>
      <c r="T891" t="inlineStr">
        <is>
          <t>56 : 44</t>
        </is>
      </c>
      <c r="U891" t="inlineStr">
        <is>
          <t>Toronto Metropolitan University</t>
        </is>
      </c>
      <c r="V891" t="inlineStr">
        <is>
          <t>Sociology,Chemical Engineering,Architecture,Computer Science,Psychology,Mechanical &amp; Aerospace Engineering,Other Health,Civil Engineering,Law,Economics &amp; Econometrics,Communication &amp; Media Studies,Geography,Physics &amp; Astronomy,Politics &amp; International Studies (incl Development Studies),Geology, Environmental, Earth &amp; Marine Sciences,Chemistry,Accounting &amp; Finance,Business &amp; Management,General Engineering,History, Philosophy &amp; Theology,Art, Performing Arts &amp; Design,Biological Sciences,Electrical &amp; Electronic Engineering,Languages, Literature &amp; Linguistics,Mathematics &amp; Statistics</t>
        </is>
      </c>
      <c r="W891" t="b">
        <v>0</v>
      </c>
      <c r="X891" t="b">
        <v>0</v>
      </c>
      <c r="Y891" t="inlineStr">
        <is>
          <t>05g13zd79</t>
        </is>
      </c>
    </row>
    <row r="892">
      <c r="A892" t="n">
        <v>9870</v>
      </c>
      <c r="B892" t="inlineStr">
        <is>
          <t>801–1000</t>
        </is>
      </c>
      <c r="C892" t="inlineStr">
        <is>
          <t>Tribhuvan University</t>
        </is>
      </c>
      <c r="D892" t="inlineStr">
        <is>
          <t>29.8–33.9</t>
        </is>
      </c>
      <c r="E892" t="n">
        <v>9870</v>
      </c>
      <c r="F892" t="n">
        <v>12.8</v>
      </c>
      <c r="G892" t="n">
        <v>1788</v>
      </c>
      <c r="H892" t="n">
        <v>7.9</v>
      </c>
      <c r="I892" t="n">
        <v>1779</v>
      </c>
      <c r="J892" t="n">
        <v>71.2</v>
      </c>
      <c r="K892" t="n">
        <v>471</v>
      </c>
      <c r="L892" t="n">
        <v>37</v>
      </c>
      <c r="M892" t="n">
        <v>1709</v>
      </c>
      <c r="N892" t="n">
        <v>45.4</v>
      </c>
      <c r="O892" t="n">
        <v>793</v>
      </c>
      <c r="P892" t="inlineStr">
        <is>
          <t>Nepal</t>
        </is>
      </c>
      <c r="Q892" t="inlineStr">
        <is>
          <t>460,632</t>
        </is>
      </c>
      <c r="R892" t="n">
        <v>30.9</v>
      </c>
      <c r="S892" t="inlineStr">
        <is>
          <t>0%</t>
        </is>
      </c>
      <c r="T892" t="inlineStr">
        <is>
          <t>50 : 50</t>
        </is>
      </c>
      <c r="U892" t="inlineStr">
        <is>
          <t>Tribhuvan University</t>
        </is>
      </c>
      <c r="V892" t="inlineStr">
        <is>
          <t>Communication &amp; Media Studies,Other Health,Sociology,Agriculture &amp; Forestry,Mathematics &amp; Statistics,Geography,Chemical Engineering,Architecture,Education,Chemistry,Physics &amp; Astronomy,Electrical &amp; Electronic Engineering,Civil Engineering,Economics &amp; Econometrics,Psychology,Sport Science,Computer Science,Veterinary Science,Law,Languages, Literature &amp; Linguistics,Accounting &amp; Finance,Biological Sciences,Art, Performing Arts &amp; Design,General Engineering,Medicine &amp; Dentistry,Geology, Environmental, Earth &amp; Marine Sciences,Mechanical &amp; Aerospace Engineering,Business &amp; Management,Politics &amp; International Studies (incl Development Studies),Archaeology,History, Philosophy &amp; Theology</t>
        </is>
      </c>
      <c r="W892" t="b">
        <v>0</v>
      </c>
      <c r="X892" t="b">
        <v>0</v>
      </c>
      <c r="Y892" t="inlineStr">
        <is>
          <t>02rg1r889</t>
        </is>
      </c>
    </row>
    <row r="893">
      <c r="A893" t="n">
        <v>9890</v>
      </c>
      <c r="B893" t="inlineStr">
        <is>
          <t>801–1000</t>
        </is>
      </c>
      <c r="C893" t="inlineStr">
        <is>
          <t>Vilnius University</t>
        </is>
      </c>
      <c r="D893" t="inlineStr">
        <is>
          <t>29.8–33.9</t>
        </is>
      </c>
      <c r="E893" t="n">
        <v>9890</v>
      </c>
      <c r="F893" t="n">
        <v>21.4</v>
      </c>
      <c r="G893" t="n">
        <v>1010</v>
      </c>
      <c r="H893" t="n">
        <v>18.7</v>
      </c>
      <c r="I893" t="n">
        <v>811</v>
      </c>
      <c r="J893" t="n">
        <v>47.3</v>
      </c>
      <c r="K893" t="n">
        <v>899</v>
      </c>
      <c r="L893" t="n">
        <v>45.9</v>
      </c>
      <c r="M893" t="n">
        <v>527</v>
      </c>
      <c r="N893" t="n">
        <v>55.5</v>
      </c>
      <c r="O893" t="n">
        <v>566</v>
      </c>
      <c r="P893" t="inlineStr">
        <is>
          <t>Lithuania</t>
        </is>
      </c>
      <c r="Q893" t="inlineStr">
        <is>
          <t>17,012</t>
        </is>
      </c>
      <c r="R893" t="n">
        <v>10.2</v>
      </c>
      <c r="S893" t="inlineStr">
        <is>
          <t>9%</t>
        </is>
      </c>
      <c r="T893" t="inlineStr">
        <is>
          <t>69 : 31</t>
        </is>
      </c>
      <c r="U893" t="inlineStr">
        <is>
          <t>Vilnius University</t>
        </is>
      </c>
      <c r="V893" t="inlineStr">
        <is>
          <t>Sociology,Education,Psychology,Chemistry,Electrical &amp; Electronic Engineering,Geography,Archaeology,Chemical Engineering,Physics &amp; Astronomy,Languages, Literature &amp; Linguistics,Medicine &amp; Dentistry,Geology, Environmental, Earth &amp; Marine Sciences,Other Health,Biological Sciences,Business &amp; Management,History, Philosophy &amp; Theology,Communication &amp; Media Studies,Law,Accounting &amp; Finance,Politics &amp; International Studies (incl Development Studies),Computer Science,General Engineering,Mathematics &amp; Statistics,Economics &amp; Econometrics</t>
        </is>
      </c>
      <c r="W893" t="b">
        <v>0</v>
      </c>
      <c r="X893" t="b">
        <v>0</v>
      </c>
      <c r="Y893" t="inlineStr">
        <is>
          <t>03nadee84</t>
        </is>
      </c>
    </row>
    <row r="894">
      <c r="A894" t="n">
        <v>9910</v>
      </c>
      <c r="B894" t="inlineStr">
        <is>
          <t>801–1000</t>
        </is>
      </c>
      <c r="C894" t="inlineStr">
        <is>
          <t>University of Warsaw</t>
        </is>
      </c>
      <c r="D894" t="inlineStr">
        <is>
          <t>29.8–33.9</t>
        </is>
      </c>
      <c r="E894" t="n">
        <v>9910</v>
      </c>
      <c r="F894" t="n">
        <v>26.8</v>
      </c>
      <c r="G894" t="n">
        <v>663</v>
      </c>
      <c r="H894" t="n">
        <v>27.4</v>
      </c>
      <c r="I894" t="n">
        <v>493</v>
      </c>
      <c r="J894" t="n">
        <v>42.6</v>
      </c>
      <c r="K894" t="n">
        <v>973</v>
      </c>
      <c r="L894" t="n">
        <v>37.8</v>
      </c>
      <c r="M894" t="n">
        <v>1358</v>
      </c>
      <c r="N894" t="n">
        <v>43</v>
      </c>
      <c r="O894" t="n">
        <v>874</v>
      </c>
      <c r="P894" t="inlineStr">
        <is>
          <t>Poland</t>
        </is>
      </c>
      <c r="Q894" t="inlineStr">
        <is>
          <t>37,090</t>
        </is>
      </c>
      <c r="R894" t="n">
        <v>12</v>
      </c>
      <c r="S894" t="inlineStr">
        <is>
          <t>10%</t>
        </is>
      </c>
      <c r="T894" t="inlineStr">
        <is>
          <t>63 : 37</t>
        </is>
      </c>
      <c r="U894" t="inlineStr">
        <is>
          <t>University of Warsaw</t>
        </is>
      </c>
      <c r="V894" t="inlineStr">
        <is>
          <t>Psychology,Geography,Education,Economics &amp; Econometrics,History, Philosophy &amp; Theology,Chemistry,Accounting &amp; Finance,Languages, Literature &amp; Linguistics,Politics &amp; International Studies (incl Development Studies),Law,Art, Performing Arts &amp; Design,Communication &amp; Media Studies,Business &amp; Management,Computer Science,Mathematics &amp; Statistics,Physics &amp; Astronomy,Sociology,Biological Sciences,Archaeology,Geology, Environmental, Earth &amp; Marine Sciences</t>
        </is>
      </c>
      <c r="W894" t="b">
        <v>0</v>
      </c>
      <c r="X894" t="b">
        <v>0</v>
      </c>
      <c r="Y894" t="inlineStr">
        <is>
          <t>039bjqg32</t>
        </is>
      </c>
    </row>
    <row r="895">
      <c r="A895" t="n">
        <v>9920</v>
      </c>
      <c r="B895" t="inlineStr">
        <is>
          <t>801–1000</t>
        </is>
      </c>
      <c r="C895" t="inlineStr">
        <is>
          <t>Wenzhou Medical University</t>
        </is>
      </c>
      <c r="D895" t="inlineStr">
        <is>
          <t>29.8–33.9</t>
        </is>
      </c>
      <c r="E895" t="n">
        <v>9920</v>
      </c>
      <c r="F895" t="n">
        <v>17.7</v>
      </c>
      <c r="G895" t="n">
        <v>1403</v>
      </c>
      <c r="H895" t="n">
        <v>14.2</v>
      </c>
      <c r="I895" t="n">
        <v>1097</v>
      </c>
      <c r="J895" t="n">
        <v>67.09999999999999</v>
      </c>
      <c r="K895" t="n">
        <v>538</v>
      </c>
      <c r="L895" t="n">
        <v>38.5</v>
      </c>
      <c r="M895" t="n">
        <v>1195</v>
      </c>
      <c r="N895" t="n">
        <v>26.5</v>
      </c>
      <c r="O895" t="n">
        <v>1403</v>
      </c>
      <c r="P895" t="inlineStr">
        <is>
          <t>China</t>
        </is>
      </c>
      <c r="Q895" t="inlineStr">
        <is>
          <t>19,243</t>
        </is>
      </c>
      <c r="R895" t="n">
        <v>11.2</v>
      </c>
      <c r="S895" t="inlineStr">
        <is>
          <t>5%</t>
        </is>
      </c>
      <c r="T895" t="inlineStr">
        <is>
          <t>63 : 37</t>
        </is>
      </c>
      <c r="U895" t="inlineStr">
        <is>
          <t>Wenzhou Medical University</t>
        </is>
      </c>
      <c r="V895" t="inlineStr">
        <is>
          <t>Sport Science,Medicine &amp; Dentistry,Biological Sciences,Languages, Literature &amp; Linguistics,Sociology,Psychology,Business &amp; Management,Politics &amp; International Studies (incl Development Studies),Other Health,General Engineering</t>
        </is>
      </c>
      <c r="W895" t="b">
        <v>0</v>
      </c>
      <c r="X895" t="b">
        <v>0</v>
      </c>
      <c r="Y895" t="inlineStr">
        <is>
          <t>00rd5t069</t>
        </is>
      </c>
    </row>
    <row r="896">
      <c r="A896" t="n">
        <v>9930</v>
      </c>
      <c r="B896" t="inlineStr">
        <is>
          <t>801–1000</t>
        </is>
      </c>
      <c r="C896" t="inlineStr">
        <is>
          <t>University of Winchester</t>
        </is>
      </c>
      <c r="D896" t="inlineStr">
        <is>
          <t>29.8–33.9</t>
        </is>
      </c>
      <c r="E896" t="n">
        <v>9930</v>
      </c>
      <c r="F896" t="n">
        <v>16.7</v>
      </c>
      <c r="G896" t="n">
        <v>1533</v>
      </c>
      <c r="H896" t="n">
        <v>15.7</v>
      </c>
      <c r="I896" t="n">
        <v>981</v>
      </c>
      <c r="J896" t="n">
        <v>61.1</v>
      </c>
      <c r="K896" t="n">
        <v>644</v>
      </c>
      <c r="L896" t="n">
        <v>37</v>
      </c>
      <c r="M896" t="n">
        <v>1714</v>
      </c>
      <c r="N896" t="n">
        <v>52.8</v>
      </c>
      <c r="O896" t="n">
        <v>610</v>
      </c>
      <c r="P896" t="inlineStr">
        <is>
          <t>United Kingdom</t>
        </is>
      </c>
      <c r="Q896" t="inlineStr">
        <is>
          <t>7,290</t>
        </is>
      </c>
      <c r="R896" t="n">
        <v>16.8</v>
      </c>
      <c r="S896" t="inlineStr">
        <is>
          <t>10%</t>
        </is>
      </c>
      <c r="T896" t="inlineStr">
        <is>
          <t>66 : 34</t>
        </is>
      </c>
      <c r="U896" t="inlineStr">
        <is>
          <t>University of Winchester</t>
        </is>
      </c>
      <c r="V896" t="inlineStr">
        <is>
          <t>Psychology,Politics &amp; International Studies (incl Development Studies),Accounting &amp; Finance,Architecture,Sociology,Art, Performing Arts &amp; Design,Computer Science,Sport Science,Languages, Literature &amp; Linguistics,Economics &amp; Econometrics,Law,Mathematics &amp; Statistics,Other Health,Electrical &amp; Electronic Engineering,Biological Sciences,Archaeology,Agriculture &amp; Forestry,Geography,Education,History, Philosophy &amp; Theology,Communication &amp; Media Studies,Business &amp; Management</t>
        </is>
      </c>
      <c r="W896" t="b">
        <v>0</v>
      </c>
      <c r="X896" t="b">
        <v>0</v>
      </c>
      <c r="Y896" t="inlineStr">
        <is>
          <t>03fmjzx88</t>
        </is>
      </c>
    </row>
    <row r="897">
      <c r="A897" t="n">
        <v>9940</v>
      </c>
      <c r="B897" t="inlineStr">
        <is>
          <t>801–1000</t>
        </is>
      </c>
      <c r="C897" t="inlineStr">
        <is>
          <t>University of Wisconsin-Milwaukee</t>
        </is>
      </c>
      <c r="D897" t="inlineStr">
        <is>
          <t>29.8–33.9</t>
        </is>
      </c>
      <c r="E897" t="n">
        <v>9940</v>
      </c>
      <c r="F897" t="n">
        <v>22.9</v>
      </c>
      <c r="G897" t="n">
        <v>888</v>
      </c>
      <c r="H897" t="n">
        <v>22.2</v>
      </c>
      <c r="I897" t="n">
        <v>660</v>
      </c>
      <c r="J897" t="n">
        <v>55.8</v>
      </c>
      <c r="K897" t="n">
        <v>746</v>
      </c>
      <c r="L897" t="n">
        <v>38</v>
      </c>
      <c r="M897" t="n">
        <v>1309</v>
      </c>
      <c r="N897" t="n">
        <v>33.4</v>
      </c>
      <c r="O897" t="n">
        <v>1155</v>
      </c>
      <c r="P897" t="inlineStr">
        <is>
          <t>United States</t>
        </is>
      </c>
      <c r="Q897" t="inlineStr">
        <is>
          <t>19,218</t>
        </is>
      </c>
      <c r="R897" t="n">
        <v>19.3</v>
      </c>
      <c r="S897" t="inlineStr">
        <is>
          <t>5%</t>
        </is>
      </c>
      <c r="T897" t="inlineStr">
        <is>
          <t>56 : 44</t>
        </is>
      </c>
      <c r="U897" t="inlineStr">
        <is>
          <t>University of Wisconsin-Milwaukee</t>
        </is>
      </c>
      <c r="V897" t="inlineStr">
        <is>
          <t>Accounting &amp; Finance,Mathematics &amp; Statistics,Art, Performing Arts &amp; Design,Geography,Computer Science,Languages, Literature &amp; Linguistics,General Engineering,Chemistry,Business &amp; Management,Sociology,Civil Engineering,Biological Sciences,Economics &amp; Econometrics,Geology, Environmental, Earth &amp; Marine Sciences,Other Health,Electrical &amp; Electronic Engineering,Physics &amp; Astronomy,Mechanical &amp; Aerospace Engineering,Psychology,Medicine &amp; Dentistry,Communication &amp; Media Studies,Politics &amp; International Studies (incl Development Studies),Education,History, Philosophy &amp; Theology,Architecture,Sport Science</t>
        </is>
      </c>
      <c r="W897" t="b">
        <v>0</v>
      </c>
      <c r="X897" t="b">
        <v>0</v>
      </c>
      <c r="Y897" t="inlineStr">
        <is>
          <t>031q21x57</t>
        </is>
      </c>
    </row>
    <row r="898">
      <c r="A898" t="n">
        <v>9950</v>
      </c>
      <c r="B898" t="inlineStr">
        <is>
          <t>801–1000</t>
        </is>
      </c>
      <c r="C898" t="inlineStr">
        <is>
          <t>Worcester Polytechnic Institute</t>
        </is>
      </c>
      <c r="D898" t="inlineStr">
        <is>
          <t>29.8–33.9</t>
        </is>
      </c>
      <c r="E898" t="n">
        <v>9950</v>
      </c>
      <c r="F898" t="n">
        <v>23.6</v>
      </c>
      <c r="G898" t="n">
        <v>836</v>
      </c>
      <c r="H898" t="n">
        <v>19.3</v>
      </c>
      <c r="I898" t="n">
        <v>781</v>
      </c>
      <c r="J898" t="n">
        <v>53.8</v>
      </c>
      <c r="K898" t="n">
        <v>780</v>
      </c>
      <c r="L898" t="n">
        <v>38.5</v>
      </c>
      <c r="M898" t="n">
        <v>1196</v>
      </c>
      <c r="N898" t="n">
        <v>52.2</v>
      </c>
      <c r="O898" t="n">
        <v>622</v>
      </c>
      <c r="P898" t="inlineStr">
        <is>
          <t>United States</t>
        </is>
      </c>
      <c r="Q898" t="inlineStr">
        <is>
          <t>5,949</t>
        </is>
      </c>
      <c r="R898" t="n">
        <v>12.7</v>
      </c>
      <c r="S898" t="inlineStr">
        <is>
          <t>19%</t>
        </is>
      </c>
      <c r="T898" t="inlineStr">
        <is>
          <t>38 : 62</t>
        </is>
      </c>
      <c r="U898" t="inlineStr">
        <is>
          <t>Worcester Polytechnic Institute</t>
        </is>
      </c>
      <c r="V898" t="inlineStr">
        <is>
          <t>Politics &amp; International Studies (incl Development Studies),Civil Engineering,Physics &amp; Astronomy,Mechanical &amp; Aerospace Engineering,General Engineering,Computer Science,Art, Performing Arts &amp; Design,Psychology,Biological Sciences,Mathematics &amp; Statistics,Business &amp; Management,Communication &amp; Media Studies,Education,Chemistry,Economics &amp; Econometrics,Sociology,Chemical Engineering,Other Health,Geology, Environmental, Earth &amp; Marine Sciences,Electrical &amp; Electronic Engineering,History, Philosophy &amp; Theology</t>
        </is>
      </c>
      <c r="W898" t="b">
        <v>0</v>
      </c>
      <c r="X898" t="b">
        <v>0</v>
      </c>
      <c r="Y898" t="inlineStr">
        <is>
          <t>05ejpqr48</t>
        </is>
      </c>
    </row>
    <row r="899">
      <c r="A899" t="n">
        <v>9960</v>
      </c>
      <c r="B899" t="inlineStr">
        <is>
          <t>801–1000</t>
        </is>
      </c>
      <c r="C899" t="inlineStr">
        <is>
          <t>University of Wyoming</t>
        </is>
      </c>
      <c r="D899" t="inlineStr">
        <is>
          <t>29.8–33.9</t>
        </is>
      </c>
      <c r="E899" t="n">
        <v>9960</v>
      </c>
      <c r="F899" t="n">
        <v>27.6</v>
      </c>
      <c r="G899" t="n">
        <v>621</v>
      </c>
      <c r="H899" t="n">
        <v>14.4</v>
      </c>
      <c r="I899" t="n">
        <v>1080</v>
      </c>
      <c r="J899" t="n">
        <v>57.2</v>
      </c>
      <c r="K899" t="n">
        <v>715</v>
      </c>
      <c r="L899" t="n">
        <v>39.9</v>
      </c>
      <c r="M899" t="n">
        <v>988</v>
      </c>
      <c r="N899" t="n">
        <v>32.3</v>
      </c>
      <c r="O899" t="n">
        <v>1182</v>
      </c>
      <c r="P899" t="inlineStr">
        <is>
          <t>United States</t>
        </is>
      </c>
      <c r="Q899" t="inlineStr">
        <is>
          <t>10,660</t>
        </is>
      </c>
      <c r="R899" t="n">
        <v>14.7</v>
      </c>
      <c r="S899" t="inlineStr">
        <is>
          <t>5%</t>
        </is>
      </c>
      <c r="T899" t="inlineStr">
        <is>
          <t>51 : 49</t>
        </is>
      </c>
      <c r="U899" t="inlineStr">
        <is>
          <t>University of Wyoming</t>
        </is>
      </c>
      <c r="V899" t="inlineStr">
        <is>
          <t>Computer Science,Sociology,Business &amp; Management,Economics &amp; Econometrics,Agriculture &amp; Forestry,Psychology,Accounting &amp; Finance,Biological Sciences,Communication &amp; Media Studies,Medicine &amp; Dentistry,Civil Engineering,Geology, Environmental, Earth &amp; Marine Sciences,Art, Performing Arts &amp; Design,Mechanical &amp; Aerospace Engineering,Politics &amp; International Studies (incl Development Studies),History, Philosophy &amp; Theology,Electrical &amp; Electronic Engineering,Geography,Education,Sport Science,Chemistry,Chemical Engineering,Physics &amp; Astronomy,Other Health,Law,Languages, Literature &amp; Linguistics,Mathematics &amp; Statistics</t>
        </is>
      </c>
      <c r="W899" t="b">
        <v>0</v>
      </c>
      <c r="X899" t="b">
        <v>0</v>
      </c>
      <c r="Y899" t="inlineStr">
        <is>
          <t>01485tq96</t>
        </is>
      </c>
    </row>
    <row r="900">
      <c r="A900" t="n">
        <v>9970</v>
      </c>
      <c r="B900" t="inlineStr">
        <is>
          <t>801–1000</t>
        </is>
      </c>
      <c r="C900" t="inlineStr">
        <is>
          <t>Yangzhou University</t>
        </is>
      </c>
      <c r="D900" t="inlineStr">
        <is>
          <t>29.8–33.9</t>
        </is>
      </c>
      <c r="E900" t="n">
        <v>9970</v>
      </c>
      <c r="F900" t="n">
        <v>23.9</v>
      </c>
      <c r="G900" t="n">
        <v>823</v>
      </c>
      <c r="H900" t="n">
        <v>18.4</v>
      </c>
      <c r="I900" t="n">
        <v>827</v>
      </c>
      <c r="J900" t="n">
        <v>51.6</v>
      </c>
      <c r="K900" t="n">
        <v>826</v>
      </c>
      <c r="L900" t="n">
        <v>71.90000000000001</v>
      </c>
      <c r="M900" t="n">
        <v>180</v>
      </c>
      <c r="N900" t="n">
        <v>38.6</v>
      </c>
      <c r="O900" t="n">
        <v>998</v>
      </c>
      <c r="P900" t="inlineStr">
        <is>
          <t>China</t>
        </is>
      </c>
      <c r="Q900" t="inlineStr">
        <is>
          <t>31,066</t>
        </is>
      </c>
      <c r="R900" t="n">
        <v>13.3</v>
      </c>
      <c r="S900" t="inlineStr">
        <is>
          <t>11%</t>
        </is>
      </c>
      <c r="T900" t="inlineStr">
        <is>
          <t>58 : 42</t>
        </is>
      </c>
      <c r="U900" t="inlineStr">
        <is>
          <t>Yangzhou University</t>
        </is>
      </c>
      <c r="V900" t="inlineStr">
        <is>
          <t>History, Philosophy &amp; Theology,Physics &amp; Astronomy,Civil Engineering,General Engineering,Business &amp; Management,Medicine &amp; Dentistry,Computer Science,Electrical &amp; Electronic Engineering,Biological Sciences,Communication &amp; Media Studies,Languages, Literature &amp; Linguistics,Chemistry,Education,Agriculture &amp; Forestry,Veterinary Science,Politics &amp; International Studies (incl Development Studies),Architecture,Economics &amp; Econometrics,Other Health,Law,Sport Science,Accounting &amp; Finance,Psychology,Art, Performing Arts &amp; Design,Mathematics &amp; Statistics,Sociology,Chemical Engineering</t>
        </is>
      </c>
      <c r="W900" t="b">
        <v>0</v>
      </c>
      <c r="X900" t="b">
        <v>0</v>
      </c>
      <c r="Y900" t="inlineStr">
        <is>
          <t>03tqb8s11</t>
        </is>
      </c>
    </row>
    <row r="901">
      <c r="A901" t="n">
        <v>9980</v>
      </c>
      <c r="B901" t="inlineStr">
        <is>
          <t>801–1000</t>
        </is>
      </c>
      <c r="C901" t="inlineStr">
        <is>
          <t>Yeungnam University</t>
        </is>
      </c>
      <c r="D901" t="inlineStr">
        <is>
          <t>29.8–33.9</t>
        </is>
      </c>
      <c r="E901" t="n">
        <v>9980</v>
      </c>
      <c r="F901" t="n">
        <v>20.2</v>
      </c>
      <c r="G901" t="n">
        <v>1117</v>
      </c>
      <c r="H901" t="n">
        <v>15.3</v>
      </c>
      <c r="I901" t="n">
        <v>1009</v>
      </c>
      <c r="J901" t="n">
        <v>54</v>
      </c>
      <c r="K901" t="n">
        <v>774</v>
      </c>
      <c r="L901" t="n">
        <v>42.7</v>
      </c>
      <c r="M901" t="n">
        <v>713</v>
      </c>
      <c r="N901" t="n">
        <v>43.3</v>
      </c>
      <c r="O901" t="n">
        <v>861</v>
      </c>
      <c r="P901" t="inlineStr">
        <is>
          <t>South Korea</t>
        </is>
      </c>
      <c r="Q901" t="inlineStr">
        <is>
          <t>19,345</t>
        </is>
      </c>
      <c r="R901" t="n">
        <v>15</v>
      </c>
      <c r="S901" t="inlineStr">
        <is>
          <t>4%</t>
        </is>
      </c>
      <c r="T901" t="inlineStr">
        <is>
          <t>50 : 50</t>
        </is>
      </c>
      <c r="U901" t="inlineStr">
        <is>
          <t>Yeungnam University</t>
        </is>
      </c>
      <c r="V901" t="inlineStr">
        <is>
          <t>Economics &amp; Econometrics,Mathematics &amp; Statistics,Physics &amp; Astronomy,Architecture,Computer Science,Sport Science,Art, Performing Arts &amp; Design,Electrical &amp; Electronic Engineering,Psychology,Business &amp; Management,Other Health,Politics &amp; International Studies (incl Development Studies),Medicine &amp; Dentistry,Law,Languages, Literature &amp; Linguistics,General Engineering,Accounting &amp; Finance,Civil Engineering,Geology, Environmental, Earth &amp; Marine Sciences,Chemical Engineering,Chemistry,Sociology,Archaeology,Education,Agriculture &amp; Forestry,Mechanical &amp; Aerospace Engineering,Communication &amp; Media Studies,Biological Sciences,History, Philosophy &amp; Theology</t>
        </is>
      </c>
      <c r="W901" t="b">
        <v>0</v>
      </c>
      <c r="X901" t="b">
        <v>0</v>
      </c>
      <c r="Y901" t="inlineStr">
        <is>
          <t>05yc6p159</t>
        </is>
      </c>
    </row>
    <row r="902">
      <c r="A902" t="n">
        <v>9990</v>
      </c>
      <c r="B902" t="inlineStr">
        <is>
          <t>801–1000</t>
        </is>
      </c>
      <c r="C902" t="inlineStr">
        <is>
          <t>Zagazig University</t>
        </is>
      </c>
      <c r="D902" t="inlineStr">
        <is>
          <t>29.8–33.9</t>
        </is>
      </c>
      <c r="E902" t="n">
        <v>9990</v>
      </c>
      <c r="F902" t="n">
        <v>13.9</v>
      </c>
      <c r="G902" t="n">
        <v>1756</v>
      </c>
      <c r="H902" t="n">
        <v>8.300000000000001</v>
      </c>
      <c r="I902" t="n">
        <v>1752</v>
      </c>
      <c r="J902" t="n">
        <v>69.5</v>
      </c>
      <c r="K902" t="n">
        <v>497</v>
      </c>
      <c r="L902" t="n">
        <v>36.9</v>
      </c>
      <c r="M902" t="n">
        <v>1799</v>
      </c>
      <c r="N902" t="n">
        <v>43.5</v>
      </c>
      <c r="O902" t="n">
        <v>853</v>
      </c>
      <c r="P902" t="inlineStr">
        <is>
          <t>Egypt</t>
        </is>
      </c>
      <c r="Q902" t="inlineStr">
        <is>
          <t>165,556</t>
        </is>
      </c>
      <c r="R902" t="n">
        <v>26.4</v>
      </c>
      <c r="S902" t="inlineStr">
        <is>
          <t>2%</t>
        </is>
      </c>
      <c r="T902" t="inlineStr">
        <is>
          <t>52 : 48</t>
        </is>
      </c>
      <c r="U902" t="inlineStr">
        <is>
          <t>Zagazig University</t>
        </is>
      </c>
      <c r="V902" t="inlineStr">
        <is>
          <t>General Engineering,Psychology,Sport Science,Politics &amp; International Studies (incl Development Studies),Geography,Education,Archaeology,Chemical Engineering,Computer Science,Accounting &amp; Finance,Sociology,Biological Sciences,Veterinary Science,Art, Performing Arts &amp; Design,Law,History, Philosophy &amp; Theology,Chemistry,Mechanical &amp; Aerospace Engineering,Architecture,Other Health,Economics &amp; Econometrics,Electrical &amp; Electronic Engineering,Physics &amp; Astronomy,Languages, Literature &amp; Linguistics,Agriculture &amp; Forestry,Geology, Environmental, Earth &amp; Marine Sciences,Business &amp; Management,Medicine &amp; Dentistry,Civil Engineering,Mathematics &amp; Statistics,Communication &amp; Media Studies</t>
        </is>
      </c>
      <c r="W902" t="b">
        <v>0</v>
      </c>
      <c r="X902" t="b">
        <v>0</v>
      </c>
      <c r="Y902" t="inlineStr">
        <is>
          <t>053g6we49</t>
        </is>
      </c>
    </row>
    <row r="903">
      <c r="A903" t="n">
        <v>10000</v>
      </c>
      <c r="B903" t="inlineStr">
        <is>
          <t>801–1000</t>
        </is>
      </c>
      <c r="C903" t="inlineStr">
        <is>
          <t>Zewail City of Science and Technology</t>
        </is>
      </c>
      <c r="D903" t="inlineStr">
        <is>
          <t>29.8–33.9</t>
        </is>
      </c>
      <c r="E903" t="n">
        <v>10000</v>
      </c>
      <c r="F903" t="n">
        <v>23.4</v>
      </c>
      <c r="G903" t="n">
        <v>846</v>
      </c>
      <c r="H903" t="n">
        <v>16.4</v>
      </c>
      <c r="I903" t="n">
        <v>932</v>
      </c>
      <c r="J903" t="n">
        <v>56.6</v>
      </c>
      <c r="K903" t="n">
        <v>729</v>
      </c>
      <c r="L903" t="n">
        <v>41</v>
      </c>
      <c r="M903" t="n">
        <v>850</v>
      </c>
      <c r="N903" t="n">
        <v>31.4</v>
      </c>
      <c r="O903" t="n">
        <v>1220</v>
      </c>
      <c r="P903" t="inlineStr">
        <is>
          <t>Egypt</t>
        </is>
      </c>
      <c r="Q903" t="inlineStr">
        <is>
          <t>1,184</t>
        </is>
      </c>
      <c r="R903" t="n">
        <v>11.6</v>
      </c>
      <c r="S903" t="inlineStr">
        <is>
          <t>0%</t>
        </is>
      </c>
      <c r="T903" t="inlineStr">
        <is>
          <t>42 : 58</t>
        </is>
      </c>
      <c r="U903" t="inlineStr">
        <is>
          <t>Zewail City of Science and Technology</t>
        </is>
      </c>
      <c r="V903" t="inlineStr">
        <is>
          <t>Electrical &amp; Electronic Engineering,Physics &amp; Astronomy,General Engineering,Biological Sciences,Mechanical &amp; Aerospace Engineering,Chemistry,Chemical Engineering,Computer Science</t>
        </is>
      </c>
      <c r="W903" t="b">
        <v>0</v>
      </c>
      <c r="X903" t="b">
        <v>0</v>
      </c>
      <c r="Y903" t="inlineStr">
        <is>
          <t>04w5f4y88</t>
        </is>
      </c>
    </row>
    <row r="904">
      <c r="A904" t="n">
        <v>10010</v>
      </c>
      <c r="B904" t="inlineStr">
        <is>
          <t>801–1000</t>
        </is>
      </c>
      <c r="C904" t="inlineStr">
        <is>
          <t>Zhejiang University of Finance and Economics</t>
        </is>
      </c>
      <c r="D904" t="inlineStr">
        <is>
          <t>29.8–33.9</t>
        </is>
      </c>
      <c r="E904" t="n">
        <v>10010</v>
      </c>
      <c r="F904" t="n">
        <v>14</v>
      </c>
      <c r="G904" t="n">
        <v>1751</v>
      </c>
      <c r="H904" t="n">
        <v>11.3</v>
      </c>
      <c r="I904" t="n">
        <v>1352</v>
      </c>
      <c r="J904" t="n">
        <v>64.8</v>
      </c>
      <c r="K904" t="n">
        <v>576</v>
      </c>
      <c r="L904" t="n">
        <v>38.6</v>
      </c>
      <c r="M904" t="n">
        <v>1179</v>
      </c>
      <c r="N904" t="n">
        <v>25.2</v>
      </c>
      <c r="O904" t="n">
        <v>1457</v>
      </c>
      <c r="P904" t="inlineStr">
        <is>
          <t>China</t>
        </is>
      </c>
      <c r="Q904" t="inlineStr">
        <is>
          <t>17,260</t>
        </is>
      </c>
      <c r="R904" t="n">
        <v>21.3</v>
      </c>
      <c r="S904" t="inlineStr">
        <is>
          <t>3%</t>
        </is>
      </c>
      <c r="T904" t="inlineStr">
        <is>
          <t>63 : 37</t>
        </is>
      </c>
      <c r="U904" t="inlineStr">
        <is>
          <t>Zhejiang University of Finance and Economics</t>
        </is>
      </c>
      <c r="V904" t="inlineStr">
        <is>
          <t>Computer Science,Accounting &amp; Finance,Art, Performing Arts &amp; Design,Law,History, Philosophy &amp; Theology,Mathematics &amp; Statistics,Languages, Literature &amp; Linguistics,Business &amp; Management,Sociology,Economics &amp; Econometrics</t>
        </is>
      </c>
      <c r="W904" t="b">
        <v>0</v>
      </c>
      <c r="X904" t="b">
        <v>0</v>
      </c>
      <c r="Y904" t="inlineStr">
        <is>
          <t>055vj5234</t>
        </is>
      </c>
    </row>
    <row r="905">
      <c r="A905" t="n">
        <v>10020</v>
      </c>
      <c r="B905" t="inlineStr">
        <is>
          <t>1001–1200</t>
        </is>
      </c>
      <c r="C905" t="inlineStr">
        <is>
          <t>University of A Coruña</t>
        </is>
      </c>
      <c r="D905" t="inlineStr">
        <is>
          <t>24.4–29.7</t>
        </is>
      </c>
      <c r="E905" t="n">
        <v>10020</v>
      </c>
      <c r="F905" t="n">
        <v>19.9</v>
      </c>
      <c r="G905" t="n">
        <v>1136</v>
      </c>
      <c r="H905" t="n">
        <v>17.2</v>
      </c>
      <c r="I905" t="n">
        <v>878</v>
      </c>
      <c r="J905" t="n">
        <v>32.6</v>
      </c>
      <c r="K905" t="n">
        <v>1155</v>
      </c>
      <c r="L905" t="n">
        <v>39.5</v>
      </c>
      <c r="M905" t="n">
        <v>1029</v>
      </c>
      <c r="N905" t="n">
        <v>34.8</v>
      </c>
      <c r="O905" t="n">
        <v>1105</v>
      </c>
      <c r="P905" t="inlineStr">
        <is>
          <t>Spain</t>
        </is>
      </c>
      <c r="Q905" t="inlineStr">
        <is>
          <t>14,937</t>
        </is>
      </c>
      <c r="R905" t="n">
        <v>12.2</v>
      </c>
      <c r="S905" t="inlineStr">
        <is>
          <t>5%</t>
        </is>
      </c>
      <c r="T905" t="inlineStr">
        <is>
          <t>52 : 48</t>
        </is>
      </c>
      <c r="U905" t="inlineStr">
        <is>
          <t>University of A Coruña</t>
        </is>
      </c>
      <c r="V905" t="inlineStr">
        <is>
          <t>Sociology,Education,Chemistry,Electrical &amp; Electronic Engineering,Geology, Environmental, Earth &amp; Marine Sciences,Psychology,Medicine &amp; Dentistry,Accounting &amp; Finance,Other Health,Mathematics &amp; Statistics,Mechanical &amp; Aerospace Engineering,History, Philosophy &amp; Theology,Architecture,General Engineering,Economics &amp; Econometrics,Sport Science,Biological Sciences,Computer Science,Physics &amp; Astronomy,Agriculture &amp; Forestry,Civil Engineering,Politics &amp; International Studies (incl Development Studies),Business &amp; Management,Law,Languages, Literature &amp; Linguistics,Communication &amp; Media Studies</t>
        </is>
      </c>
      <c r="W905" t="b">
        <v>0</v>
      </c>
      <c r="X905" t="b">
        <v>0</v>
      </c>
      <c r="Y905" t="inlineStr">
        <is>
          <t>01qckj285</t>
        </is>
      </c>
    </row>
    <row r="906">
      <c r="A906" t="n">
        <v>10040</v>
      </c>
      <c r="B906" t="inlineStr">
        <is>
          <t>1001–1200</t>
        </is>
      </c>
      <c r="C906" t="inlineStr">
        <is>
          <t>Ain Shams University</t>
        </is>
      </c>
      <c r="D906" t="inlineStr">
        <is>
          <t>24.4–29.7</t>
        </is>
      </c>
      <c r="E906" t="n">
        <v>10040</v>
      </c>
      <c r="F906" t="n">
        <v>24</v>
      </c>
      <c r="G906" t="n">
        <v>810</v>
      </c>
      <c r="H906" t="n">
        <v>13.1</v>
      </c>
      <c r="I906" t="n">
        <v>1179</v>
      </c>
      <c r="J906" t="n">
        <v>47.3</v>
      </c>
      <c r="K906" t="n">
        <v>897</v>
      </c>
      <c r="L906" t="n">
        <v>38.1</v>
      </c>
      <c r="M906" t="n">
        <v>1267</v>
      </c>
      <c r="N906" t="n">
        <v>41.2</v>
      </c>
      <c r="O906" t="n">
        <v>933</v>
      </c>
      <c r="P906" t="inlineStr">
        <is>
          <t>Egypt</t>
        </is>
      </c>
      <c r="Q906" t="inlineStr">
        <is>
          <t>138,700</t>
        </is>
      </c>
      <c r="R906" t="n">
        <v>12.5</v>
      </c>
      <c r="S906" t="inlineStr">
        <is>
          <t>4%</t>
        </is>
      </c>
      <c r="T906" t="inlineStr">
        <is>
          <t>53 : 47</t>
        </is>
      </c>
      <c r="U906" t="inlineStr">
        <is>
          <t>Ain Shams University</t>
        </is>
      </c>
      <c r="V906" t="inlineStr">
        <is>
          <t>Architecture,Communication &amp; Media Studies,Mechanical &amp; Aerospace Engineering,Agriculture &amp; Forestry,Veterinary Science,Electrical &amp; Electronic Engineering,Business &amp; Management,Medicine &amp; Dentistry,Sociology,Computer Science,Politics &amp; International Studies (incl Development Studies),Civil Engineering,Geology, Environmental, Earth &amp; Marine Sciences,Chemistry,Languages, Literature &amp; Linguistics,Accounting &amp; Finance,Physics &amp; Astronomy,Chemical Engineering,Archaeology,General Engineering,Art, Performing Arts &amp; Design,Education,Economics &amp; Econometrics,Mathematics &amp; Statistics,History, Philosophy &amp; Theology,Biological Sciences,Law,Geography,Psychology,Other Health</t>
        </is>
      </c>
      <c r="W906" t="b">
        <v>0</v>
      </c>
      <c r="X906" t="b">
        <v>0</v>
      </c>
      <c r="Y906" t="inlineStr">
        <is>
          <t>00cb9w016</t>
        </is>
      </c>
    </row>
    <row r="907">
      <c r="A907" t="n">
        <v>10050</v>
      </c>
      <c r="B907" t="inlineStr">
        <is>
          <t>1001–1200</t>
        </is>
      </c>
      <c r="C907" t="inlineStr">
        <is>
          <t>Al-Farabi Kazakh National University</t>
        </is>
      </c>
      <c r="D907" t="inlineStr">
        <is>
          <t>24.4–29.7</t>
        </is>
      </c>
      <c r="E907" t="n">
        <v>10050</v>
      </c>
      <c r="F907" t="n">
        <v>27.3</v>
      </c>
      <c r="G907" t="n">
        <v>630</v>
      </c>
      <c r="H907" t="n">
        <v>10.8</v>
      </c>
      <c r="I907" t="n">
        <v>1412</v>
      </c>
      <c r="J907" t="n">
        <v>26.2</v>
      </c>
      <c r="K907" t="n">
        <v>1279</v>
      </c>
      <c r="L907" t="n">
        <v>41.1</v>
      </c>
      <c r="M907" t="n">
        <v>829</v>
      </c>
      <c r="N907" t="n">
        <v>69.2</v>
      </c>
      <c r="O907" t="n">
        <v>352</v>
      </c>
      <c r="P907" t="inlineStr">
        <is>
          <t>Kazakhstan</t>
        </is>
      </c>
      <c r="Q907" t="inlineStr">
        <is>
          <t>24,229</t>
        </is>
      </c>
      <c r="R907" t="n">
        <v>5.7</v>
      </c>
      <c r="S907" t="inlineStr">
        <is>
          <t>15%</t>
        </is>
      </c>
      <c r="T907" t="inlineStr">
        <is>
          <t>56 : 44</t>
        </is>
      </c>
      <c r="U907" t="inlineStr">
        <is>
          <t>Al-Farabi Kazakh National University</t>
        </is>
      </c>
      <c r="V907" t="inlineStr">
        <is>
          <t>Art, Performing Arts &amp; Design,Politics &amp; International Studies (incl Development Studies),Geology, Environmental, Earth &amp; Marine Sciences,Archaeology,Chemical Engineering,Mathematics &amp; Statistics,Electrical &amp; Electronic Engineering,History, Philosophy &amp; Theology,Psychology,Computer Science,Mechanical &amp; Aerospace Engineering,Business &amp; Management,Sport Science,Other Health,Biological Sciences,Accounting &amp; Finance,Education,Physics &amp; Astronomy,Medicine &amp; Dentistry,General Engineering,Sociology,Languages, Literature &amp; Linguistics,Chemistry,Communication &amp; Media Studies,Economics &amp; Econometrics,Law,Geography</t>
        </is>
      </c>
      <c r="W907" t="b">
        <v>0</v>
      </c>
      <c r="X907" t="b">
        <v>0</v>
      </c>
      <c r="Y907" t="inlineStr">
        <is>
          <t>03q0vrn42</t>
        </is>
      </c>
    </row>
    <row r="908">
      <c r="A908" t="n">
        <v>10060</v>
      </c>
      <c r="B908" t="inlineStr">
        <is>
          <t>1001–1200</t>
        </is>
      </c>
      <c r="C908" t="inlineStr">
        <is>
          <t>University of Algarve</t>
        </is>
      </c>
      <c r="D908" t="inlineStr">
        <is>
          <t>24.4–29.7</t>
        </is>
      </c>
      <c r="E908" t="n">
        <v>10060</v>
      </c>
      <c r="F908" t="n">
        <v>16.9</v>
      </c>
      <c r="G908" t="n">
        <v>1496</v>
      </c>
      <c r="H908" t="n">
        <v>17.3</v>
      </c>
      <c r="I908" t="n">
        <v>875</v>
      </c>
      <c r="J908" t="n">
        <v>40.6</v>
      </c>
      <c r="K908" t="n">
        <v>1016</v>
      </c>
      <c r="L908" t="n">
        <v>37.6</v>
      </c>
      <c r="M908" t="n">
        <v>1382</v>
      </c>
      <c r="N908" t="n">
        <v>69.59999999999999</v>
      </c>
      <c r="O908" t="n">
        <v>347</v>
      </c>
      <c r="P908" t="inlineStr">
        <is>
          <t>Portugal</t>
        </is>
      </c>
      <c r="Q908" t="inlineStr">
        <is>
          <t>8,443</t>
        </is>
      </c>
      <c r="R908" t="n">
        <v>14</v>
      </c>
      <c r="S908" t="inlineStr">
        <is>
          <t>22%</t>
        </is>
      </c>
      <c r="T908" t="inlineStr">
        <is>
          <t>58 : 42</t>
        </is>
      </c>
      <c r="U908" t="inlineStr">
        <is>
          <t>University of Algarve</t>
        </is>
      </c>
      <c r="V908" t="inlineStr">
        <is>
          <t>Business &amp; Management,Other Health,Sport Science,History, Philosophy &amp; Theology,General Engineering,Sociology,Economics &amp; Econometrics,Electrical &amp; Electronic Engineering,Accounting &amp; Finance,Psychology,Education,Languages, Literature &amp; Linguistics,Mechanical &amp; Aerospace Engineering,Chemistry,Medicine &amp; Dentistry,Biological Sciences,Chemical Engineering,Communication &amp; Media Studies,Archaeology,Mathematics &amp; Statistics,Civil Engineering,Architecture,Agriculture &amp; Forestry,Art, Performing Arts &amp; Design,Computer Science,Geology, Environmental, Earth &amp; Marine Sciences</t>
        </is>
      </c>
      <c r="W908" t="b">
        <v>0</v>
      </c>
      <c r="X908" t="b">
        <v>0</v>
      </c>
      <c r="Y908" t="inlineStr">
        <is>
          <t>014g34x36</t>
        </is>
      </c>
    </row>
    <row r="909">
      <c r="A909" t="n">
        <v>10070</v>
      </c>
      <c r="B909" t="inlineStr">
        <is>
          <t>1001–1200</t>
        </is>
      </c>
      <c r="C909" t="inlineStr">
        <is>
          <t>University of Almería</t>
        </is>
      </c>
      <c r="D909" t="inlineStr">
        <is>
          <t>24.4–29.7</t>
        </is>
      </c>
      <c r="E909" t="n">
        <v>10070</v>
      </c>
      <c r="F909" t="n">
        <v>20</v>
      </c>
      <c r="G909" t="n">
        <v>1125</v>
      </c>
      <c r="H909" t="n">
        <v>17.6</v>
      </c>
      <c r="I909" t="n">
        <v>856</v>
      </c>
      <c r="J909" t="n">
        <v>36.9</v>
      </c>
      <c r="K909" t="n">
        <v>1077</v>
      </c>
      <c r="L909" t="n">
        <v>39.1</v>
      </c>
      <c r="M909" t="n">
        <v>1087</v>
      </c>
      <c r="N909" t="n">
        <v>42.3</v>
      </c>
      <c r="O909" t="n">
        <v>892</v>
      </c>
      <c r="P909" t="inlineStr">
        <is>
          <t>Spain</t>
        </is>
      </c>
      <c r="Q909" t="inlineStr">
        <is>
          <t>13,050</t>
        </is>
      </c>
      <c r="R909" t="n">
        <v>17.5</v>
      </c>
      <c r="S909" t="inlineStr">
        <is>
          <t>12%</t>
        </is>
      </c>
      <c r="T909" t="inlineStr">
        <is>
          <t>55 : 45</t>
        </is>
      </c>
      <c r="U909" t="inlineStr">
        <is>
          <t>University of Almería</t>
        </is>
      </c>
      <c r="V909" t="inlineStr">
        <is>
          <t>Business &amp; Management,Sport Science,Mathematics &amp; Statistics,Law,Computer Science,Politics &amp; International Studies (incl Development Studies),Economics &amp; Econometrics,Education,Mechanical &amp; Aerospace Engineering,Languages, Literature &amp; Linguistics,Communication &amp; Media Studies,Chemistry,Biological Sciences,Geology, Environmental, Earth &amp; Marine Sciences,Other Health,General Engineering,Agriculture &amp; Forestry,Psychology,Electrical &amp; Electronic Engineering,Accounting &amp; Finance,Chemical Engineering,Sociology,History, Philosophy &amp; Theology</t>
        </is>
      </c>
      <c r="W909" t="b">
        <v>0</v>
      </c>
      <c r="X909" t="b">
        <v>0</v>
      </c>
      <c r="Y909" t="inlineStr">
        <is>
          <t>003d3xx08</t>
        </is>
      </c>
    </row>
    <row r="910">
      <c r="A910" t="n">
        <v>10080</v>
      </c>
      <c r="B910" t="inlineStr">
        <is>
          <t>1001–1200</t>
        </is>
      </c>
      <c r="C910" t="inlineStr">
        <is>
          <t>Amity University</t>
        </is>
      </c>
      <c r="D910" t="inlineStr">
        <is>
          <t>24.4–29.7</t>
        </is>
      </c>
      <c r="E910" t="n">
        <v>10080</v>
      </c>
      <c r="F910" t="n">
        <v>20.1</v>
      </c>
      <c r="G910" t="n">
        <v>1118</v>
      </c>
      <c r="H910" t="n">
        <v>12.6</v>
      </c>
      <c r="I910" t="n">
        <v>1219</v>
      </c>
      <c r="J910" t="n">
        <v>47.9</v>
      </c>
      <c r="K910" t="n">
        <v>888</v>
      </c>
      <c r="L910" t="n">
        <v>37.8</v>
      </c>
      <c r="M910" t="n">
        <v>1339</v>
      </c>
      <c r="N910" t="n">
        <v>22.7</v>
      </c>
      <c r="O910" t="n">
        <v>1584</v>
      </c>
      <c r="P910" t="inlineStr">
        <is>
          <t>India</t>
        </is>
      </c>
      <c r="Q910" t="inlineStr">
        <is>
          <t>31,383</t>
        </is>
      </c>
      <c r="R910" t="n">
        <v>16.2</v>
      </c>
      <c r="S910" t="inlineStr">
        <is>
          <t>6%</t>
        </is>
      </c>
      <c r="T910" t="inlineStr">
        <is>
          <t>52 : 48</t>
        </is>
      </c>
      <c r="U910" t="inlineStr">
        <is>
          <t>Amity University</t>
        </is>
      </c>
      <c r="V910" t="inlineStr">
        <is>
          <t>History, Philosophy &amp; Theology,Biological Sciences,Architecture,Electrical &amp; Electronic Engineering,Economics &amp; Econometrics,Mathematics &amp; Statistics,Art, Performing Arts &amp; Design,Sport Science,Other Health,Mechanical &amp; Aerospace Engineering,Physics &amp; Astronomy,Education,Politics &amp; International Studies (incl Development Studies),Accounting &amp; Finance,Law,Psychology,Computer Science,General Engineering,Communication &amp; Media Studies,Business &amp; Management,Agriculture &amp; Forestry,Geology, Environmental, Earth &amp; Marine Sciences,Languages, Literature &amp; Linguistics,Civil Engineering,Chemistry,Sociology,Chemical Engineering,Geography</t>
        </is>
      </c>
      <c r="W910" t="b">
        <v>0</v>
      </c>
      <c r="X910" t="b">
        <v>0</v>
      </c>
      <c r="Y910" t="inlineStr">
        <is>
          <t>02n9z0v62</t>
        </is>
      </c>
    </row>
    <row r="911">
      <c r="A911" t="n">
        <v>10090</v>
      </c>
      <c r="B911" t="inlineStr">
        <is>
          <t>1001–1200</t>
        </is>
      </c>
      <c r="C911" t="inlineStr">
        <is>
          <t>University of Anbar</t>
        </is>
      </c>
      <c r="D911" t="inlineStr">
        <is>
          <t>24.4–29.7</t>
        </is>
      </c>
      <c r="E911" t="n">
        <v>10090</v>
      </c>
      <c r="F911" t="n">
        <v>16</v>
      </c>
      <c r="G911" t="n">
        <v>1599</v>
      </c>
      <c r="H911" t="n">
        <v>8.6</v>
      </c>
      <c r="I911" t="n">
        <v>1698</v>
      </c>
      <c r="J911" t="n">
        <v>56.2</v>
      </c>
      <c r="K911" t="n">
        <v>734</v>
      </c>
      <c r="L911" t="n">
        <v>37.1</v>
      </c>
      <c r="M911" t="n">
        <v>1589</v>
      </c>
      <c r="N911" t="n">
        <v>29</v>
      </c>
      <c r="O911" t="n">
        <v>1301</v>
      </c>
      <c r="P911" t="inlineStr">
        <is>
          <t>Iraq</t>
        </is>
      </c>
      <c r="Q911" t="inlineStr">
        <is>
          <t>26,521</t>
        </is>
      </c>
      <c r="R911" t="n">
        <v>15.9</v>
      </c>
      <c r="S911" t="inlineStr">
        <is>
          <t>0%</t>
        </is>
      </c>
      <c r="T911" t="inlineStr">
        <is>
          <t>56 : 44</t>
        </is>
      </c>
      <c r="U911" t="inlineStr">
        <is>
          <t>University of Anbar</t>
        </is>
      </c>
      <c r="V911" t="inlineStr">
        <is>
          <t>Economics &amp; Econometrics,Psychology,Communication &amp; Media Studies,History, Philosophy &amp; Theology,Chemistry,Mechanical &amp; Aerospace Engineering,Education,Biological Sciences,Geography,Accounting &amp; Finance,Business &amp; Management,Law,Medicine &amp; Dentistry,Physics &amp; Astronomy,Politics &amp; International Studies (incl Development Studies),Geology, Environmental, Earth &amp; Marine Sciences,Civil Engineering,Agriculture &amp; Forestry,Computer Science,Sport Science,Sociology,Art, Performing Arts &amp; Design,Electrical &amp; Electronic Engineering,Languages, Literature &amp; Linguistics,Chemical Engineering,Mathematics &amp; Statistics,General Engineering,Other Health</t>
        </is>
      </c>
      <c r="W911" t="b">
        <v>0</v>
      </c>
      <c r="X911" t="b">
        <v>0</v>
      </c>
      <c r="Y911" t="inlineStr">
        <is>
          <t>055a6gk50</t>
        </is>
      </c>
    </row>
    <row r="912">
      <c r="A912" t="n">
        <v>10110</v>
      </c>
      <c r="B912" t="inlineStr">
        <is>
          <t>1001–1200</t>
        </is>
      </c>
      <c r="C912" t="inlineStr">
        <is>
          <t>Arts et Métiers</t>
        </is>
      </c>
      <c r="D912" t="inlineStr">
        <is>
          <t>24.4–29.7</t>
        </is>
      </c>
      <c r="E912" t="n">
        <v>10110</v>
      </c>
      <c r="F912" t="n">
        <v>25.8</v>
      </c>
      <c r="G912" t="n">
        <v>699</v>
      </c>
      <c r="H912" t="n">
        <v>16</v>
      </c>
      <c r="I912" t="n">
        <v>951</v>
      </c>
      <c r="J912" t="n">
        <v>24.2</v>
      </c>
      <c r="K912" t="n">
        <v>1321</v>
      </c>
      <c r="L912" t="n">
        <v>60.7</v>
      </c>
      <c r="M912" t="n">
        <v>267</v>
      </c>
      <c r="N912" t="n">
        <v>63.5</v>
      </c>
      <c r="O912" t="n">
        <v>433</v>
      </c>
      <c r="P912" t="inlineStr">
        <is>
          <t>France</t>
        </is>
      </c>
      <c r="Q912" t="inlineStr">
        <is>
          <t>6,230</t>
        </is>
      </c>
      <c r="R912" t="n">
        <v>16.5</v>
      </c>
      <c r="S912" t="inlineStr">
        <is>
          <t>14%</t>
        </is>
      </c>
      <c r="T912" t="inlineStr">
        <is>
          <t>18 : 82</t>
        </is>
      </c>
      <c r="U912" t="inlineStr">
        <is>
          <t>Arts et Métiers</t>
        </is>
      </c>
      <c r="V912" t="inlineStr">
        <is>
          <t>General Engineering</t>
        </is>
      </c>
      <c r="W912" t="b">
        <v>0</v>
      </c>
      <c r="X912" t="b">
        <v>0</v>
      </c>
      <c r="Y912" t="inlineStr">
        <is>
          <t>01ehgvm85</t>
        </is>
      </c>
    </row>
    <row r="913">
      <c r="A913" t="n">
        <v>10120</v>
      </c>
      <c r="B913" t="inlineStr">
        <is>
          <t>1001–1200</t>
        </is>
      </c>
      <c r="C913" t="inlineStr">
        <is>
          <t>Assiut University</t>
        </is>
      </c>
      <c r="D913" t="inlineStr">
        <is>
          <t>24.4–29.7</t>
        </is>
      </c>
      <c r="E913" t="n">
        <v>10120</v>
      </c>
      <c r="F913" t="n">
        <v>16.9</v>
      </c>
      <c r="G913" t="n">
        <v>1497</v>
      </c>
      <c r="H913" t="n">
        <v>9.4</v>
      </c>
      <c r="I913" t="n">
        <v>1583</v>
      </c>
      <c r="J913" t="n">
        <v>47.1</v>
      </c>
      <c r="K913" t="n">
        <v>903</v>
      </c>
      <c r="L913" t="n">
        <v>37</v>
      </c>
      <c r="M913" t="n">
        <v>1641</v>
      </c>
      <c r="N913" t="n">
        <v>46.9</v>
      </c>
      <c r="O913" t="n">
        <v>751</v>
      </c>
      <c r="P913" t="inlineStr">
        <is>
          <t>Egypt</t>
        </is>
      </c>
      <c r="Q913" t="inlineStr">
        <is>
          <t>84,941</t>
        </is>
      </c>
      <c r="R913" t="n">
        <v>14.9</v>
      </c>
      <c r="S913" t="inlineStr">
        <is>
          <t>1%</t>
        </is>
      </c>
      <c r="T913" t="inlineStr">
        <is>
          <t>55 : 45</t>
        </is>
      </c>
      <c r="U913" t="inlineStr">
        <is>
          <t>Assiut University</t>
        </is>
      </c>
      <c r="V913" t="inlineStr">
        <is>
          <t>Other Health,Geography,Politics &amp; International Studies (incl Development Studies),Business &amp; Management,Computer Science,Psychology,Biological Sciences,Physics &amp; Astronomy,Accounting &amp; Finance,Chemistry,Geology, Environmental, Earth &amp; Marine Sciences,Education,Languages, Literature &amp; Linguistics,Electrical &amp; Electronic Engineering,Veterinary Science,Civil Engineering,Economics &amp; Econometrics,History, Philosophy &amp; Theology,Sport Science,Medicine &amp; Dentistry,Mechanical &amp; Aerospace Engineering,Communication &amp; Media Studies,Chemical Engineering,Law,Sociology,Art, Performing Arts &amp; Design,Agriculture &amp; Forestry,Architecture,Mathematics &amp; Statistics,General Engineering,Archaeology</t>
        </is>
      </c>
      <c r="W913" t="b">
        <v>0</v>
      </c>
      <c r="X913" t="b">
        <v>0</v>
      </c>
      <c r="Y913" t="inlineStr">
        <is>
          <t>01jaj8n65</t>
        </is>
      </c>
    </row>
    <row r="914">
      <c r="A914" t="n">
        <v>10130</v>
      </c>
      <c r="B914" t="inlineStr">
        <is>
          <t>1001–1200</t>
        </is>
      </c>
      <c r="C914" t="inlineStr">
        <is>
          <t>Atılım University</t>
        </is>
      </c>
      <c r="D914" t="inlineStr">
        <is>
          <t>24.4–29.7</t>
        </is>
      </c>
      <c r="E914" t="n">
        <v>10130</v>
      </c>
      <c r="F914" t="n">
        <v>17</v>
      </c>
      <c r="G914" t="n">
        <v>1480</v>
      </c>
      <c r="H914" t="n">
        <v>9</v>
      </c>
      <c r="I914" t="n">
        <v>1638</v>
      </c>
      <c r="J914" t="n">
        <v>52.7</v>
      </c>
      <c r="K914" t="n">
        <v>802</v>
      </c>
      <c r="L914" t="n">
        <v>37.3</v>
      </c>
      <c r="M914" t="n">
        <v>1495</v>
      </c>
      <c r="N914" t="n">
        <v>40.7</v>
      </c>
      <c r="O914" t="n">
        <v>939</v>
      </c>
      <c r="P914" t="inlineStr">
        <is>
          <t>Turkey</t>
        </is>
      </c>
      <c r="Q914" t="inlineStr">
        <is>
          <t>8,325</t>
        </is>
      </c>
      <c r="R914" t="n">
        <v>11.1</v>
      </c>
      <c r="S914" t="inlineStr">
        <is>
          <t>7%</t>
        </is>
      </c>
      <c r="T914" t="inlineStr">
        <is>
          <t>42 : 58</t>
        </is>
      </c>
      <c r="U914" t="inlineStr">
        <is>
          <t>Atılım University Atilim</t>
        </is>
      </c>
      <c r="V914" t="inlineStr">
        <is>
          <t>Computer Science,Physics &amp; Astronomy,Languages, Literature &amp; Linguistics,Electrical &amp; Electronic Engineering,Other Health,Mathematics &amp; Statistics,Medicine &amp; Dentistry,Communication &amp; Media Studies,Politics &amp; International Studies (incl Development Studies),General Engineering,Civil Engineering,Architecture,Mechanical &amp; Aerospace Engineering,Accounting &amp; Finance,Chemistry,Business &amp; Management,Law,Chemical Engineering,Art, Performing Arts &amp; Design,Economics &amp; Econometrics,Psychology</t>
        </is>
      </c>
      <c r="W914" t="b">
        <v>0</v>
      </c>
      <c r="X914" t="b">
        <v>0</v>
      </c>
      <c r="Y914" t="inlineStr">
        <is>
          <t>04pd3v454</t>
        </is>
      </c>
    </row>
    <row r="915">
      <c r="A915" t="n">
        <v>10140</v>
      </c>
      <c r="B915" t="inlineStr">
        <is>
          <t>1001–1200</t>
        </is>
      </c>
      <c r="C915" t="inlineStr">
        <is>
          <t>Autonomous University of Sinaloa</t>
        </is>
      </c>
      <c r="D915" t="inlineStr">
        <is>
          <t>24.4–29.7</t>
        </is>
      </c>
      <c r="E915" t="n">
        <v>10140</v>
      </c>
      <c r="F915" t="n">
        <v>18.6</v>
      </c>
      <c r="G915" t="n">
        <v>1260</v>
      </c>
      <c r="H915" t="n">
        <v>7.7</v>
      </c>
      <c r="I915" t="n">
        <v>1791</v>
      </c>
      <c r="J915" t="n">
        <v>62.7</v>
      </c>
      <c r="K915" t="n">
        <v>613</v>
      </c>
      <c r="L915" t="n">
        <v>37</v>
      </c>
      <c r="M915" t="n">
        <v>1646</v>
      </c>
      <c r="N915" t="n">
        <v>23.7</v>
      </c>
      <c r="O915" t="n">
        <v>1529</v>
      </c>
      <c r="P915" t="inlineStr">
        <is>
          <t>Mexico</t>
        </is>
      </c>
      <c r="Q915" t="inlineStr">
        <is>
          <t>74,001</t>
        </is>
      </c>
      <c r="R915" t="n">
        <v>21.8</v>
      </c>
      <c r="S915" t="inlineStr">
        <is>
          <t>0%</t>
        </is>
      </c>
      <c r="T915" t="inlineStr">
        <is>
          <t>56 : 44</t>
        </is>
      </c>
      <c r="U915" t="inlineStr">
        <is>
          <t>Autonomous University of Sinaloa Universidad Autonoma de Sinaloa UAS</t>
        </is>
      </c>
      <c r="V915" t="inlineStr">
        <is>
          <t>History, Philosophy &amp; Theology,Other Health,Civil Engineering,Physics &amp; Astronomy,Geography,Art, Performing Arts &amp; Design,Mechanical &amp; Aerospace Engineering,Business &amp; Management,Veterinary Science,Psychology,Accounting &amp; Finance,Computer Science,Chemical Engineering,Chemistry,General Engineering,Archaeology,Geology, Environmental, Earth &amp; Marine Sciences,Politics &amp; International Studies (incl Development Studies),Architecture,Law,Agriculture &amp; Forestry,Medicine &amp; Dentistry,Sport Science,Economics &amp; Econometrics,Education,Electrical &amp; Electronic Engineering,Communication &amp; Media Studies,Languages, Literature &amp; Linguistics,Biological Sciences,Mathematics &amp; Statistics,Sociology</t>
        </is>
      </c>
      <c r="W915" t="b">
        <v>0</v>
      </c>
      <c r="X915" t="b">
        <v>0</v>
      </c>
      <c r="Y915" t="inlineStr">
        <is>
          <t>05g1mh260</t>
        </is>
      </c>
    </row>
    <row r="916">
      <c r="A916" t="n">
        <v>10150</v>
      </c>
      <c r="B916" t="inlineStr">
        <is>
          <t>1001–1200</t>
        </is>
      </c>
      <c r="C916" t="inlineStr">
        <is>
          <t>Babeş-Bolyai University</t>
        </is>
      </c>
      <c r="D916" t="inlineStr">
        <is>
          <t>24.4–29.7</t>
        </is>
      </c>
      <c r="E916" t="n">
        <v>10150</v>
      </c>
      <c r="F916" t="n">
        <v>18.8</v>
      </c>
      <c r="G916" t="n">
        <v>1232</v>
      </c>
      <c r="H916" t="n">
        <v>16</v>
      </c>
      <c r="I916" t="n">
        <v>952</v>
      </c>
      <c r="J916" t="n">
        <v>37.6</v>
      </c>
      <c r="K916" t="n">
        <v>1071</v>
      </c>
      <c r="L916" t="n">
        <v>37.5</v>
      </c>
      <c r="M916" t="n">
        <v>1417</v>
      </c>
      <c r="N916" t="n">
        <v>40.8</v>
      </c>
      <c r="O916" t="n">
        <v>937</v>
      </c>
      <c r="P916" t="inlineStr">
        <is>
          <t>Romania</t>
        </is>
      </c>
      <c r="Q916" t="inlineStr">
        <is>
          <t>39,811</t>
        </is>
      </c>
      <c r="R916" t="n">
        <v>21</v>
      </c>
      <c r="S916" t="inlineStr">
        <is>
          <t>4%</t>
        </is>
      </c>
      <c r="T916" t="inlineStr">
        <is>
          <t>64 : 36</t>
        </is>
      </c>
      <c r="U916" t="inlineStr">
        <is>
          <t>Babeş-Bolyai University</t>
        </is>
      </c>
      <c r="V916" t="inlineStr">
        <is>
          <t>Law,Sociology,Psychology,Education,Chemical Engineering,Communication &amp; Media Studies,Business &amp; Management,Chemistry,Politics &amp; International Studies (incl Development Studies),General Engineering,Accounting &amp; Finance,Mechanical &amp; Aerospace Engineering,Mathematics &amp; Statistics,Languages, Literature &amp; Linguistics,Electrical &amp; Electronic Engineering,Geography,Economics &amp; Econometrics,Sport Science,Computer Science,Physics &amp; Astronomy,Archaeology,Other Health,Biological Sciences,Art, Performing Arts &amp; Design,Geology, Environmental, Earth &amp; Marine Sciences,History, Philosophy &amp; Theology</t>
        </is>
      </c>
      <c r="W916" t="b">
        <v>0</v>
      </c>
      <c r="X916" t="b">
        <v>0</v>
      </c>
      <c r="Y916" t="inlineStr">
        <is>
          <t>02rmd1t30</t>
        </is>
      </c>
    </row>
    <row r="917">
      <c r="A917" t="n">
        <v>10160</v>
      </c>
      <c r="B917" t="inlineStr">
        <is>
          <t>1001–1200</t>
        </is>
      </c>
      <c r="C917" t="inlineStr">
        <is>
          <t>Bahauddin Zakariya University</t>
        </is>
      </c>
      <c r="D917" t="inlineStr">
        <is>
          <t>24.4–29.7</t>
        </is>
      </c>
      <c r="E917" t="n">
        <v>10160</v>
      </c>
      <c r="F917" t="n">
        <v>14.6</v>
      </c>
      <c r="G917" t="n">
        <v>1719</v>
      </c>
      <c r="H917" t="n">
        <v>11.9</v>
      </c>
      <c r="I917" t="n">
        <v>1295</v>
      </c>
      <c r="J917" t="n">
        <v>42.3</v>
      </c>
      <c r="K917" t="n">
        <v>980</v>
      </c>
      <c r="L917" t="n">
        <v>37.1</v>
      </c>
      <c r="M917" t="n">
        <v>1592</v>
      </c>
      <c r="N917" t="n">
        <v>42.9</v>
      </c>
      <c r="O917" t="n">
        <v>875</v>
      </c>
      <c r="P917" t="inlineStr">
        <is>
          <t>Pakistan</t>
        </is>
      </c>
      <c r="Q917" t="inlineStr">
        <is>
          <t>29,880</t>
        </is>
      </c>
      <c r="R917" t="n">
        <v>36.7</v>
      </c>
      <c r="S917" t="inlineStr">
        <is>
          <t>0%</t>
        </is>
      </c>
      <c r="T917" t="inlineStr">
        <is>
          <t>40 : 60</t>
        </is>
      </c>
      <c r="U917" t="inlineStr">
        <is>
          <t>Bahauddin Zakariya University</t>
        </is>
      </c>
      <c r="V917" t="inlineStr">
        <is>
          <t>Biological Sciences,Art, Performing Arts &amp; Design,Languages, Literature &amp; Linguistics,Veterinary Science,Chemistry,Communication &amp; Media Studies,History, Philosophy &amp; Theology,Agriculture &amp; Forestry,Medicine &amp; Dentistry,Civil Engineering,Electrical &amp; Electronic Engineering,Psychology,Mathematics &amp; Statistics,Education,Geology, Environmental, Earth &amp; Marine Sciences,Computer Science,Economics &amp; Econometrics,Politics &amp; International Studies (incl Development Studies),Sport Science,Accounting &amp; Finance,Sociology,Mechanical &amp; Aerospace Engineering,Physics &amp; Astronomy,Business &amp; Management,Geography,Law</t>
        </is>
      </c>
      <c r="W917" t="b">
        <v>0</v>
      </c>
      <c r="X917" t="b">
        <v>0</v>
      </c>
      <c r="Y917" t="inlineStr">
        <is>
          <t>05x817c41</t>
        </is>
      </c>
    </row>
    <row r="918">
      <c r="A918" t="n">
        <v>10170</v>
      </c>
      <c r="B918" t="inlineStr">
        <is>
          <t>1001–1200</t>
        </is>
      </c>
      <c r="C918" t="inlineStr">
        <is>
          <t>Bayero University</t>
        </is>
      </c>
      <c r="D918" t="inlineStr">
        <is>
          <t>24.4–29.7</t>
        </is>
      </c>
      <c r="E918" t="n">
        <v>10170</v>
      </c>
      <c r="F918" t="n">
        <v>17</v>
      </c>
      <c r="G918" t="n">
        <v>1481</v>
      </c>
      <c r="H918" t="n">
        <v>8.800000000000001</v>
      </c>
      <c r="I918" t="n">
        <v>1669</v>
      </c>
      <c r="J918" t="n">
        <v>41.5</v>
      </c>
      <c r="K918" t="n">
        <v>997</v>
      </c>
      <c r="L918" t="n">
        <v>37.4</v>
      </c>
      <c r="M918" t="n">
        <v>1458</v>
      </c>
      <c r="N918" t="n">
        <v>45.5</v>
      </c>
      <c r="O918" t="n">
        <v>788</v>
      </c>
      <c r="P918" t="inlineStr">
        <is>
          <t>Nigeria</t>
        </is>
      </c>
      <c r="Q918" t="inlineStr">
        <is>
          <t>44,410</t>
        </is>
      </c>
      <c r="R918" t="n">
        <v>25.9</v>
      </c>
      <c r="S918" t="inlineStr">
        <is>
          <t>0%</t>
        </is>
      </c>
      <c r="T918" t="inlineStr">
        <is>
          <t>33 : 67</t>
        </is>
      </c>
      <c r="U918" t="inlineStr">
        <is>
          <t>Bayero University</t>
        </is>
      </c>
      <c r="V918" t="inlineStr">
        <is>
          <t>Geology, Environmental, Earth &amp; Marine Sciences,Electrical &amp; Electronic Engineering,Mechanical &amp; Aerospace Engineering,Accounting &amp; Finance,Communication &amp; Media Studies,Politics &amp; International Studies (incl Development Studies),Medicine &amp; Dentistry,Veterinary Science,Languages, Literature &amp; Linguistics,Law,Geography,Architecture,Education,Chemistry,Economics &amp; Econometrics,Mathematics &amp; Statistics,Biological Sciences,Sociology,Art, Performing Arts &amp; Design,Other Health,Agriculture &amp; Forestry,Physics &amp; Astronomy,Computer Science,History, Philosophy &amp; Theology,General Engineering,Chemical Engineering,Sport Science,Civil Engineering,Business &amp; Management</t>
        </is>
      </c>
      <c r="W918" t="b">
        <v>0</v>
      </c>
      <c r="X918" t="b">
        <v>0</v>
      </c>
      <c r="Y918" t="inlineStr">
        <is>
          <t>049pzty39</t>
        </is>
      </c>
    </row>
    <row r="919">
      <c r="A919" t="n">
        <v>10180</v>
      </c>
      <c r="B919" t="inlineStr">
        <is>
          <t>1001–1200</t>
        </is>
      </c>
      <c r="C919" t="inlineStr">
        <is>
          <t>Beijing Jiaotong University</t>
        </is>
      </c>
      <c r="D919" t="inlineStr">
        <is>
          <t>24.4–29.7</t>
        </is>
      </c>
      <c r="E919" t="n">
        <v>10180</v>
      </c>
      <c r="F919" t="n">
        <v>25.3</v>
      </c>
      <c r="G919" t="n">
        <v>718</v>
      </c>
      <c r="H919" t="n">
        <v>28.3</v>
      </c>
      <c r="I919" t="n">
        <v>464</v>
      </c>
      <c r="J919" t="n">
        <v>22.5</v>
      </c>
      <c r="K919" t="n">
        <v>1365</v>
      </c>
      <c r="L919" t="n">
        <v>61.9</v>
      </c>
      <c r="M919" t="n">
        <v>252</v>
      </c>
      <c r="N919" t="n">
        <v>32.3</v>
      </c>
      <c r="O919" t="n">
        <v>1177</v>
      </c>
      <c r="P919" t="inlineStr">
        <is>
          <t>China</t>
        </is>
      </c>
      <c r="Q919" t="inlineStr">
        <is>
          <t>29,086</t>
        </is>
      </c>
      <c r="R919" t="n">
        <v>14.7</v>
      </c>
      <c r="S919" t="inlineStr">
        <is>
          <t>5%</t>
        </is>
      </c>
      <c r="T919" t="inlineStr"/>
      <c r="U919" t="inlineStr">
        <is>
          <t>Beijing Jiaotong University</t>
        </is>
      </c>
      <c r="V919" t="inlineStr">
        <is>
          <t>Geology, Environmental, Earth &amp; Marine Sciences,Mathematics &amp; Statistics,Communication &amp; Media Studies,Biological Sciences,History, Philosophy &amp; Theology,Chemistry,General Engineering,Languages, Literature &amp; Linguistics,Sociology,Civil Engineering,Mechanical &amp; Aerospace Engineering,Architecture,Physics &amp; Astronomy,Law,Chemical Engineering,Art, Performing Arts &amp; Design,Politics &amp; International Studies (incl Development Studies),Electrical &amp; Electronic Engineering,Accounting &amp; Finance,Computer Science,Economics &amp; Econometrics,Business &amp; Management</t>
        </is>
      </c>
      <c r="W919" t="b">
        <v>0</v>
      </c>
      <c r="X919" t="b">
        <v>0</v>
      </c>
      <c r="Y919" t="inlineStr">
        <is>
          <t>01yj56c84</t>
        </is>
      </c>
    </row>
    <row r="920">
      <c r="A920" t="n">
        <v>10190</v>
      </c>
      <c r="B920" t="inlineStr">
        <is>
          <t>1001–1200</t>
        </is>
      </c>
      <c r="C920" t="inlineStr">
        <is>
          <t>University of Botswana</t>
        </is>
      </c>
      <c r="D920" t="inlineStr">
        <is>
          <t>24.4–29.7</t>
        </is>
      </c>
      <c r="E920" t="n">
        <v>10190</v>
      </c>
      <c r="F920" t="n">
        <v>16.5</v>
      </c>
      <c r="G920" t="n">
        <v>1552</v>
      </c>
      <c r="H920" t="n">
        <v>12.6</v>
      </c>
      <c r="I920" t="n">
        <v>1220</v>
      </c>
      <c r="J920" t="n">
        <v>40.9</v>
      </c>
      <c r="K920" t="n">
        <v>1009</v>
      </c>
      <c r="L920" t="n">
        <v>37</v>
      </c>
      <c r="M920" t="n">
        <v>1654</v>
      </c>
      <c r="N920" t="n">
        <v>63.7</v>
      </c>
      <c r="O920" t="n">
        <v>428</v>
      </c>
      <c r="P920" t="inlineStr">
        <is>
          <t>Botswana</t>
        </is>
      </c>
      <c r="Q920" t="inlineStr">
        <is>
          <t>13,063</t>
        </is>
      </c>
      <c r="R920" t="n">
        <v>17.6</v>
      </c>
      <c r="S920" t="inlineStr">
        <is>
          <t>4%</t>
        </is>
      </c>
      <c r="T920" t="inlineStr">
        <is>
          <t>57 : 43</t>
        </is>
      </c>
      <c r="U920" t="inlineStr">
        <is>
          <t>University of Botswana</t>
        </is>
      </c>
      <c r="V920" t="inlineStr">
        <is>
          <t>Languages, Literature &amp; Linguistics,Law,Geology, Environmental, Earth &amp; Marine Sciences,Art, Performing Arts &amp; Design,Electrical &amp; Electronic Engineering,Geography,History, Philosophy &amp; Theology,Chemical Engineering,Communication &amp; Media Studies,General Engineering,Accounting &amp; Finance,Chemistry,Business &amp; Management,Civil Engineering,Mathematics &amp; Statistics,Computer Science,Psychology,Medicine &amp; Dentistry,Sport Science,Sociology,Economics &amp; Econometrics,Education,Physics &amp; Astronomy,Architecture,Other Health,Biological Sciences,Politics &amp; International Studies (incl Development Studies),Archaeology,Mechanical &amp; Aerospace Engineering</t>
        </is>
      </c>
      <c r="W920" t="b">
        <v>0</v>
      </c>
      <c r="X920" t="b">
        <v>0</v>
      </c>
      <c r="Y920" t="inlineStr">
        <is>
          <t>01encsj80</t>
        </is>
      </c>
    </row>
    <row r="921">
      <c r="A921" t="n">
        <v>10200</v>
      </c>
      <c r="B921" t="inlineStr">
        <is>
          <t>1001–1200</t>
        </is>
      </c>
      <c r="C921" t="inlineStr">
        <is>
          <t>Bowling Green State University</t>
        </is>
      </c>
      <c r="D921" t="inlineStr">
        <is>
          <t>24.4–29.7</t>
        </is>
      </c>
      <c r="E921" t="n">
        <v>10200</v>
      </c>
      <c r="F921" t="n">
        <v>21.5</v>
      </c>
      <c r="G921" t="n">
        <v>989</v>
      </c>
      <c r="H921" t="n">
        <v>12.7</v>
      </c>
      <c r="I921" t="n">
        <v>1207</v>
      </c>
      <c r="J921" t="n">
        <v>38.8</v>
      </c>
      <c r="K921" t="n">
        <v>1043</v>
      </c>
      <c r="L921" t="n">
        <v>37</v>
      </c>
      <c r="M921" t="n">
        <v>1655</v>
      </c>
      <c r="N921" t="n">
        <v>25.8</v>
      </c>
      <c r="O921" t="n">
        <v>1432</v>
      </c>
      <c r="P921" t="inlineStr">
        <is>
          <t>United States</t>
        </is>
      </c>
      <c r="Q921" t="inlineStr">
        <is>
          <t>15,199</t>
        </is>
      </c>
      <c r="R921" t="n">
        <v>15.7</v>
      </c>
      <c r="S921" t="inlineStr">
        <is>
          <t>4%</t>
        </is>
      </c>
      <c r="T921" t="inlineStr">
        <is>
          <t>57 : 43</t>
        </is>
      </c>
      <c r="U921" t="inlineStr">
        <is>
          <t>Bowling Green State University</t>
        </is>
      </c>
      <c r="V921" t="inlineStr">
        <is>
          <t>Biological Sciences,Languages, Literature &amp; Linguistics,Chemistry,Electrical &amp; Electronic Engineering,Education,Psychology,Art, Performing Arts &amp; Design,Computer Science,Physics &amp; Astronomy,Accounting &amp; Finance,Sport Science,Geography,Civil Engineering,Mathematics &amp; Statistics,Architecture,Business &amp; Management,Other Health,Mechanical &amp; Aerospace Engineering,Geology, Environmental, Earth &amp; Marine Sciences,Economics &amp; Econometrics,Law,Communication &amp; Media Studies,Sociology,History, Philosophy &amp; Theology,General Engineering,Politics &amp; International Studies (incl Development Studies)</t>
        </is>
      </c>
      <c r="W921" t="b">
        <v>0</v>
      </c>
      <c r="X921" t="b">
        <v>0</v>
      </c>
      <c r="Y921" t="inlineStr">
        <is>
          <t>00ay7va13</t>
        </is>
      </c>
    </row>
    <row r="922">
      <c r="A922" t="n">
        <v>10210</v>
      </c>
      <c r="B922" t="inlineStr">
        <is>
          <t>1001–1200</t>
        </is>
      </c>
      <c r="C922" t="inlineStr">
        <is>
          <t>Instituto Politécnico de Bragança</t>
        </is>
      </c>
      <c r="D922" t="inlineStr">
        <is>
          <t>24.4–29.7</t>
        </is>
      </c>
      <c r="E922" t="n">
        <v>10210</v>
      </c>
      <c r="F922" t="n">
        <v>13.5</v>
      </c>
      <c r="G922" t="n">
        <v>1769</v>
      </c>
      <c r="H922" t="n">
        <v>12.6</v>
      </c>
      <c r="I922" t="n">
        <v>1221</v>
      </c>
      <c r="J922" t="n">
        <v>43.3</v>
      </c>
      <c r="K922" t="n">
        <v>965</v>
      </c>
      <c r="L922" t="n">
        <v>40.3</v>
      </c>
      <c r="M922" t="n">
        <v>915</v>
      </c>
      <c r="N922" t="n">
        <v>67.3</v>
      </c>
      <c r="O922" t="n">
        <v>378</v>
      </c>
      <c r="P922" t="inlineStr">
        <is>
          <t>Portugal</t>
        </is>
      </c>
      <c r="Q922" t="inlineStr">
        <is>
          <t>8,845</t>
        </is>
      </c>
      <c r="R922" t="n">
        <v>19.4</v>
      </c>
      <c r="S922" t="inlineStr">
        <is>
          <t>32%</t>
        </is>
      </c>
      <c r="T922" t="inlineStr">
        <is>
          <t>54 : 46</t>
        </is>
      </c>
      <c r="U922" t="inlineStr">
        <is>
          <t>Instituto Politécnico de Bragança</t>
        </is>
      </c>
      <c r="V922" t="inlineStr">
        <is>
          <t>Medicine &amp; Dentistry,Biological Sciences,Chemical Engineering,Chemistry,Accounting &amp; Finance,Mechanical &amp; Aerospace Engineering,Politics &amp; International Studies (incl Development Studies),General Engineering,Education,Veterinary Science,Other Health,Sport Science,Business &amp; Management,Agriculture &amp; Forestry,Languages, Literature &amp; Linguistics,Electrical &amp; Electronic Engineering,Communication &amp; Media Studies,Civil Engineering,Psychology,Art, Performing Arts &amp; Design,Computer Science</t>
        </is>
      </c>
      <c r="W922" t="b">
        <v>0</v>
      </c>
      <c r="X922" t="b">
        <v>0</v>
      </c>
      <c r="Y922" t="inlineStr">
        <is>
          <t>00prsav78</t>
        </is>
      </c>
    </row>
    <row r="923">
      <c r="A923" t="n">
        <v>10220</v>
      </c>
      <c r="B923" t="inlineStr">
        <is>
          <t>1001–1200</t>
        </is>
      </c>
      <c r="C923" t="inlineStr">
        <is>
          <t>University of Burgos</t>
        </is>
      </c>
      <c r="D923" t="inlineStr">
        <is>
          <t>24.4–29.7</t>
        </is>
      </c>
      <c r="E923" t="n">
        <v>10220</v>
      </c>
      <c r="F923" t="n">
        <v>20</v>
      </c>
      <c r="G923" t="n">
        <v>1128</v>
      </c>
      <c r="H923" t="n">
        <v>14.4</v>
      </c>
      <c r="I923" t="n">
        <v>1071</v>
      </c>
      <c r="J923" t="n">
        <v>34.8</v>
      </c>
      <c r="K923" t="n">
        <v>1113</v>
      </c>
      <c r="L923" t="n">
        <v>38.5</v>
      </c>
      <c r="M923" t="n">
        <v>1182</v>
      </c>
      <c r="N923" t="n">
        <v>36.2</v>
      </c>
      <c r="O923" t="n">
        <v>1060</v>
      </c>
      <c r="P923" t="inlineStr">
        <is>
          <t>Spain</t>
        </is>
      </c>
      <c r="Q923" t="inlineStr">
        <is>
          <t>7,599</t>
        </is>
      </c>
      <c r="R923" t="n">
        <v>13.5</v>
      </c>
      <c r="S923" t="inlineStr">
        <is>
          <t>5%</t>
        </is>
      </c>
      <c r="T923" t="inlineStr">
        <is>
          <t>51 : 49</t>
        </is>
      </c>
      <c r="U923" t="inlineStr">
        <is>
          <t>University of Burgos</t>
        </is>
      </c>
      <c r="V923" t="inlineStr">
        <is>
          <t>Education,Other Health,Communication &amp; Media Studies,Psychology,Politics &amp; International Studies (incl Development Studies),Accounting &amp; Finance,Civil Engineering,Architecture,Languages, Literature &amp; Linguistics,Law,Mathematics &amp; Statistics,Geology, Environmental, Earth &amp; Marine Sciences,Sociology,Veterinary Science,General Engineering,Biological Sciences,Chemical Engineering,Chemistry,Mechanical &amp; Aerospace Engineering,History, Philosophy &amp; Theology,Business &amp; Management,Medicine &amp; Dentistry,Archaeology,Geography,Economics &amp; Econometrics,Physics &amp; Astronomy,Agriculture &amp; Forestry,Sport Science,Computer Science,Electrical &amp; Electronic Engineering,Art, Performing Arts &amp; Design</t>
        </is>
      </c>
      <c r="W923" t="b">
        <v>0</v>
      </c>
      <c r="X923" t="b">
        <v>0</v>
      </c>
      <c r="Y923" t="inlineStr">
        <is>
          <t>049da5t36</t>
        </is>
      </c>
    </row>
    <row r="924">
      <c r="A924" t="n">
        <v>10230</v>
      </c>
      <c r="B924" t="inlineStr">
        <is>
          <t>1001–1200</t>
        </is>
      </c>
      <c r="C924" t="inlineStr">
        <is>
          <t>University of Calcutta</t>
        </is>
      </c>
      <c r="D924" t="inlineStr">
        <is>
          <t>24.4–29.7</t>
        </is>
      </c>
      <c r="E924" t="n">
        <v>10230</v>
      </c>
      <c r="F924" t="n">
        <v>39.3</v>
      </c>
      <c r="G924" t="n">
        <v>254</v>
      </c>
      <c r="H924" t="n">
        <v>14.7</v>
      </c>
      <c r="I924" t="n">
        <v>1047</v>
      </c>
      <c r="J924" t="n">
        <v>21.4</v>
      </c>
      <c r="K924" t="n">
        <v>1392</v>
      </c>
      <c r="L924" t="n">
        <v>43</v>
      </c>
      <c r="M924" t="n">
        <v>669</v>
      </c>
      <c r="N924" t="n">
        <v>16.6</v>
      </c>
      <c r="O924" t="n">
        <v>1778</v>
      </c>
      <c r="P924" t="inlineStr">
        <is>
          <t>India</t>
        </is>
      </c>
      <c r="Q924" t="inlineStr">
        <is>
          <t>19,119</t>
        </is>
      </c>
      <c r="R924" t="n">
        <v>15.6</v>
      </c>
      <c r="S924" t="inlineStr">
        <is>
          <t>0%</t>
        </is>
      </c>
      <c r="T924" t="inlineStr">
        <is>
          <t>51 : 49</t>
        </is>
      </c>
      <c r="U924" t="inlineStr">
        <is>
          <t>University of Calcutta</t>
        </is>
      </c>
      <c r="V924" t="inlineStr">
        <is>
          <t>Law,Politics &amp; International Studies (incl Development Studies),Geology, Environmental, Earth &amp; Marine Sciences,Electrical &amp; Electronic Engineering,Education,Mathematics &amp; Statistics,Agriculture &amp; Forestry,Sociology,Archaeology,Chemical Engineering,Psychology,Economics &amp; Econometrics,Physics &amp; Astronomy,History, Philosophy &amp; Theology,Biological Sciences,Languages, Literature &amp; Linguistics,Chemistry,Business &amp; Management,Sport Science,Geography,Art, Performing Arts &amp; Design,Computer Science</t>
        </is>
      </c>
      <c r="W924" t="b">
        <v>0</v>
      </c>
      <c r="X924" t="b">
        <v>0</v>
      </c>
      <c r="Y924" t="inlineStr">
        <is>
          <t>01e7v7w47</t>
        </is>
      </c>
    </row>
    <row r="925">
      <c r="A925" t="n">
        <v>10240</v>
      </c>
      <c r="B925" t="inlineStr">
        <is>
          <t>1001–1200</t>
        </is>
      </c>
      <c r="C925" t="inlineStr">
        <is>
          <t>Cardiff Metropolitan University</t>
        </is>
      </c>
      <c r="D925" t="inlineStr">
        <is>
          <t>24.4–29.7</t>
        </is>
      </c>
      <c r="E925" t="n">
        <v>10240</v>
      </c>
      <c r="F925" t="n">
        <v>17.4</v>
      </c>
      <c r="G925" t="n">
        <v>1429</v>
      </c>
      <c r="H925" t="n">
        <v>12.5</v>
      </c>
      <c r="I925" t="n">
        <v>1228</v>
      </c>
      <c r="J925" t="n">
        <v>35.8</v>
      </c>
      <c r="K925" t="n">
        <v>1092</v>
      </c>
      <c r="L925" t="n">
        <v>37.6</v>
      </c>
      <c r="M925" t="n">
        <v>1388</v>
      </c>
      <c r="N925" t="n">
        <v>73</v>
      </c>
      <c r="O925" t="n">
        <v>301</v>
      </c>
      <c r="P925" t="inlineStr">
        <is>
          <t>United Kingdom</t>
        </is>
      </c>
      <c r="Q925" t="inlineStr">
        <is>
          <t>9,380</t>
        </is>
      </c>
      <c r="R925" t="n">
        <v>18.6</v>
      </c>
      <c r="S925" t="inlineStr">
        <is>
          <t>22%</t>
        </is>
      </c>
      <c r="T925" t="inlineStr">
        <is>
          <t>54 : 46</t>
        </is>
      </c>
      <c r="U925" t="inlineStr">
        <is>
          <t>Cardiff Metropolitan University</t>
        </is>
      </c>
      <c r="V925" t="inlineStr">
        <is>
          <t>Business &amp; Management,Sociology,Other Health,Psychology,Languages, Literature &amp; Linguistics,Biological Sciences,Art, Performing Arts &amp; Design,Law,Computer Science,Communication &amp; Media Studies,Accounting &amp; Finance,General Engineering,Economics &amp; Econometrics,Electrical &amp; Electronic Engineering,Sport Science,Education,Architecture,Agriculture &amp; Forestry</t>
        </is>
      </c>
      <c r="W925" t="b">
        <v>0</v>
      </c>
      <c r="X925" t="b">
        <v>0</v>
      </c>
      <c r="Y925" t="inlineStr">
        <is>
          <t>00bqvf857</t>
        </is>
      </c>
    </row>
    <row r="926">
      <c r="A926" t="n">
        <v>10250</v>
      </c>
      <c r="B926" t="inlineStr">
        <is>
          <t>1001–1200</t>
        </is>
      </c>
      <c r="C926" t="inlineStr">
        <is>
          <t>Carlos III University of Madrid</t>
        </is>
      </c>
      <c r="D926" t="inlineStr">
        <is>
          <t>24.4–29.7</t>
        </is>
      </c>
      <c r="E926" t="n">
        <v>10250</v>
      </c>
      <c r="F926" t="n">
        <v>26.2</v>
      </c>
      <c r="G926" t="n">
        <v>684</v>
      </c>
      <c r="H926" t="n">
        <v>18.8</v>
      </c>
      <c r="I926" t="n">
        <v>805</v>
      </c>
      <c r="J926" t="n">
        <v>25.2</v>
      </c>
      <c r="K926" t="n">
        <v>1303</v>
      </c>
      <c r="L926" t="n">
        <v>42</v>
      </c>
      <c r="M926" t="n">
        <v>748</v>
      </c>
      <c r="N926" t="n">
        <v>61.8</v>
      </c>
      <c r="O926" t="n">
        <v>455</v>
      </c>
      <c r="P926" t="inlineStr">
        <is>
          <t>Spain</t>
        </is>
      </c>
      <c r="Q926" t="inlineStr">
        <is>
          <t>18,133</t>
        </is>
      </c>
      <c r="R926" t="n">
        <v>11</v>
      </c>
      <c r="S926" t="inlineStr">
        <is>
          <t>17%</t>
        </is>
      </c>
      <c r="T926" t="inlineStr">
        <is>
          <t>46 : 54</t>
        </is>
      </c>
      <c r="U926" t="inlineStr">
        <is>
          <t>Carlos III University of Madrid</t>
        </is>
      </c>
      <c r="V926" t="inlineStr">
        <is>
          <t>Computer Science,Sociology,Business &amp; Management,General Engineering,Languages, Literature &amp; Linguistics,Mathematics &amp; Statistics,Chemical Engineering,Physics &amp; Astronomy,Economics &amp; Econometrics,Communication &amp; Media Studies,Law,Mechanical &amp; Aerospace Engineering,Civil Engineering,Politics &amp; International Studies (incl Development Studies),History, Philosophy &amp; Theology,Electrical &amp; Electronic Engineering,Accounting &amp; Finance,Geology, Environmental, Earth &amp; Marine Sciences</t>
        </is>
      </c>
      <c r="W926" t="b">
        <v>0</v>
      </c>
      <c r="X926" t="b">
        <v>0</v>
      </c>
      <c r="Y926" t="inlineStr">
        <is>
          <t>03ths8210</t>
        </is>
      </c>
    </row>
    <row r="927">
      <c r="A927" t="n">
        <v>10260</v>
      </c>
      <c r="B927" t="inlineStr">
        <is>
          <t>1001–1200</t>
        </is>
      </c>
      <c r="C927" t="inlineStr">
        <is>
          <t>Technical University of Cartagena</t>
        </is>
      </c>
      <c r="D927" t="inlineStr">
        <is>
          <t>24.4–29.7</t>
        </is>
      </c>
      <c r="E927" t="n">
        <v>10260</v>
      </c>
      <c r="F927" t="n">
        <v>22.3</v>
      </c>
      <c r="G927" t="n">
        <v>924</v>
      </c>
      <c r="H927" t="n">
        <v>12.5</v>
      </c>
      <c r="I927" t="n">
        <v>1229</v>
      </c>
      <c r="J927" t="n">
        <v>34.8</v>
      </c>
      <c r="K927" t="n">
        <v>1114</v>
      </c>
      <c r="L927" t="n">
        <v>40.1</v>
      </c>
      <c r="M927" t="n">
        <v>942</v>
      </c>
      <c r="N927" t="n">
        <v>38.9</v>
      </c>
      <c r="O927" t="n">
        <v>985</v>
      </c>
      <c r="P927" t="inlineStr">
        <is>
          <t>Spain</t>
        </is>
      </c>
      <c r="Q927" t="inlineStr">
        <is>
          <t>4,466</t>
        </is>
      </c>
      <c r="R927" t="n">
        <v>10</v>
      </c>
      <c r="S927" t="inlineStr">
        <is>
          <t>9%</t>
        </is>
      </c>
      <c r="T927" t="inlineStr">
        <is>
          <t>27 : 73</t>
        </is>
      </c>
      <c r="U927" t="inlineStr">
        <is>
          <t>Technical University of Cartagena</t>
        </is>
      </c>
      <c r="V927" t="inlineStr">
        <is>
          <t>Agriculture &amp; Forestry,Physics &amp; Astronomy,Mechanical &amp; Aerospace Engineering,Business &amp; Management,Mathematics &amp; Statistics,Accounting &amp; Finance,Civil Engineering,General Engineering,Electrical &amp; Electronic Engineering,Geology, Environmental, Earth &amp; Marine Sciences,Computer Science,Chemical Engineering,Chemistry,Biological Sciences</t>
        </is>
      </c>
      <c r="W927" t="b">
        <v>0</v>
      </c>
      <c r="X927" t="b">
        <v>0</v>
      </c>
      <c r="Y927" t="inlineStr">
        <is>
          <t>02k5kx966</t>
        </is>
      </c>
    </row>
    <row r="928">
      <c r="A928" t="n">
        <v>10270</v>
      </c>
      <c r="B928" t="inlineStr">
        <is>
          <t>1001–1200</t>
        </is>
      </c>
      <c r="C928" t="inlineStr">
        <is>
          <t>University of Castilla-La Mancha</t>
        </is>
      </c>
      <c r="D928" t="inlineStr">
        <is>
          <t>24.4–29.7</t>
        </is>
      </c>
      <c r="E928" t="n">
        <v>10270</v>
      </c>
      <c r="F928" t="n">
        <v>19.6</v>
      </c>
      <c r="G928" t="n">
        <v>1159</v>
      </c>
      <c r="H928" t="n">
        <v>16</v>
      </c>
      <c r="I928" t="n">
        <v>953</v>
      </c>
      <c r="J928" t="n">
        <v>36.9</v>
      </c>
      <c r="K928" t="n">
        <v>1078</v>
      </c>
      <c r="L928" t="n">
        <v>38.7</v>
      </c>
      <c r="M928" t="n">
        <v>1157</v>
      </c>
      <c r="N928" t="n">
        <v>40.1</v>
      </c>
      <c r="O928" t="n">
        <v>953</v>
      </c>
      <c r="P928" t="inlineStr">
        <is>
          <t>Spain</t>
        </is>
      </c>
      <c r="Q928" t="inlineStr">
        <is>
          <t>22,524</t>
        </is>
      </c>
      <c r="R928" t="n">
        <v>12.8</v>
      </c>
      <c r="S928" t="inlineStr">
        <is>
          <t>8%</t>
        </is>
      </c>
      <c r="T928" t="inlineStr">
        <is>
          <t>57 : 43</t>
        </is>
      </c>
      <c r="U928" t="inlineStr">
        <is>
          <t>University of Castilla-La Mancha</t>
        </is>
      </c>
      <c r="V928" t="inlineStr">
        <is>
          <t>History, Philosophy &amp; Theology,Education,Chemistry,Languages, Literature &amp; Linguistics,Civil Engineering,Agriculture &amp; Forestry,Electrical &amp; Electronic Engineering,Architecture,Biological Sciences,Other Health,Mechanical &amp; Aerospace Engineering,Geography,Economics &amp; Econometrics,Psychology,Business &amp; Management,Physics &amp; Astronomy,Art, Performing Arts &amp; Design,Chemical Engineering,Sport Science,General Engineering,Computer Science,Politics &amp; International Studies (incl Development Studies),Accounting &amp; Finance,Geology, Environmental, Earth &amp; Marine Sciences,Medicine &amp; Dentistry,Communication &amp; Media Studies,Law</t>
        </is>
      </c>
      <c r="W928" t="b">
        <v>0</v>
      </c>
      <c r="X928" t="b">
        <v>0</v>
      </c>
      <c r="Y928" t="inlineStr">
        <is>
          <t>05r78ng12</t>
        </is>
      </c>
    </row>
    <row r="929">
      <c r="A929" t="n">
        <v>10290</v>
      </c>
      <c r="B929" t="inlineStr">
        <is>
          <t>1001–1200</t>
        </is>
      </c>
      <c r="C929" t="inlineStr">
        <is>
          <t>University of Central Lancashire</t>
        </is>
      </c>
      <c r="D929" t="inlineStr">
        <is>
          <t>24.4–29.7</t>
        </is>
      </c>
      <c r="E929" t="n">
        <v>10290</v>
      </c>
      <c r="F929" t="n">
        <v>18.2</v>
      </c>
      <c r="G929" t="n">
        <v>1312</v>
      </c>
      <c r="H929" t="n">
        <v>13.9</v>
      </c>
      <c r="I929" t="n">
        <v>1109</v>
      </c>
      <c r="J929" t="n">
        <v>45.5</v>
      </c>
      <c r="K929" t="n">
        <v>935</v>
      </c>
      <c r="L929" t="n">
        <v>37.3</v>
      </c>
      <c r="M929" t="n">
        <v>1499</v>
      </c>
      <c r="N929" t="n">
        <v>73.3</v>
      </c>
      <c r="O929" t="n">
        <v>293</v>
      </c>
      <c r="P929" t="inlineStr">
        <is>
          <t>United Kingdom</t>
        </is>
      </c>
      <c r="Q929" t="inlineStr">
        <is>
          <t>19,285</t>
        </is>
      </c>
      <c r="R929" t="n">
        <v>14.4</v>
      </c>
      <c r="S929" t="inlineStr">
        <is>
          <t>25%</t>
        </is>
      </c>
      <c r="T929" t="inlineStr">
        <is>
          <t>58 : 42</t>
        </is>
      </c>
      <c r="U929" t="inlineStr">
        <is>
          <t>University of Central Lancashire</t>
        </is>
      </c>
      <c r="V929" t="inlineStr">
        <is>
          <t>Politics &amp; International Studies (incl Development Studies),Law,Psychology,Accounting &amp; Finance,General Engineering,Business &amp; Management,Mathematics &amp; Statistics,Languages, Literature &amp; Linguistics,Architecture,Computer Science,Chemistry,Archaeology,Mechanical &amp; Aerospace Engineering,Electrical &amp; Electronic Engineering,Physics &amp; Astronomy,Medicine &amp; Dentistry,Art, Performing Arts &amp; Design,History, Philosophy &amp; Theology,Sociology,Other Health,Sport Science,Communication &amp; Media Studies,Biological Sciences,Education,Civil Engineering</t>
        </is>
      </c>
      <c r="W929" t="b">
        <v>0</v>
      </c>
      <c r="X929" t="b">
        <v>0</v>
      </c>
      <c r="Y929" t="inlineStr">
        <is>
          <t>010jbqd54</t>
        </is>
      </c>
    </row>
    <row r="930">
      <c r="A930" t="n">
        <v>10300</v>
      </c>
      <c r="B930" t="inlineStr">
        <is>
          <t>1001–1200</t>
        </is>
      </c>
      <c r="C930" t="inlineStr">
        <is>
          <t>Chang Gung University</t>
        </is>
      </c>
      <c r="D930" t="inlineStr">
        <is>
          <t>24.4–29.7</t>
        </is>
      </c>
      <c r="E930" t="n">
        <v>10300</v>
      </c>
      <c r="F930" t="n">
        <v>21.9</v>
      </c>
      <c r="G930" t="n">
        <v>958</v>
      </c>
      <c r="H930" t="n">
        <v>27.9</v>
      </c>
      <c r="I930" t="n">
        <v>476</v>
      </c>
      <c r="J930" t="n">
        <v>30.6</v>
      </c>
      <c r="K930" t="n">
        <v>1196</v>
      </c>
      <c r="L930" t="n">
        <v>77.3</v>
      </c>
      <c r="M930" t="n">
        <v>141</v>
      </c>
      <c r="N930" t="n">
        <v>28.3</v>
      </c>
      <c r="O930" t="n">
        <v>1333</v>
      </c>
      <c r="P930" t="inlineStr">
        <is>
          <t>Taiwan</t>
        </is>
      </c>
      <c r="Q930" t="inlineStr">
        <is>
          <t>7,016</t>
        </is>
      </c>
      <c r="R930" t="n">
        <v>12.1</v>
      </c>
      <c r="S930" t="inlineStr">
        <is>
          <t>5%</t>
        </is>
      </c>
      <c r="T930" t="inlineStr">
        <is>
          <t>49 : 51</t>
        </is>
      </c>
      <c r="U930" t="inlineStr">
        <is>
          <t>Chang Gung University chang gung</t>
        </is>
      </c>
      <c r="V930" t="inlineStr">
        <is>
          <t>Business &amp; Management,Chemical Engineering,Mechanical &amp; Aerospace Engineering,Art, Performing Arts &amp; Design,Mathematics &amp; Statistics,Other Health,Electrical &amp; Electronic Engineering,Physics &amp; Astronomy,Medicine &amp; Dentistry,General Engineering,Economics &amp; Econometrics,Computer Science,Biological Sciences,Chemistry</t>
        </is>
      </c>
      <c r="W930" t="b">
        <v>0</v>
      </c>
      <c r="X930" t="b">
        <v>0</v>
      </c>
      <c r="Y930" t="inlineStr">
        <is>
          <t>00d80zx46</t>
        </is>
      </c>
    </row>
    <row r="931">
      <c r="A931" t="n">
        <v>10310</v>
      </c>
      <c r="B931" t="inlineStr">
        <is>
          <t>1001–1200</t>
        </is>
      </c>
      <c r="C931" t="inlineStr">
        <is>
          <t>Charles Sturt University</t>
        </is>
      </c>
      <c r="D931" t="inlineStr">
        <is>
          <t>24.4–29.7</t>
        </is>
      </c>
      <c r="E931" t="n">
        <v>10310</v>
      </c>
      <c r="F931" t="n">
        <v>17.8</v>
      </c>
      <c r="G931" t="n">
        <v>1372</v>
      </c>
      <c r="H931" t="n">
        <v>16</v>
      </c>
      <c r="I931" t="n">
        <v>954</v>
      </c>
      <c r="J931" t="n">
        <v>32.5</v>
      </c>
      <c r="K931" t="n">
        <v>1161</v>
      </c>
      <c r="L931" t="n">
        <v>37.3</v>
      </c>
      <c r="M931" t="n">
        <v>1501</v>
      </c>
      <c r="N931" t="n">
        <v>65</v>
      </c>
      <c r="O931" t="n">
        <v>407</v>
      </c>
      <c r="P931" t="inlineStr">
        <is>
          <t>Australia</t>
        </is>
      </c>
      <c r="Q931" t="inlineStr">
        <is>
          <t>22,735</t>
        </is>
      </c>
      <c r="R931" t="n">
        <v>20.2</v>
      </c>
      <c r="S931" t="inlineStr">
        <is>
          <t>20%</t>
        </is>
      </c>
      <c r="T931" t="inlineStr">
        <is>
          <t>61 : 39</t>
        </is>
      </c>
      <c r="U931" t="inlineStr">
        <is>
          <t>Charles Sturt University</t>
        </is>
      </c>
      <c r="V931" t="inlineStr">
        <is>
          <t>Accounting &amp; Finance,Veterinary Science,Business &amp; Management,Sport Science,Communication &amp; Media Studies,Languages, Literature &amp; Linguistics,Agriculture &amp; Forestry,Chemistry,Politics &amp; International Studies (incl Development Studies),Medicine &amp; Dentistry,Biological Sciences,Physics &amp; Astronomy,History, Philosophy &amp; Theology,Law,Geography,Other Health,Geology, Environmental, Earth &amp; Marine Sciences,Economics &amp; Econometrics,Education,Psychology,Civil Engineering,Sociology,Computer Science,Mathematics &amp; Statistics</t>
        </is>
      </c>
      <c r="W931" t="b">
        <v>0</v>
      </c>
      <c r="X931" t="b">
        <v>0</v>
      </c>
      <c r="Y931" t="inlineStr">
        <is>
          <t>00wfvh315</t>
        </is>
      </c>
    </row>
    <row r="932">
      <c r="A932" t="n">
        <v>10320</v>
      </c>
      <c r="B932" t="inlineStr">
        <is>
          <t>1001–1200</t>
        </is>
      </c>
      <c r="C932" t="inlineStr">
        <is>
          <t>Chiang Mai University</t>
        </is>
      </c>
      <c r="D932" t="inlineStr">
        <is>
          <t>24.4–29.7</t>
        </is>
      </c>
      <c r="E932" t="n">
        <v>10320</v>
      </c>
      <c r="F932" t="n">
        <v>25.2</v>
      </c>
      <c r="G932" t="n">
        <v>725</v>
      </c>
      <c r="H932" t="n">
        <v>17</v>
      </c>
      <c r="I932" t="n">
        <v>890</v>
      </c>
      <c r="J932" t="n">
        <v>30.8</v>
      </c>
      <c r="K932" t="n">
        <v>1191</v>
      </c>
      <c r="L932" t="n">
        <v>58.2</v>
      </c>
      <c r="M932" t="n">
        <v>288</v>
      </c>
      <c r="N932" t="n">
        <v>36.4</v>
      </c>
      <c r="O932" t="n">
        <v>1057</v>
      </c>
      <c r="P932" t="inlineStr">
        <is>
          <t>Thailand</t>
        </is>
      </c>
      <c r="Q932" t="inlineStr">
        <is>
          <t>34,110</t>
        </is>
      </c>
      <c r="R932" t="n">
        <v>14</v>
      </c>
      <c r="S932" t="inlineStr">
        <is>
          <t>3%</t>
        </is>
      </c>
      <c r="T932" t="inlineStr">
        <is>
          <t>66 : 34</t>
        </is>
      </c>
      <c r="U932" t="inlineStr">
        <is>
          <t>Chiang Mai University</t>
        </is>
      </c>
      <c r="V932" t="inlineStr">
        <is>
          <t>Computer Science,Business &amp; Management,Biological Sciences,Psychology,Mathematics &amp; Statistics,Accounting &amp; Finance,Geography,Mechanical &amp; Aerospace Engineering,Archaeology,Communication &amp; Media Studies,General Engineering,Architecture,Education,Other Health,Economics &amp; Econometrics,Chemistry,Agriculture &amp; Forestry,Sport Science,Physics &amp; Astronomy,Politics &amp; International Studies (incl Development Studies),Geology, Environmental, Earth &amp; Marine Sciences,Civil Engineering,History, Philosophy &amp; Theology,Sociology,Veterinary Science,Chemical Engineering,Electrical &amp; Electronic Engineering,Medicine &amp; Dentistry,Law,Art, Performing Arts &amp; Design,Languages, Literature &amp; Linguistics</t>
        </is>
      </c>
      <c r="W932" t="b">
        <v>0</v>
      </c>
      <c r="X932" t="b">
        <v>0</v>
      </c>
      <c r="Y932" t="inlineStr">
        <is>
          <t>05m2fqn25</t>
        </is>
      </c>
    </row>
    <row r="933">
      <c r="A933" t="n">
        <v>10330</v>
      </c>
      <c r="B933" t="inlineStr">
        <is>
          <t>1001–1200</t>
        </is>
      </c>
      <c r="C933" t="inlineStr">
        <is>
          <t>Chiba University</t>
        </is>
      </c>
      <c r="D933" t="inlineStr">
        <is>
          <t>24.4–29.7</t>
        </is>
      </c>
      <c r="E933" t="n">
        <v>10330</v>
      </c>
      <c r="F933" t="n">
        <v>26.5</v>
      </c>
      <c r="G933" t="n">
        <v>671</v>
      </c>
      <c r="H933" t="n">
        <v>18.3</v>
      </c>
      <c r="I933" t="n">
        <v>832</v>
      </c>
      <c r="J933" t="n">
        <v>32.8</v>
      </c>
      <c r="K933" t="n">
        <v>1151</v>
      </c>
      <c r="L933" t="n">
        <v>41.4</v>
      </c>
      <c r="M933" t="n">
        <v>805</v>
      </c>
      <c r="N933" t="n">
        <v>28.7</v>
      </c>
      <c r="O933" t="n">
        <v>1315</v>
      </c>
      <c r="P933" t="inlineStr">
        <is>
          <t>Japan</t>
        </is>
      </c>
      <c r="Q933" t="inlineStr">
        <is>
          <t>13,640</t>
        </is>
      </c>
      <c r="R933" t="n">
        <v>8.5</v>
      </c>
      <c r="S933" t="inlineStr">
        <is>
          <t>5%</t>
        </is>
      </c>
      <c r="T933" t="inlineStr">
        <is>
          <t>38 : 62</t>
        </is>
      </c>
      <c r="U933" t="inlineStr">
        <is>
          <t>Chiba University</t>
        </is>
      </c>
      <c r="V933" t="inlineStr">
        <is>
          <t>Architecture,General Engineering,Sociology,Economics &amp; Econometrics,Physics &amp; Astronomy,Medicine &amp; Dentistry,Biological Sciences,Psychology,Archaeology,Accounting &amp; Finance,Civil Engineering,Chemistry,History, Philosophy &amp; Theology,Education,Agriculture &amp; Forestry,Geography,Business &amp; Management,Chemical Engineering,Sport Science,Languages, Literature &amp; Linguistics,Electrical &amp; Electronic Engineering,Geology, Environmental, Earth &amp; Marine Sciences,Other Health,Mathematics &amp; Statistics,Art, Performing Arts &amp; Design,Mechanical &amp; Aerospace Engineering,Computer Science,Law,Politics &amp; International Studies (incl Development Studies)</t>
        </is>
      </c>
      <c r="W933" t="b">
        <v>0</v>
      </c>
      <c r="X933" t="b">
        <v>0</v>
      </c>
      <c r="Y933" t="inlineStr">
        <is>
          <t>01hjzeq58</t>
        </is>
      </c>
    </row>
    <row r="934">
      <c r="A934" t="n">
        <v>10340</v>
      </c>
      <c r="B934" t="inlineStr">
        <is>
          <t>1001–1200</t>
        </is>
      </c>
      <c r="C934" t="inlineStr">
        <is>
          <t>University of Chile</t>
        </is>
      </c>
      <c r="D934" t="inlineStr">
        <is>
          <t>24.4–29.7</t>
        </is>
      </c>
      <c r="E934" t="n">
        <v>10340</v>
      </c>
      <c r="F934" t="n">
        <v>22.6</v>
      </c>
      <c r="G934" t="n">
        <v>905</v>
      </c>
      <c r="H934" t="n">
        <v>18.6</v>
      </c>
      <c r="I934" t="n">
        <v>813</v>
      </c>
      <c r="J934" t="n">
        <v>37.1</v>
      </c>
      <c r="K934" t="n">
        <v>1075</v>
      </c>
      <c r="L934" t="n">
        <v>41.7</v>
      </c>
      <c r="M934" t="n">
        <v>776</v>
      </c>
      <c r="N934" t="n">
        <v>51.2</v>
      </c>
      <c r="O934" t="n">
        <v>643</v>
      </c>
      <c r="P934" t="inlineStr">
        <is>
          <t>Chile</t>
        </is>
      </c>
      <c r="Q934" t="inlineStr">
        <is>
          <t>37,286</t>
        </is>
      </c>
      <c r="R934" t="n">
        <v>15.5</v>
      </c>
      <c r="S934" t="inlineStr">
        <is>
          <t>5%</t>
        </is>
      </c>
      <c r="T934" t="inlineStr">
        <is>
          <t>50 : 50</t>
        </is>
      </c>
      <c r="U934" t="inlineStr">
        <is>
          <t>University of Chile</t>
        </is>
      </c>
      <c r="V934" t="inlineStr">
        <is>
          <t>General Engineering,Business &amp; Management,Geology, Environmental, Earth &amp; Marine Sciences,Biological Sciences,Civil Engineering,Accounting &amp; Finance,Sociology,Mathematics &amp; Statistics,Electrical &amp; Electronic Engineering,Archaeology,Economics &amp; Econometrics,Art, Performing Arts &amp; Design,Geography,Physics &amp; Astronomy,Psychology,Law,Computer Science,Communication &amp; Media Studies,Other Health,Languages, Literature &amp; Linguistics,Chemical Engineering,Politics &amp; International Studies (incl Development Studies),Veterinary Science,Medicine &amp; Dentistry,Education,History, Philosophy &amp; Theology,Architecture,Agriculture &amp; Forestry,Mechanical &amp; Aerospace Engineering,Chemistry</t>
        </is>
      </c>
      <c r="W934" t="b">
        <v>0</v>
      </c>
      <c r="X934" t="b">
        <v>0</v>
      </c>
      <c r="Y934" t="inlineStr">
        <is>
          <t>047gc3g35</t>
        </is>
      </c>
    </row>
    <row r="935">
      <c r="A935" t="n">
        <v>10350</v>
      </c>
      <c r="B935" t="inlineStr">
        <is>
          <t>1001–1200</t>
        </is>
      </c>
      <c r="C935" t="inlineStr">
        <is>
          <t>China University of Geosciences, Beijing</t>
        </is>
      </c>
      <c r="D935" t="inlineStr">
        <is>
          <t>24.4–29.7</t>
        </is>
      </c>
      <c r="E935" t="n">
        <v>10350</v>
      </c>
      <c r="F935" t="n">
        <v>29.8</v>
      </c>
      <c r="G935" t="n">
        <v>530</v>
      </c>
      <c r="H935" t="n">
        <v>19.2</v>
      </c>
      <c r="I935" t="n">
        <v>783</v>
      </c>
      <c r="J935" t="n">
        <v>38.6</v>
      </c>
      <c r="K935" t="n">
        <v>1048</v>
      </c>
      <c r="L935" t="n">
        <v>50.8</v>
      </c>
      <c r="M935" t="n">
        <v>394</v>
      </c>
      <c r="N935" t="n">
        <v>20.6</v>
      </c>
      <c r="O935" t="n">
        <v>1666</v>
      </c>
      <c r="P935" t="inlineStr">
        <is>
          <t>China</t>
        </is>
      </c>
      <c r="Q935" t="inlineStr">
        <is>
          <t>16,758</t>
        </is>
      </c>
      <c r="R935" t="n">
        <v>16.6</v>
      </c>
      <c r="S935" t="inlineStr">
        <is>
          <t>1%</t>
        </is>
      </c>
      <c r="T935" t="inlineStr">
        <is>
          <t>41 : 59</t>
        </is>
      </c>
      <c r="U935" t="inlineStr">
        <is>
          <t>China University of Geosciences, Beijing</t>
        </is>
      </c>
      <c r="V935" t="inlineStr">
        <is>
          <t>Art, Performing Arts &amp; Design,Business &amp; Management,Mathematics &amp; Statistics,Languages, Literature &amp; Linguistics,Geology, Environmental, Earth &amp; Marine Sciences,Law,Physics &amp; Astronomy,General Engineering,Economics &amp; Econometrics,Education,Geography</t>
        </is>
      </c>
      <c r="W935" t="b">
        <v>0</v>
      </c>
      <c r="X935" t="b">
        <v>0</v>
      </c>
      <c r="Y935" t="inlineStr">
        <is>
          <t>04q6c7p66</t>
        </is>
      </c>
    </row>
    <row r="936">
      <c r="A936" t="n">
        <v>10360</v>
      </c>
      <c r="B936" t="inlineStr">
        <is>
          <t>1001–1200</t>
        </is>
      </c>
      <c r="C936" t="inlineStr">
        <is>
          <t>China Pharmaceutical University</t>
        </is>
      </c>
      <c r="D936" t="inlineStr">
        <is>
          <t>24.4–29.7</t>
        </is>
      </c>
      <c r="E936" t="n">
        <v>10360</v>
      </c>
      <c r="F936" t="n">
        <v>18.8</v>
      </c>
      <c r="G936" t="n">
        <v>1234</v>
      </c>
      <c r="H936" t="n">
        <v>15.8</v>
      </c>
      <c r="I936" t="n">
        <v>970</v>
      </c>
      <c r="J936" t="n">
        <v>41.8</v>
      </c>
      <c r="K936" t="n">
        <v>991</v>
      </c>
      <c r="L936" t="n">
        <v>57.8</v>
      </c>
      <c r="M936" t="n">
        <v>290</v>
      </c>
      <c r="N936" t="n">
        <v>18.7</v>
      </c>
      <c r="O936" t="n">
        <v>1721</v>
      </c>
      <c r="P936" t="inlineStr">
        <is>
          <t>China</t>
        </is>
      </c>
      <c r="Q936" t="inlineStr">
        <is>
          <t>24,270</t>
        </is>
      </c>
      <c r="R936" t="n">
        <v>22.4</v>
      </c>
      <c r="S936" t="inlineStr">
        <is>
          <t>2%</t>
        </is>
      </c>
      <c r="T936" t="inlineStr">
        <is>
          <t>69 : 31</t>
        </is>
      </c>
      <c r="U936" t="inlineStr">
        <is>
          <t>China Pharmaceutical University</t>
        </is>
      </c>
      <c r="V936" t="inlineStr">
        <is>
          <t>Computer Science,Biological Sciences,Sociology,Economics &amp; Econometrics,Chemistry,Geology, Environmental, Earth &amp; Marine Sciences,General Engineering,Physics &amp; Astronomy,Agriculture &amp; Forestry,Languages, Literature &amp; Linguistics,Mathematics &amp; Statistics,Business &amp; Management,Accounting &amp; Finance,Other Health,Psychology</t>
        </is>
      </c>
      <c r="W936" t="b">
        <v>0</v>
      </c>
      <c r="X936" t="b">
        <v>0</v>
      </c>
      <c r="Y936" t="inlineStr">
        <is>
          <t>01sfm2718</t>
        </is>
      </c>
    </row>
    <row r="937">
      <c r="A937" t="n">
        <v>10370</v>
      </c>
      <c r="B937" t="inlineStr">
        <is>
          <t>1001–1200</t>
        </is>
      </c>
      <c r="C937" t="inlineStr">
        <is>
          <t>Chonnam National University</t>
        </is>
      </c>
      <c r="D937" t="inlineStr">
        <is>
          <t>24.4–29.7</t>
        </is>
      </c>
      <c r="E937" t="n">
        <v>10370</v>
      </c>
      <c r="F937" t="n">
        <v>24.1</v>
      </c>
      <c r="G937" t="n">
        <v>807</v>
      </c>
      <c r="H937" t="n">
        <v>24.2</v>
      </c>
      <c r="I937" t="n">
        <v>583</v>
      </c>
      <c r="J937" t="n">
        <v>28.3</v>
      </c>
      <c r="K937" t="n">
        <v>1245</v>
      </c>
      <c r="L937" t="n">
        <v>43.2</v>
      </c>
      <c r="M937" t="n">
        <v>660</v>
      </c>
      <c r="N937" t="n">
        <v>27.6</v>
      </c>
      <c r="O937" t="n">
        <v>1360</v>
      </c>
      <c r="P937" t="inlineStr">
        <is>
          <t>South Korea</t>
        </is>
      </c>
      <c r="Q937" t="inlineStr">
        <is>
          <t>24,436</t>
        </is>
      </c>
      <c r="R937" t="n">
        <v>19.9</v>
      </c>
      <c r="S937" t="inlineStr">
        <is>
          <t>6%</t>
        </is>
      </c>
      <c r="T937" t="inlineStr">
        <is>
          <t>48 : 52</t>
        </is>
      </c>
      <c r="U937" t="inlineStr">
        <is>
          <t>Chonnam National University</t>
        </is>
      </c>
      <c r="V937" t="inlineStr">
        <is>
          <t>Architecture,Mechanical &amp; Aerospace Engineering,Politics &amp; International Studies (incl Development Studies),Chemical Engineering,Physics &amp; Astronomy,Languages, Literature &amp; Linguistics,Agriculture &amp; Forestry,Mathematics &amp; Statistics,Sociology,Business &amp; Management,Medicine &amp; Dentistry,Other Health,General Engineering,Geology, Environmental, Earth &amp; Marine Sciences,Chemistry,Electrical &amp; Electronic Engineering,History, Philosophy &amp; Theology,Accounting &amp; Finance,Psychology,Computer Science,Law,Sport Science,Archaeology,Art, Performing Arts &amp; Design,Civil Engineering,Economics &amp; Econometrics,Geography,Veterinary Science,Education,Communication &amp; Media Studies,Biological Sciences</t>
        </is>
      </c>
      <c r="W937" t="b">
        <v>0</v>
      </c>
      <c r="X937" t="b">
        <v>0</v>
      </c>
      <c r="Y937" t="inlineStr">
        <is>
          <t>05kzjxq56</t>
        </is>
      </c>
    </row>
    <row r="938">
      <c r="A938" t="n">
        <v>10380</v>
      </c>
      <c r="B938" t="inlineStr">
        <is>
          <t>1001–1200</t>
        </is>
      </c>
      <c r="C938" t="inlineStr">
        <is>
          <t>Clarkson University</t>
        </is>
      </c>
      <c r="D938" t="inlineStr">
        <is>
          <t>24.4–29.7</t>
        </is>
      </c>
      <c r="E938" t="n">
        <v>10380</v>
      </c>
      <c r="F938" t="n">
        <v>25.8</v>
      </c>
      <c r="G938" t="n">
        <v>700</v>
      </c>
      <c r="H938" t="n">
        <v>16.5</v>
      </c>
      <c r="I938" t="n">
        <v>924</v>
      </c>
      <c r="J938" t="n">
        <v>35.3</v>
      </c>
      <c r="K938" t="n">
        <v>1105</v>
      </c>
      <c r="L938" t="n">
        <v>40.4</v>
      </c>
      <c r="M938" t="n">
        <v>904</v>
      </c>
      <c r="N938" t="n">
        <v>51.5</v>
      </c>
      <c r="O938" t="n">
        <v>635</v>
      </c>
      <c r="P938" t="inlineStr">
        <is>
          <t>United States</t>
        </is>
      </c>
      <c r="Q938" t="inlineStr">
        <is>
          <t>4,024</t>
        </is>
      </c>
      <c r="R938" t="n">
        <v>14.9</v>
      </c>
      <c r="S938" t="inlineStr">
        <is>
          <t>9%</t>
        </is>
      </c>
      <c r="T938" t="inlineStr">
        <is>
          <t>35 : 65</t>
        </is>
      </c>
      <c r="U938" t="inlineStr">
        <is>
          <t>Clarkson University</t>
        </is>
      </c>
      <c r="V938" t="inlineStr">
        <is>
          <t>History, Philosophy &amp; Theology,General Engineering,Mechanical &amp; Aerospace Engineering,Sociology,Chemical Engineering,Psychology,Accounting &amp; Finance,Education,Politics &amp; International Studies (incl Development Studies),Other Health,Chemistry,Business &amp; Management,Mathematics &amp; Statistics,Computer Science,Biological Sciences,Economics &amp; Econometrics,Geology, Environmental, Earth &amp; Marine Sciences,Languages, Literature &amp; Linguistics,Civil Engineering,Communication &amp; Media Studies,Electrical &amp; Electronic Engineering,Physics &amp; Astronomy</t>
        </is>
      </c>
      <c r="W938" t="b">
        <v>0</v>
      </c>
      <c r="X938" t="b">
        <v>0</v>
      </c>
      <c r="Y938" t="inlineStr">
        <is>
          <t>03rwgpn18</t>
        </is>
      </c>
    </row>
    <row r="939">
      <c r="A939" t="n">
        <v>10400</v>
      </c>
      <c r="B939" t="inlineStr">
        <is>
          <t>1001–1200</t>
        </is>
      </c>
      <c r="C939" t="inlineStr">
        <is>
          <t>Creighton University</t>
        </is>
      </c>
      <c r="D939" t="inlineStr">
        <is>
          <t>24.4–29.7</t>
        </is>
      </c>
      <c r="E939" t="n">
        <v>10400</v>
      </c>
      <c r="F939" t="n">
        <v>39.8</v>
      </c>
      <c r="G939" t="n">
        <v>241</v>
      </c>
      <c r="H939" t="n">
        <v>14.6</v>
      </c>
      <c r="I939" t="n">
        <v>1053</v>
      </c>
      <c r="J939" t="n">
        <v>29.3</v>
      </c>
      <c r="K939" t="n">
        <v>1226</v>
      </c>
      <c r="L939" t="n">
        <v>38.2</v>
      </c>
      <c r="M939" t="n">
        <v>1237</v>
      </c>
      <c r="N939" t="n">
        <v>26.7</v>
      </c>
      <c r="O939" t="n">
        <v>1395</v>
      </c>
      <c r="P939" t="inlineStr">
        <is>
          <t>United States</t>
        </is>
      </c>
      <c r="Q939" t="inlineStr">
        <is>
          <t>9,641</t>
        </is>
      </c>
      <c r="R939" t="n">
        <v>14.9</v>
      </c>
      <c r="S939" t="inlineStr">
        <is>
          <t>4%</t>
        </is>
      </c>
      <c r="T939" t="inlineStr">
        <is>
          <t>60 : 40</t>
        </is>
      </c>
      <c r="U939" t="inlineStr">
        <is>
          <t>Creighton University</t>
        </is>
      </c>
      <c r="V939" t="inlineStr">
        <is>
          <t>Medicine &amp; Dentistry,Economics &amp; Econometrics,Politics &amp; International Studies (incl Development Studies),Sport Science,Art, Performing Arts &amp; Design,Biological Sciences,Physics &amp; Astronomy,History, Philosophy &amp; Theology,Geology, Environmental, Earth &amp; Marine Sciences,Computer Science,Chemistry,Languages, Literature &amp; Linguistics,Education,Geography,Sociology,Business &amp; Management,Accounting &amp; Finance,Law,Psychology,Mathematics &amp; Statistics,Other Health,Communication &amp; Media Studies</t>
        </is>
      </c>
      <c r="W939" t="b">
        <v>0</v>
      </c>
      <c r="X939" t="b">
        <v>0</v>
      </c>
      <c r="Y939" t="inlineStr">
        <is>
          <t>05wf30g94</t>
        </is>
      </c>
    </row>
    <row r="940">
      <c r="A940" t="n">
        <v>10420</v>
      </c>
      <c r="B940" t="inlineStr">
        <is>
          <t>1001–1200</t>
        </is>
      </c>
      <c r="C940" t="inlineStr">
        <is>
          <t>University of Debrecen</t>
        </is>
      </c>
      <c r="D940" t="inlineStr">
        <is>
          <t>24.4–29.7</t>
        </is>
      </c>
      <c r="E940" t="n">
        <v>10420</v>
      </c>
      <c r="F940" t="n">
        <v>34.7</v>
      </c>
      <c r="G940" t="n">
        <v>358</v>
      </c>
      <c r="H940" t="n">
        <v>14.3</v>
      </c>
      <c r="I940" t="n">
        <v>1083</v>
      </c>
      <c r="J940" t="n">
        <v>29.8</v>
      </c>
      <c r="K940" t="n">
        <v>1218</v>
      </c>
      <c r="L940" t="n">
        <v>41.9</v>
      </c>
      <c r="M940" t="n">
        <v>757</v>
      </c>
      <c r="N940" t="n">
        <v>60.1</v>
      </c>
      <c r="O940" t="n">
        <v>477</v>
      </c>
      <c r="P940" t="inlineStr">
        <is>
          <t>Hungary</t>
        </is>
      </c>
      <c r="Q940" t="inlineStr">
        <is>
          <t>29,045</t>
        </is>
      </c>
      <c r="R940" t="n">
        <v>17.7</v>
      </c>
      <c r="S940" t="inlineStr">
        <is>
          <t>22%</t>
        </is>
      </c>
      <c r="T940" t="inlineStr">
        <is>
          <t>55 : 45</t>
        </is>
      </c>
      <c r="U940" t="inlineStr">
        <is>
          <t>University of Debrecen</t>
        </is>
      </c>
      <c r="V940" t="inlineStr">
        <is>
          <t>Accounting &amp; Finance,Civil Engineering,Physics &amp; Astronomy,History, Philosophy &amp; Theology,Computer Science,Sport Science,Business &amp; Management,Agriculture &amp; Forestry,Politics &amp; International Studies (incl Development Studies),Mechanical &amp; Aerospace Engineering,Psychology,Languages, Literature &amp; Linguistics,Other Health,Chemistry,Geography,Electrical &amp; Electronic Engineering,Geology, Environmental, Earth &amp; Marine Sciences,Medicine &amp; Dentistry,General Engineering,Architecture,Economics &amp; Econometrics,Law,Communication &amp; Media Studies,Art, Performing Arts &amp; Design,Education,Biological Sciences,Sociology,Chemical Engineering,Mathematics &amp; Statistics</t>
        </is>
      </c>
      <c r="W940" t="b">
        <v>0</v>
      </c>
      <c r="X940" t="b">
        <v>0</v>
      </c>
      <c r="Y940" t="inlineStr">
        <is>
          <t>02xf66n48</t>
        </is>
      </c>
    </row>
    <row r="941">
      <c r="A941" t="n">
        <v>10430</v>
      </c>
      <c r="B941" t="inlineStr">
        <is>
          <t>1001–1200</t>
        </is>
      </c>
      <c r="C941" t="inlineStr">
        <is>
          <t>University of Delhi</t>
        </is>
      </c>
      <c r="D941" t="inlineStr">
        <is>
          <t>24.4–29.7</t>
        </is>
      </c>
      <c r="E941" t="n">
        <v>10430</v>
      </c>
      <c r="F941" t="n">
        <v>40.9</v>
      </c>
      <c r="G941" t="n">
        <v>213</v>
      </c>
      <c r="H941" t="n">
        <v>24.2</v>
      </c>
      <c r="I941" t="n">
        <v>584</v>
      </c>
      <c r="J941" t="n">
        <v>26.2</v>
      </c>
      <c r="K941" t="n">
        <v>1280</v>
      </c>
      <c r="L941" t="n">
        <v>37</v>
      </c>
      <c r="M941" t="n">
        <v>1659</v>
      </c>
      <c r="N941" t="n">
        <v>18.6</v>
      </c>
      <c r="O941" t="n">
        <v>1725</v>
      </c>
      <c r="P941" t="inlineStr">
        <is>
          <t>India</t>
        </is>
      </c>
      <c r="Q941" t="inlineStr">
        <is>
          <t>27,471</t>
        </is>
      </c>
      <c r="R941" t="n">
        <v>25.6</v>
      </c>
      <c r="S941" t="inlineStr">
        <is>
          <t>1%</t>
        </is>
      </c>
      <c r="T941" t="inlineStr">
        <is>
          <t>48 : 52</t>
        </is>
      </c>
      <c r="U941" t="inlineStr">
        <is>
          <t>University of Delhi</t>
        </is>
      </c>
      <c r="V941" t="inlineStr">
        <is>
          <t>Economics &amp; Econometrics,Education,Mathematics &amp; Statistics,Art, Performing Arts &amp; Design,Computer Science,Physics &amp; Astronomy,Accounting &amp; Finance,Geography,Languages, Literature &amp; Linguistics,Law,Chemistry,Sociology,Psychology,Business &amp; Management,Communication &amp; Media Studies,Biological Sciences,Geology, Environmental, Earth &amp; Marine Sciences,Politics &amp; International Studies (incl Development Studies),History, Philosophy &amp; Theology</t>
        </is>
      </c>
      <c r="W941" t="b">
        <v>0</v>
      </c>
      <c r="X941" t="b">
        <v>0</v>
      </c>
      <c r="Y941" t="inlineStr">
        <is>
          <t>04gzb2213</t>
        </is>
      </c>
    </row>
    <row r="942">
      <c r="A942" t="n">
        <v>10440</v>
      </c>
      <c r="B942" t="inlineStr">
        <is>
          <t>1001–1200</t>
        </is>
      </c>
      <c r="C942" t="inlineStr">
        <is>
          <t>Don State Technical University</t>
        </is>
      </c>
      <c r="D942" t="inlineStr">
        <is>
          <t>24.4–29.7</t>
        </is>
      </c>
      <c r="E942" t="n">
        <v>10440</v>
      </c>
      <c r="F942" t="n">
        <v>17</v>
      </c>
      <c r="G942" t="n">
        <v>1484</v>
      </c>
      <c r="H942" t="n">
        <v>8.800000000000001</v>
      </c>
      <c r="I942" t="n">
        <v>1670</v>
      </c>
      <c r="J942" t="n">
        <v>61.5</v>
      </c>
      <c r="K942" t="n">
        <v>631</v>
      </c>
      <c r="L942" t="n">
        <v>38.2</v>
      </c>
      <c r="M942" t="n">
        <v>1238</v>
      </c>
      <c r="N942" t="n">
        <v>27.1</v>
      </c>
      <c r="O942" t="n">
        <v>1381</v>
      </c>
      <c r="P942" t="inlineStr">
        <is>
          <t>Russian Federation</t>
        </is>
      </c>
      <c r="Q942" t="inlineStr">
        <is>
          <t>26,241</t>
        </is>
      </c>
      <c r="R942" t="n">
        <v>12.8</v>
      </c>
      <c r="S942" t="inlineStr">
        <is>
          <t>12%</t>
        </is>
      </c>
      <c r="T942" t="inlineStr"/>
      <c r="U942" t="inlineStr">
        <is>
          <t>Don State Technical University</t>
        </is>
      </c>
      <c r="V942" t="inlineStr">
        <is>
          <t>Agriculture &amp; Forestry,Sociology,Chemical Engineering,Computer Science,Law,Architecture,Education,Physics &amp; Astronomy,Biological Sciences,Chemistry,Business &amp; Management,Veterinary Science,Civil Engineering,Geology, Environmental, Earth &amp; Marine Sciences,Psychology,Art, Performing Arts &amp; Design,Mechanical &amp; Aerospace Engineering,Communication &amp; Media Studies,General Engineering,History, Philosophy &amp; Theology,Sport Science,Mathematics &amp; Statistics,Economics &amp; Econometrics,Languages, Literature &amp; Linguistics,Accounting &amp; Finance,Electrical &amp; Electronic Engineering</t>
        </is>
      </c>
      <c r="W942" t="b">
        <v>0</v>
      </c>
      <c r="X942" t="b">
        <v>0</v>
      </c>
      <c r="Y942" t="inlineStr">
        <is>
          <t>00x5je630</t>
        </is>
      </c>
    </row>
    <row r="943">
      <c r="A943" t="n">
        <v>10460</v>
      </c>
      <c r="B943" t="inlineStr">
        <is>
          <t>1001–1200</t>
        </is>
      </c>
      <c r="C943" t="inlineStr">
        <is>
          <t>East China University of Science and Technology</t>
        </is>
      </c>
      <c r="D943" t="inlineStr">
        <is>
          <t>24.4–29.7</t>
        </is>
      </c>
      <c r="E943" t="n">
        <v>10460</v>
      </c>
      <c r="F943" t="n">
        <v>24.2</v>
      </c>
      <c r="G943" t="n">
        <v>797</v>
      </c>
      <c r="H943" t="n">
        <v>22.4</v>
      </c>
      <c r="I943" t="n">
        <v>647</v>
      </c>
      <c r="J943" t="n">
        <v>41.9</v>
      </c>
      <c r="K943" t="n">
        <v>989</v>
      </c>
      <c r="L943" t="n">
        <v>61.7</v>
      </c>
      <c r="M943" t="n">
        <v>255</v>
      </c>
      <c r="N943" t="n">
        <v>20.1</v>
      </c>
      <c r="O943" t="n">
        <v>1683</v>
      </c>
      <c r="P943" t="inlineStr">
        <is>
          <t>China</t>
        </is>
      </c>
      <c r="Q943" t="inlineStr">
        <is>
          <t>28,718</t>
        </is>
      </c>
      <c r="R943" t="n">
        <v>16.9</v>
      </c>
      <c r="S943" t="inlineStr">
        <is>
          <t>2%</t>
        </is>
      </c>
      <c r="T943" t="inlineStr">
        <is>
          <t>44 : 56</t>
        </is>
      </c>
      <c r="U943" t="inlineStr">
        <is>
          <t>East China University of Science and Technology</t>
        </is>
      </c>
      <c r="V943" t="inlineStr">
        <is>
          <t>Accounting &amp; Finance,Mathematics &amp; Statistics,Chemical Engineering,Politics &amp; International Studies (incl Development Studies),Computer Science,Physics &amp; Astronomy,Languages, Literature &amp; Linguistics,Art, Performing Arts &amp; Design,Business &amp; Management,Chemistry,Sociology,Sport Science,Medicine &amp; Dentistry,Biological Sciences,Education,Electrical &amp; Electronic Engineering,Geology, Environmental, Earth &amp; Marine Sciences,General Engineering,Economics &amp; Econometrics,Agriculture &amp; Forestry,History, Philosophy &amp; Theology,Mechanical &amp; Aerospace Engineering,Law</t>
        </is>
      </c>
      <c r="W943" t="b">
        <v>0</v>
      </c>
      <c r="X943" t="b">
        <v>0</v>
      </c>
      <c r="Y943" t="inlineStr">
        <is>
          <t>01vyrm377</t>
        </is>
      </c>
    </row>
    <row r="944">
      <c r="A944" t="n">
        <v>10470</v>
      </c>
      <c r="B944" t="inlineStr">
        <is>
          <t>1001–1200</t>
        </is>
      </c>
      <c r="C944" t="inlineStr">
        <is>
          <t>University of East London</t>
        </is>
      </c>
      <c r="D944" t="inlineStr">
        <is>
          <t>24.4–29.7</t>
        </is>
      </c>
      <c r="E944" t="n">
        <v>10470</v>
      </c>
      <c r="F944" t="n">
        <v>20.8</v>
      </c>
      <c r="G944" t="n">
        <v>1050</v>
      </c>
      <c r="H944" t="n">
        <v>15</v>
      </c>
      <c r="I944" t="n">
        <v>1019</v>
      </c>
      <c r="J944" t="n">
        <v>34.4</v>
      </c>
      <c r="K944" t="n">
        <v>1121</v>
      </c>
      <c r="L944" t="n">
        <v>37.1</v>
      </c>
      <c r="M944" t="n">
        <v>1601</v>
      </c>
      <c r="N944" t="n">
        <v>81.8</v>
      </c>
      <c r="O944" t="n">
        <v>198</v>
      </c>
      <c r="P944" t="inlineStr">
        <is>
          <t>United Kingdom</t>
        </is>
      </c>
      <c r="Q944" t="inlineStr">
        <is>
          <t>12,180</t>
        </is>
      </c>
      <c r="R944" t="n">
        <v>21.9</v>
      </c>
      <c r="S944" t="inlineStr">
        <is>
          <t>44%</t>
        </is>
      </c>
      <c r="T944" t="inlineStr">
        <is>
          <t>58 : 42</t>
        </is>
      </c>
      <c r="U944" t="inlineStr">
        <is>
          <t>University of East London</t>
        </is>
      </c>
      <c r="V944" t="inlineStr">
        <is>
          <t>Sport Science,Architecture,Economics &amp; Econometrics,Business &amp; Management,Biological Sciences,Law,Computer Science,Other Health,Psychology,Politics &amp; International Studies (incl Development Studies),Mechanical &amp; Aerospace Engineering,Art, Performing Arts &amp; Design,Education,Communication &amp; Media Studies,General Engineering,Chemistry,Sociology,Electrical &amp; Electronic Engineering,Civil Engineering,Accounting &amp; Finance</t>
        </is>
      </c>
      <c r="W944" t="b">
        <v>0</v>
      </c>
      <c r="X944" t="b">
        <v>0</v>
      </c>
      <c r="Y944" t="inlineStr">
        <is>
          <t>057jrqr44</t>
        </is>
      </c>
    </row>
    <row r="945">
      <c r="A945" t="n">
        <v>10480</v>
      </c>
      <c r="B945" t="inlineStr">
        <is>
          <t>1001–1200</t>
        </is>
      </c>
      <c r="C945" t="inlineStr">
        <is>
          <t>École Centrale de Lyon</t>
        </is>
      </c>
      <c r="D945" t="inlineStr">
        <is>
          <t>24.4–29.7</t>
        </is>
      </c>
      <c r="E945" t="n">
        <v>10480</v>
      </c>
      <c r="F945" t="n">
        <v>29.7</v>
      </c>
      <c r="G945" t="n">
        <v>532</v>
      </c>
      <c r="H945" t="n">
        <v>22.3</v>
      </c>
      <c r="I945" t="n">
        <v>649</v>
      </c>
      <c r="J945" t="n">
        <v>20.8</v>
      </c>
      <c r="K945" t="n">
        <v>1405</v>
      </c>
      <c r="L945" t="n">
        <v>50.3</v>
      </c>
      <c r="M945" t="n">
        <v>404</v>
      </c>
      <c r="N945" t="n">
        <v>73.09999999999999</v>
      </c>
      <c r="O945" t="n">
        <v>297</v>
      </c>
      <c r="P945" t="inlineStr">
        <is>
          <t>France</t>
        </is>
      </c>
      <c r="Q945" t="inlineStr">
        <is>
          <t>2,108</t>
        </is>
      </c>
      <c r="R945" t="n">
        <v>14.3</v>
      </c>
      <c r="S945" t="inlineStr">
        <is>
          <t>26%</t>
        </is>
      </c>
      <c r="T945" t="inlineStr">
        <is>
          <t>24 : 76</t>
        </is>
      </c>
      <c r="U945" t="inlineStr">
        <is>
          <t>École Centrale de Lyon</t>
        </is>
      </c>
      <c r="V945" t="inlineStr">
        <is>
          <t>Mechanical &amp; Aerospace Engineering,General Engineering,Computer Science,Chemical Engineering,Electrical &amp; Electronic Engineering,Mathematics &amp; Statistics,Civil Engineering</t>
        </is>
      </c>
      <c r="W945" t="b">
        <v>0</v>
      </c>
      <c r="X945" t="b">
        <v>0</v>
      </c>
      <c r="Y945" t="inlineStr">
        <is>
          <t>05s6rge65</t>
        </is>
      </c>
    </row>
    <row r="946">
      <c r="A946" t="n">
        <v>10500</v>
      </c>
      <c r="B946" t="inlineStr">
        <is>
          <t>1001–1200</t>
        </is>
      </c>
      <c r="C946" t="inlineStr">
        <is>
          <t>Universidade Estadual Paulista (Unesp)</t>
        </is>
      </c>
      <c r="D946" t="inlineStr">
        <is>
          <t>24.4–29.7</t>
        </is>
      </c>
      <c r="E946" t="n">
        <v>10500</v>
      </c>
      <c r="F946" t="n">
        <v>33.6</v>
      </c>
      <c r="G946" t="n">
        <v>391</v>
      </c>
      <c r="H946" t="n">
        <v>28.8</v>
      </c>
      <c r="I946" t="n">
        <v>453</v>
      </c>
      <c r="J946" t="n">
        <v>16.3</v>
      </c>
      <c r="K946" t="n">
        <v>1520</v>
      </c>
      <c r="L946" t="n">
        <v>41.6</v>
      </c>
      <c r="M946" t="n">
        <v>786</v>
      </c>
      <c r="N946" t="n">
        <v>30.3</v>
      </c>
      <c r="O946" t="n">
        <v>1260</v>
      </c>
      <c r="P946" t="inlineStr">
        <is>
          <t>Brazil</t>
        </is>
      </c>
      <c r="Q946" t="inlineStr">
        <is>
          <t>42,008</t>
        </is>
      </c>
      <c r="R946" t="n">
        <v>15.6</v>
      </c>
      <c r="S946" t="inlineStr">
        <is>
          <t>3%</t>
        </is>
      </c>
      <c r="T946" t="inlineStr">
        <is>
          <t>51 : 49</t>
        </is>
      </c>
      <c r="U946" t="inlineStr">
        <is>
          <t>Universidade Estadual Paulista (Unesp)</t>
        </is>
      </c>
      <c r="V946" t="inlineStr">
        <is>
          <t>Chemistry,Computer Science,Electrical &amp; Electronic Engineering,Medicine &amp; Dentistry,Law,Art, Performing Arts &amp; Design,Other Health,General Engineering,Geology, Environmental, Earth &amp; Marine Sciences,Geography,Civil Engineering,Veterinary Science,Accounting &amp; Finance,Communication &amp; Media Studies,Sport Science,Economics &amp; Econometrics,Archaeology,Chemical Engineering,Physics &amp; Astronomy,Mathematics &amp; Statistics,Education,Languages, Literature &amp; Linguistics,Mechanical &amp; Aerospace Engineering,Psychology,Architecture,Biological Sciences,Politics &amp; International Studies (incl Development Studies),History, Philosophy &amp; Theology,Agriculture &amp; Forestry,Sociology</t>
        </is>
      </c>
      <c r="W946" t="b">
        <v>0</v>
      </c>
      <c r="X946" t="b">
        <v>0</v>
      </c>
      <c r="Y946" t="inlineStr">
        <is>
          <t>00987cb86</t>
        </is>
      </c>
    </row>
    <row r="947">
      <c r="A947" t="n">
        <v>10510</v>
      </c>
      <c r="B947" t="inlineStr">
        <is>
          <t>1001–1200</t>
        </is>
      </c>
      <c r="C947" t="inlineStr">
        <is>
          <t>European University of Madrid</t>
        </is>
      </c>
      <c r="D947" t="inlineStr">
        <is>
          <t>24.4–29.7</t>
        </is>
      </c>
      <c r="E947" t="n">
        <v>10510</v>
      </c>
      <c r="F947" t="n">
        <v>18.3</v>
      </c>
      <c r="G947" t="n">
        <v>1300</v>
      </c>
      <c r="H947" t="n">
        <v>9.800000000000001</v>
      </c>
      <c r="I947" t="n">
        <v>1542</v>
      </c>
      <c r="J947" t="n">
        <v>51.6</v>
      </c>
      <c r="K947" t="n">
        <v>824</v>
      </c>
      <c r="L947" t="n">
        <v>37.1</v>
      </c>
      <c r="M947" t="n">
        <v>1603</v>
      </c>
      <c r="N947" t="n">
        <v>60.2</v>
      </c>
      <c r="O947" t="n">
        <v>475</v>
      </c>
      <c r="P947" t="inlineStr">
        <is>
          <t>Spain</t>
        </is>
      </c>
      <c r="Q947" t="inlineStr">
        <is>
          <t>10,684</t>
        </is>
      </c>
      <c r="R947" t="n">
        <v>10.7</v>
      </c>
      <c r="S947" t="inlineStr">
        <is>
          <t>32%</t>
        </is>
      </c>
      <c r="T947" t="inlineStr">
        <is>
          <t>49 : 51</t>
        </is>
      </c>
      <c r="U947" t="inlineStr">
        <is>
          <t>European University of Madrid</t>
        </is>
      </c>
      <c r="V947" t="inlineStr">
        <is>
          <t>Business &amp; Management,Computer Science,Accounting &amp; Finance,Other Health,Sport Science,Medicine &amp; Dentistry,Mechanical &amp; Aerospace Engineering,Education,Physics &amp; Astronomy,Politics &amp; International Studies (incl Development Studies),Sociology,Mathematics &amp; Statistics,Biological Sciences,Veterinary Science,Law,Geology, Environmental, Earth &amp; Marine Sciences,Art, Performing Arts &amp; Design,Architecture,Electrical &amp; Electronic Engineering,Civil Engineering,Communication &amp; Media Studies,Psychology</t>
        </is>
      </c>
      <c r="W947" t="b">
        <v>0</v>
      </c>
      <c r="X947" t="b">
        <v>0</v>
      </c>
      <c r="Y947" t="inlineStr">
        <is>
          <t>04dp46240</t>
        </is>
      </c>
    </row>
    <row r="948">
      <c r="A948" t="n">
        <v>10520</v>
      </c>
      <c r="B948" t="inlineStr">
        <is>
          <t>1001–1200</t>
        </is>
      </c>
      <c r="C948" t="inlineStr">
        <is>
          <t>University of Extremadura</t>
        </is>
      </c>
      <c r="D948" t="inlineStr">
        <is>
          <t>24.4–29.7</t>
        </is>
      </c>
      <c r="E948" t="n">
        <v>10520</v>
      </c>
      <c r="F948" t="n">
        <v>19.9</v>
      </c>
      <c r="G948" t="n">
        <v>1138</v>
      </c>
      <c r="H948" t="n">
        <v>11.1</v>
      </c>
      <c r="I948" t="n">
        <v>1370</v>
      </c>
      <c r="J948" t="n">
        <v>49.2</v>
      </c>
      <c r="K948" t="n">
        <v>865</v>
      </c>
      <c r="L948" t="n">
        <v>39</v>
      </c>
      <c r="M948" t="n">
        <v>1107</v>
      </c>
      <c r="N948" t="n">
        <v>33.2</v>
      </c>
      <c r="O948" t="n">
        <v>1158</v>
      </c>
      <c r="P948" t="inlineStr">
        <is>
          <t>Spain</t>
        </is>
      </c>
      <c r="Q948" t="inlineStr">
        <is>
          <t>20,509</t>
        </is>
      </c>
      <c r="R948" t="n">
        <v>11.2</v>
      </c>
      <c r="S948" t="inlineStr">
        <is>
          <t>2%</t>
        </is>
      </c>
      <c r="T948" t="inlineStr">
        <is>
          <t>56 : 44</t>
        </is>
      </c>
      <c r="U948" t="inlineStr">
        <is>
          <t>University of Extremadura</t>
        </is>
      </c>
      <c r="V948" t="inlineStr">
        <is>
          <t>Civil Engineering,Geology, Environmental, Earth &amp; Marine Sciences,Biological Sciences,Economics &amp; Econometrics,Medicine &amp; Dentistry,Sport Science,Languages, Literature &amp; Linguistics,General Engineering,Archaeology,Other Health,Veterinary Science,Physics &amp; Astronomy,Education,Communication &amp; Media Studies,History, Philosophy &amp; Theology,Chemistry,Computer Science,Accounting &amp; Finance,Chemical Engineering,Law,Psychology,Electrical &amp; Electronic Engineering,Mathematics &amp; Statistics,Business &amp; Management,Agriculture &amp; Forestry,Geography</t>
        </is>
      </c>
      <c r="W948" t="b">
        <v>0</v>
      </c>
      <c r="X948" t="b">
        <v>0</v>
      </c>
      <c r="Y948" t="inlineStr">
        <is>
          <t>0174shg90</t>
        </is>
      </c>
    </row>
    <row r="949">
      <c r="A949" t="n">
        <v>10530</v>
      </c>
      <c r="B949" t="inlineStr">
        <is>
          <t>1001–1200</t>
        </is>
      </c>
      <c r="C949" t="inlineStr">
        <is>
          <t>Federal University of Rio de Janeiro</t>
        </is>
      </c>
      <c r="D949" t="inlineStr">
        <is>
          <t>24.4–29.7</t>
        </is>
      </c>
      <c r="E949" t="n">
        <v>10530</v>
      </c>
      <c r="F949" t="n">
        <v>38.7</v>
      </c>
      <c r="G949" t="n">
        <v>265</v>
      </c>
      <c r="H949" t="n">
        <v>25.3</v>
      </c>
      <c r="I949" t="n">
        <v>547</v>
      </c>
      <c r="J949" t="n">
        <v>21.3</v>
      </c>
      <c r="K949" t="n">
        <v>1395</v>
      </c>
      <c r="L949" t="n">
        <v>66.5</v>
      </c>
      <c r="M949" t="n">
        <v>217</v>
      </c>
      <c r="N949" t="n">
        <v>30.3</v>
      </c>
      <c r="O949" t="n">
        <v>1261</v>
      </c>
      <c r="P949" t="inlineStr">
        <is>
          <t>Brazil</t>
        </is>
      </c>
      <c r="Q949" t="inlineStr">
        <is>
          <t>45,747</t>
        </is>
      </c>
      <c r="R949" t="n">
        <v>11.4</v>
      </c>
      <c r="S949" t="inlineStr">
        <is>
          <t>1%</t>
        </is>
      </c>
      <c r="T949" t="inlineStr">
        <is>
          <t>55 : 45</t>
        </is>
      </c>
      <c r="U949" t="inlineStr">
        <is>
          <t>Federal University of Rio de Janeiro</t>
        </is>
      </c>
      <c r="V949" t="inlineStr">
        <is>
          <t>Art, Performing Arts &amp; Design,Electrical &amp; Electronic Engineering,Geography,Biological Sciences,Archaeology,Medicine &amp; Dentistry,Other Health,Chemistry,Politics &amp; International Studies (incl Development Studies),Economics &amp; Econometrics,Agriculture &amp; Forestry,Architecture,Education,Geology, Environmental, Earth &amp; Marine Sciences,Sociology,Business &amp; Management,Law,Physics &amp; Astronomy,Languages, Literature &amp; Linguistics,Civil Engineering,Psychology,History, Philosophy &amp; Theology,Chemical Engineering,Sport Science,Accounting &amp; Finance,General Engineering,Communication &amp; Media Studies,Computer Science,Mechanical &amp; Aerospace Engineering,Mathematics &amp; Statistics</t>
        </is>
      </c>
      <c r="W949" t="b">
        <v>0</v>
      </c>
      <c r="X949" t="b">
        <v>0</v>
      </c>
      <c r="Y949" t="inlineStr">
        <is>
          <t>03490as77</t>
        </is>
      </c>
    </row>
    <row r="950">
      <c r="A950" t="n">
        <v>10540</v>
      </c>
      <c r="B950" t="inlineStr">
        <is>
          <t>1001–1200</t>
        </is>
      </c>
      <c r="C950" t="inlineStr">
        <is>
          <t>Universidade Federal de Santa Catarina</t>
        </is>
      </c>
      <c r="D950" t="inlineStr">
        <is>
          <t>24.4–29.7</t>
        </is>
      </c>
      <c r="E950" t="n">
        <v>10540</v>
      </c>
      <c r="F950" t="n">
        <v>30.2</v>
      </c>
      <c r="G950" t="n">
        <v>515</v>
      </c>
      <c r="H950" t="n">
        <v>19.2</v>
      </c>
      <c r="I950" t="n">
        <v>784</v>
      </c>
      <c r="J950" t="n">
        <v>35.9</v>
      </c>
      <c r="K950" t="n">
        <v>1090</v>
      </c>
      <c r="L950" t="n">
        <v>54.4</v>
      </c>
      <c r="M950" t="n">
        <v>332</v>
      </c>
      <c r="N950" t="n">
        <v>30.1</v>
      </c>
      <c r="O950" t="n">
        <v>1266</v>
      </c>
      <c r="P950" t="inlineStr">
        <is>
          <t>Brazil</t>
        </is>
      </c>
      <c r="Q950" t="inlineStr">
        <is>
          <t>38,751</t>
        </is>
      </c>
      <c r="R950" t="n">
        <v>16.1</v>
      </c>
      <c r="S950" t="inlineStr">
        <is>
          <t>2%</t>
        </is>
      </c>
      <c r="T950" t="inlineStr">
        <is>
          <t>49 : 51</t>
        </is>
      </c>
      <c r="U950" t="inlineStr">
        <is>
          <t>Universidade Federal de Santa Catarina</t>
        </is>
      </c>
      <c r="V950" t="inlineStr">
        <is>
          <t>Other Health,Law,Art, Performing Arts &amp; Design,Chemical Engineering,Sport Science,Geography,Business &amp; Management,Civil Engineering,Veterinary Science,Politics &amp; International Studies (incl Development Studies),Architecture,Computer Science,Languages, Literature &amp; Linguistics,General Engineering,Geology, Environmental, Earth &amp; Marine Sciences,Education,Chemistry,Sociology,Accounting &amp; Finance,Electrical &amp; Electronic Engineering,Mathematics &amp; Statistics,Communication &amp; Media Studies,Biological Sciences,Medicine &amp; Dentistry,Agriculture &amp; Forestry,Psychology,History, Philosophy &amp; Theology,Economics &amp; Econometrics,Mechanical &amp; Aerospace Engineering,Physics &amp; Astronomy</t>
        </is>
      </c>
      <c r="W950" t="b">
        <v>0</v>
      </c>
      <c r="X950" t="b">
        <v>0</v>
      </c>
      <c r="Y950" t="inlineStr">
        <is>
          <t>041akq887</t>
        </is>
      </c>
    </row>
    <row r="951">
      <c r="A951" t="n">
        <v>10560</v>
      </c>
      <c r="B951" t="inlineStr">
        <is>
          <t>1001–1200</t>
        </is>
      </c>
      <c r="C951" t="inlineStr">
        <is>
          <t>Ferdowsi University of Mashhad</t>
        </is>
      </c>
      <c r="D951" t="inlineStr">
        <is>
          <t>24.4–29.7</t>
        </is>
      </c>
      <c r="E951" t="n">
        <v>10560</v>
      </c>
      <c r="F951" t="n">
        <v>27.1</v>
      </c>
      <c r="G951" t="n">
        <v>644</v>
      </c>
      <c r="H951" t="n">
        <v>25.7</v>
      </c>
      <c r="I951" t="n">
        <v>533</v>
      </c>
      <c r="J951" t="n">
        <v>25.3</v>
      </c>
      <c r="K951" t="n">
        <v>1301</v>
      </c>
      <c r="L951" t="n">
        <v>65.7</v>
      </c>
      <c r="M951" t="n">
        <v>223</v>
      </c>
      <c r="N951" t="n">
        <v>31.3</v>
      </c>
      <c r="O951" t="n">
        <v>1221</v>
      </c>
      <c r="P951" t="inlineStr">
        <is>
          <t>Iran</t>
        </is>
      </c>
      <c r="Q951" t="inlineStr">
        <is>
          <t>25,269</t>
        </is>
      </c>
      <c r="R951" t="n">
        <v>30.9</v>
      </c>
      <c r="S951" t="inlineStr">
        <is>
          <t>9%</t>
        </is>
      </c>
      <c r="T951" t="inlineStr">
        <is>
          <t>54 : 46</t>
        </is>
      </c>
      <c r="U951" t="inlineStr">
        <is>
          <t>Ferdowsi University of Mashhad</t>
        </is>
      </c>
      <c r="V951" t="inlineStr">
        <is>
          <t>Economics &amp; Econometrics,Law,Sociology,Mechanical &amp; Aerospace Engineering,Art, Performing Arts &amp; Design,Veterinary Science,Languages, Literature &amp; Linguistics,Communication &amp; Media Studies,General Engineering,History, Philosophy &amp; Theology,Physics &amp; Astronomy,Biological Sciences,Psychology,Civil Engineering,Chemistry,Sport Science,Accounting &amp; Finance,Geography,Chemical Engineering,Mathematics &amp; Statistics,Agriculture &amp; Forestry,Business &amp; Management,Architecture,Computer Science,Electrical &amp; Electronic Engineering,Geology, Environmental, Earth &amp; Marine Sciences,Politics &amp; International Studies (incl Development Studies),Education,Archaeology</t>
        </is>
      </c>
      <c r="W951" t="b">
        <v>0</v>
      </c>
      <c r="X951" t="b">
        <v>0</v>
      </c>
      <c r="Y951" t="inlineStr">
        <is>
          <t>00g6ka752</t>
        </is>
      </c>
    </row>
    <row r="952">
      <c r="A952" t="n">
        <v>10570</v>
      </c>
      <c r="B952" t="inlineStr">
        <is>
          <t>1001–1200</t>
        </is>
      </c>
      <c r="C952" t="inlineStr">
        <is>
          <t>Florida Institute of Technology</t>
        </is>
      </c>
      <c r="D952" t="inlineStr">
        <is>
          <t>24.4–29.7</t>
        </is>
      </c>
      <c r="E952" t="n">
        <v>10570</v>
      </c>
      <c r="F952" t="n">
        <v>29.2</v>
      </c>
      <c r="G952" t="n">
        <v>556</v>
      </c>
      <c r="H952" t="n">
        <v>17.4</v>
      </c>
      <c r="I952" t="n">
        <v>868</v>
      </c>
      <c r="J952" t="n">
        <v>25.6</v>
      </c>
      <c r="K952" t="n">
        <v>1292</v>
      </c>
      <c r="L952" t="n">
        <v>39.4</v>
      </c>
      <c r="M952" t="n">
        <v>1046</v>
      </c>
      <c r="N952" t="n">
        <v>66.7</v>
      </c>
      <c r="O952" t="n">
        <v>384</v>
      </c>
      <c r="P952" t="inlineStr">
        <is>
          <t>United States</t>
        </is>
      </c>
      <c r="Q952" t="inlineStr">
        <is>
          <t>5,091</t>
        </is>
      </c>
      <c r="R952" t="n">
        <v>14.9</v>
      </c>
      <c r="S952" t="inlineStr">
        <is>
          <t>25%</t>
        </is>
      </c>
      <c r="T952" t="inlineStr">
        <is>
          <t>35 : 65</t>
        </is>
      </c>
      <c r="U952" t="inlineStr">
        <is>
          <t>Florida Institute of Technology</t>
        </is>
      </c>
      <c r="V952" t="inlineStr">
        <is>
          <t>Computer Science,Sport Science,Sociology,Chemical Engineering,Mechanical &amp; Aerospace Engineering,Other Health,Law,Civil Engineering,Agriculture &amp; Forestry,Communication &amp; Media Studies,Accounting &amp; Finance,Geology, Environmental, Earth &amp; Marine Sciences,History, Philosophy &amp; Theology,Mathematics &amp; Statistics,Politics &amp; International Studies (incl Development Studies),Electrical &amp; Electronic Engineering,Psychology,General Engineering,Physics &amp; Astronomy,Education,Chemistry,Business &amp; Management,Biological Sciences</t>
        </is>
      </c>
      <c r="W952" t="b">
        <v>0</v>
      </c>
      <c r="X952" t="b">
        <v>0</v>
      </c>
      <c r="Y952" t="inlineStr">
        <is>
          <t>04atsbb87</t>
        </is>
      </c>
    </row>
    <row r="953">
      <c r="A953" t="n">
        <v>10590</v>
      </c>
      <c r="B953" t="inlineStr">
        <is>
          <t>1001–1200</t>
        </is>
      </c>
      <c r="C953" t="inlineStr">
        <is>
          <t>Fu Jen Catholic University</t>
        </is>
      </c>
      <c r="D953" t="inlineStr">
        <is>
          <t>24.4–29.7</t>
        </is>
      </c>
      <c r="E953" t="n">
        <v>10590</v>
      </c>
      <c r="F953" t="n">
        <v>24</v>
      </c>
      <c r="G953" t="n">
        <v>811</v>
      </c>
      <c r="H953" t="n">
        <v>26.5</v>
      </c>
      <c r="I953" t="n">
        <v>513</v>
      </c>
      <c r="J953" t="n">
        <v>19.4</v>
      </c>
      <c r="K953" t="n">
        <v>1428</v>
      </c>
      <c r="L953" t="n">
        <v>78.90000000000001</v>
      </c>
      <c r="M953" t="n">
        <v>123</v>
      </c>
      <c r="N953" t="n">
        <v>28.7</v>
      </c>
      <c r="O953" t="n">
        <v>1317</v>
      </c>
      <c r="P953" t="inlineStr">
        <is>
          <t>Taiwan</t>
        </is>
      </c>
      <c r="Q953" t="inlineStr">
        <is>
          <t>18,619</t>
        </is>
      </c>
      <c r="R953" t="n">
        <v>29</v>
      </c>
      <c r="S953" t="inlineStr">
        <is>
          <t>5%</t>
        </is>
      </c>
      <c r="T953" t="inlineStr">
        <is>
          <t>58 : 42</t>
        </is>
      </c>
      <c r="U953" t="inlineStr">
        <is>
          <t>Fu Jen Catholic University</t>
        </is>
      </c>
      <c r="V953" t="inlineStr">
        <is>
          <t>Medicine &amp; Dentistry,Other Health,Agriculture &amp; Forestry,Accounting &amp; Finance,Electrical &amp; Electronic Engineering,Veterinary Science,Computer Science,Mechanical &amp; Aerospace Engineering,Geography,Languages, Literature &amp; Linguistics,General Engineering,Physics &amp; Astronomy,Art, Performing Arts &amp; Design,Mathematics &amp; Statistics,Chemical Engineering,Architecture,Business &amp; Management,Biological Sciences,Communication &amp; Media Studies,History, Philosophy &amp; Theology,Civil Engineering,Chemistry,Education,Psychology,Sport Science,Economics &amp; Econometrics,Law,Sociology</t>
        </is>
      </c>
      <c r="W953" t="b">
        <v>0</v>
      </c>
      <c r="X953" t="b">
        <v>0</v>
      </c>
      <c r="Y953" t="inlineStr">
        <is>
          <t>04je98850</t>
        </is>
      </c>
    </row>
    <row r="954">
      <c r="A954" t="n">
        <v>10600</v>
      </c>
      <c r="B954" t="inlineStr">
        <is>
          <t>1001–1200</t>
        </is>
      </c>
      <c r="C954" t="inlineStr">
        <is>
          <t>Fujian Agriculture and Forestry University</t>
        </is>
      </c>
      <c r="D954" t="inlineStr">
        <is>
          <t>24.4–29.7</t>
        </is>
      </c>
      <c r="E954" t="n">
        <v>10600</v>
      </c>
      <c r="F954" t="n">
        <v>15.5</v>
      </c>
      <c r="G954" t="n">
        <v>1645</v>
      </c>
      <c r="H954" t="n">
        <v>11.8</v>
      </c>
      <c r="I954" t="n">
        <v>1302</v>
      </c>
      <c r="J954" t="n">
        <v>47.4</v>
      </c>
      <c r="K954" t="n">
        <v>894</v>
      </c>
      <c r="L954" t="n">
        <v>42.4</v>
      </c>
      <c r="M954" t="n">
        <v>728</v>
      </c>
      <c r="N954" t="n">
        <v>26.2</v>
      </c>
      <c r="O954" t="n">
        <v>1413</v>
      </c>
      <c r="P954" t="inlineStr">
        <is>
          <t>China</t>
        </is>
      </c>
      <c r="Q954" t="inlineStr">
        <is>
          <t>29,188</t>
        </is>
      </c>
      <c r="R954" t="n">
        <v>16.9</v>
      </c>
      <c r="S954" t="inlineStr">
        <is>
          <t>1%</t>
        </is>
      </c>
      <c r="T954" t="inlineStr">
        <is>
          <t>54 : 46</t>
        </is>
      </c>
      <c r="U954" t="inlineStr">
        <is>
          <t>Fujian Agriculture and Forestry University</t>
        </is>
      </c>
      <c r="V954" t="inlineStr"/>
      <c r="W954" t="b">
        <v>0</v>
      </c>
      <c r="X954" t="b">
        <v>0</v>
      </c>
      <c r="Y954" t="inlineStr">
        <is>
          <t>04kx2sy84</t>
        </is>
      </c>
    </row>
    <row r="955">
      <c r="A955" t="n">
        <v>10610</v>
      </c>
      <c r="B955" t="inlineStr">
        <is>
          <t>1001–1200</t>
        </is>
      </c>
      <c r="C955" t="inlineStr">
        <is>
          <t>University of Ghana</t>
        </is>
      </c>
      <c r="D955" t="inlineStr">
        <is>
          <t>24.4–29.7</t>
        </is>
      </c>
      <c r="E955" t="n">
        <v>10610</v>
      </c>
      <c r="F955" t="n">
        <v>16.3</v>
      </c>
      <c r="G955" t="n">
        <v>1577</v>
      </c>
      <c r="H955" t="n">
        <v>17</v>
      </c>
      <c r="I955" t="n">
        <v>893</v>
      </c>
      <c r="J955" t="n">
        <v>32.1</v>
      </c>
      <c r="K955" t="n">
        <v>1169</v>
      </c>
      <c r="L955" t="n">
        <v>48.5</v>
      </c>
      <c r="M955" t="n">
        <v>442</v>
      </c>
      <c r="N955" t="n">
        <v>49</v>
      </c>
      <c r="O955" t="n">
        <v>696</v>
      </c>
      <c r="P955" t="inlineStr">
        <is>
          <t>Ghana</t>
        </is>
      </c>
      <c r="Q955" t="inlineStr">
        <is>
          <t>54,256</t>
        </is>
      </c>
      <c r="R955" t="n">
        <v>32.4</v>
      </c>
      <c r="S955" t="inlineStr">
        <is>
          <t>1%</t>
        </is>
      </c>
      <c r="T955" t="inlineStr">
        <is>
          <t>48 : 52</t>
        </is>
      </c>
      <c r="U955" t="inlineStr">
        <is>
          <t>University of Ghana</t>
        </is>
      </c>
      <c r="V955" t="inlineStr">
        <is>
          <t>Archaeology,Other Health,Geography,Education,Geology, Environmental, Earth &amp; Marine Sciences,Civil Engineering,Politics &amp; International Studies (incl Development Studies),Medicine &amp; Dentistry,Sport Science,Communication &amp; Media Studies,Languages, Literature &amp; Linguistics,Agriculture &amp; Forestry,Mathematics &amp; Statistics,History, Philosophy &amp; Theology,Biological Sciences,Physics &amp; Astronomy,Computer Science,Psychology,Art, Performing Arts &amp; Design,General Engineering,Chemistry,Economics &amp; Econometrics,Veterinary Science,Sociology,Accounting &amp; Finance,Law</t>
        </is>
      </c>
      <c r="W955" t="b">
        <v>0</v>
      </c>
      <c r="X955" t="b">
        <v>0</v>
      </c>
      <c r="Y955" t="inlineStr">
        <is>
          <t>01r22mr83</t>
        </is>
      </c>
    </row>
    <row r="956">
      <c r="A956" t="n">
        <v>10620</v>
      </c>
      <c r="B956" t="inlineStr">
        <is>
          <t>1001–1200</t>
        </is>
      </c>
      <c r="C956" t="inlineStr">
        <is>
          <t>Guangxi University</t>
        </is>
      </c>
      <c r="D956" t="inlineStr">
        <is>
          <t>24.4–29.7</t>
        </is>
      </c>
      <c r="E956" t="n">
        <v>10620</v>
      </c>
      <c r="F956" t="n">
        <v>16.7</v>
      </c>
      <c r="G956" t="n">
        <v>1524</v>
      </c>
      <c r="H956" t="n">
        <v>13.2</v>
      </c>
      <c r="I956" t="n">
        <v>1172</v>
      </c>
      <c r="J956" t="n">
        <v>50.7</v>
      </c>
      <c r="K956" t="n">
        <v>841</v>
      </c>
      <c r="L956" t="n">
        <v>45</v>
      </c>
      <c r="M956" t="n">
        <v>564</v>
      </c>
      <c r="N956" t="n">
        <v>22</v>
      </c>
      <c r="O956" t="n">
        <v>1609</v>
      </c>
      <c r="P956" t="inlineStr">
        <is>
          <t>China</t>
        </is>
      </c>
      <c r="Q956" t="inlineStr">
        <is>
          <t>39,172</t>
        </is>
      </c>
      <c r="R956" t="n">
        <v>19.8</v>
      </c>
      <c r="S956" t="inlineStr">
        <is>
          <t>2%</t>
        </is>
      </c>
      <c r="T956" t="inlineStr">
        <is>
          <t>46 : 54</t>
        </is>
      </c>
      <c r="U956" t="inlineStr">
        <is>
          <t>Guangxi University</t>
        </is>
      </c>
      <c r="V956" t="inlineStr">
        <is>
          <t>Art, Performing Arts &amp; Design,Biological Sciences,Chemistry,Accounting &amp; Finance,Sociology,Architecture,Law,Mathematics &amp; Statistics,History, Philosophy &amp; Theology,Agriculture &amp; Forestry,Geology, Environmental, Earth &amp; Marine Sciences,Electrical &amp; Electronic Engineering,Economics &amp; Econometrics,Geography,Languages, Literature &amp; Linguistics,Sport Science,Physics &amp; Astronomy,Business &amp; Management,General Engineering,Psychology,Veterinary Science,Chemical Engineering,Civil Engineering,Education,Communication &amp; Media Studies,Computer Science,Mechanical &amp; Aerospace Engineering,Politics &amp; International Studies (incl Development Studies)</t>
        </is>
      </c>
      <c r="W956" t="b">
        <v>0</v>
      </c>
      <c r="X956" t="b">
        <v>0</v>
      </c>
      <c r="Y956" t="inlineStr">
        <is>
          <t>02c9qn167</t>
        </is>
      </c>
    </row>
    <row r="957">
      <c r="A957" t="n">
        <v>10630</v>
      </c>
      <c r="B957" t="inlineStr">
        <is>
          <t>1001–1200</t>
        </is>
      </c>
      <c r="C957" t="inlineStr">
        <is>
          <t>University of Gujrat</t>
        </is>
      </c>
      <c r="D957" t="inlineStr">
        <is>
          <t>24.4–29.7</t>
        </is>
      </c>
      <c r="E957" t="n">
        <v>10630</v>
      </c>
      <c r="F957" t="n">
        <v>14.6</v>
      </c>
      <c r="G957" t="n">
        <v>1720</v>
      </c>
      <c r="H957" t="n">
        <v>10.5</v>
      </c>
      <c r="I957" t="n">
        <v>1451</v>
      </c>
      <c r="J957" t="n">
        <v>58.5</v>
      </c>
      <c r="K957" t="n">
        <v>694</v>
      </c>
      <c r="L957" t="n">
        <v>36.9</v>
      </c>
      <c r="M957" t="n">
        <v>1750</v>
      </c>
      <c r="N957" t="n">
        <v>40.4</v>
      </c>
      <c r="O957" t="n">
        <v>947</v>
      </c>
      <c r="P957" t="inlineStr">
        <is>
          <t>Pakistan</t>
        </is>
      </c>
      <c r="Q957" t="inlineStr">
        <is>
          <t>11,975</t>
        </is>
      </c>
      <c r="R957" t="n">
        <v>23.5</v>
      </c>
      <c r="S957" t="inlineStr">
        <is>
          <t>0%</t>
        </is>
      </c>
      <c r="T957" t="inlineStr">
        <is>
          <t>58 : 42</t>
        </is>
      </c>
      <c r="U957" t="inlineStr">
        <is>
          <t>University of Gujrat</t>
        </is>
      </c>
      <c r="V957" t="inlineStr">
        <is>
          <t>Business &amp; Management,Biological Sciences,Psychology,History, Philosophy &amp; Theology,Politics &amp; International Studies (incl Development Studies),Electrical &amp; Electronic Engineering,Sport Science,Physics &amp; Astronomy,Law,Computer Science,Mathematics &amp; Statistics,Economics &amp; Econometrics,Medicine &amp; Dentistry,Chemistry,Geology, Environmental, Earth &amp; Marine Sciences,Other Health,Sociology,Accounting &amp; Finance,Architecture,Education,Art, Performing Arts &amp; Design,Chemical Engineering,Geography,Languages, Literature &amp; Linguistics,Mechanical &amp; Aerospace Engineering,Communication &amp; Media Studies</t>
        </is>
      </c>
      <c r="W957" t="b">
        <v>0</v>
      </c>
      <c r="X957" t="b">
        <v>0</v>
      </c>
      <c r="Y957" t="inlineStr">
        <is>
          <t>01xe5fb92</t>
        </is>
      </c>
    </row>
    <row r="958">
      <c r="A958" t="n">
        <v>10640</v>
      </c>
      <c r="B958" t="inlineStr">
        <is>
          <t>1001–1200</t>
        </is>
      </c>
      <c r="C958" t="inlineStr">
        <is>
          <t>Guru Jambheshwar University of Science and Technology</t>
        </is>
      </c>
      <c r="D958" t="inlineStr">
        <is>
          <t>24.4–29.7</t>
        </is>
      </c>
      <c r="E958" t="n">
        <v>10640</v>
      </c>
      <c r="F958" t="n">
        <v>23</v>
      </c>
      <c r="G958" t="n">
        <v>874</v>
      </c>
      <c r="H958" t="n">
        <v>8.9</v>
      </c>
      <c r="I958" t="n">
        <v>1659</v>
      </c>
      <c r="J958" t="n">
        <v>48.8</v>
      </c>
      <c r="K958" t="n">
        <v>871</v>
      </c>
      <c r="L958" t="n">
        <v>36.9</v>
      </c>
      <c r="M958" t="n">
        <v>1751</v>
      </c>
      <c r="N958" t="n">
        <v>15.8</v>
      </c>
      <c r="O958" t="n">
        <v>1793</v>
      </c>
      <c r="P958" t="inlineStr">
        <is>
          <t>India</t>
        </is>
      </c>
      <c r="Q958" t="inlineStr">
        <is>
          <t>6,420</t>
        </is>
      </c>
      <c r="R958" t="n">
        <v>19.3</v>
      </c>
      <c r="S958" t="inlineStr">
        <is>
          <t>0%</t>
        </is>
      </c>
      <c r="T958" t="inlineStr">
        <is>
          <t>44 : 56</t>
        </is>
      </c>
      <c r="U958" t="inlineStr">
        <is>
          <t>Guru Jambheshwar University of Science and Technology</t>
        </is>
      </c>
      <c r="V958" t="inlineStr">
        <is>
          <t>Mechanical &amp; Aerospace Engineering,Chemistry,Business &amp; Management,Psychology,Other Health,Biological Sciences,Economics &amp; Econometrics,Civil Engineering,Physics &amp; Astronomy,Mathematics &amp; Statistics,Languages, Literature &amp; Linguistics,Geology, Environmental, Earth &amp; Marine Sciences,Electrical &amp; Electronic Engineering,Communication &amp; Media Studies,Computer Science</t>
        </is>
      </c>
      <c r="W958" t="b">
        <v>0</v>
      </c>
      <c r="X958" t="b">
        <v>0</v>
      </c>
      <c r="Y958" t="inlineStr">
        <is>
          <t>02zpxgh81</t>
        </is>
      </c>
    </row>
    <row r="959">
      <c r="A959" t="n">
        <v>10650</v>
      </c>
      <c r="B959" t="inlineStr">
        <is>
          <t>1001–1200</t>
        </is>
      </c>
      <c r="C959" t="inlineStr">
        <is>
          <t>Hakim Sabzevari University</t>
        </is>
      </c>
      <c r="D959" t="inlineStr">
        <is>
          <t>24.4–29.7</t>
        </is>
      </c>
      <c r="E959" t="n">
        <v>10650</v>
      </c>
      <c r="F959" t="n">
        <v>16.2</v>
      </c>
      <c r="G959" t="n">
        <v>1583</v>
      </c>
      <c r="H959" t="n">
        <v>9.9</v>
      </c>
      <c r="I959" t="n">
        <v>1531</v>
      </c>
      <c r="J959" t="n">
        <v>56.8</v>
      </c>
      <c r="K959" t="n">
        <v>724</v>
      </c>
      <c r="L959" t="n">
        <v>37</v>
      </c>
      <c r="M959" t="n">
        <v>1672</v>
      </c>
      <c r="N959" t="n">
        <v>33.5</v>
      </c>
      <c r="O959" t="n">
        <v>1149</v>
      </c>
      <c r="P959" t="inlineStr">
        <is>
          <t>Iran</t>
        </is>
      </c>
      <c r="Q959" t="inlineStr">
        <is>
          <t>7,940</t>
        </is>
      </c>
      <c r="R959" t="n">
        <v>19.8</v>
      </c>
      <c r="S959" t="inlineStr">
        <is>
          <t>4%</t>
        </is>
      </c>
      <c r="T959" t="inlineStr">
        <is>
          <t>53 : 47</t>
        </is>
      </c>
      <c r="U959" t="inlineStr">
        <is>
          <t>Hakim Sabzevari University</t>
        </is>
      </c>
      <c r="V959" t="inlineStr">
        <is>
          <t>Languages, Literature &amp; Linguistics,Sport Science,History, Philosophy &amp; Theology,Chemistry,Education,Geography,Law,Politics &amp; International Studies (incl Development Studies),Computer Science,Geology, Environmental, Earth &amp; Marine Sciences,Art, Performing Arts &amp; Design,General Engineering,Psychology,Civil Engineering,Physics &amp; Astronomy,Architecture,Mechanical &amp; Aerospace Engineering,Electrical &amp; Electronic Engineering,Sociology,Chemical Engineering,Biological Sciences</t>
        </is>
      </c>
      <c r="W959" t="b">
        <v>0</v>
      </c>
      <c r="X959" t="b">
        <v>0</v>
      </c>
      <c r="Y959" t="inlineStr">
        <is>
          <t>00zyh6d22</t>
        </is>
      </c>
    </row>
    <row r="960">
      <c r="A960" t="n">
        <v>10660</v>
      </c>
      <c r="B960" t="inlineStr">
        <is>
          <t>1001–1200</t>
        </is>
      </c>
      <c r="C960" t="inlineStr">
        <is>
          <t>Hamamatsu University School of Medicine</t>
        </is>
      </c>
      <c r="D960" t="inlineStr">
        <is>
          <t>24.4–29.7</t>
        </is>
      </c>
      <c r="E960" t="n">
        <v>10660</v>
      </c>
      <c r="F960" t="n">
        <v>28.6</v>
      </c>
      <c r="G960" t="n">
        <v>578</v>
      </c>
      <c r="H960" t="n">
        <v>18.3</v>
      </c>
      <c r="I960" t="n">
        <v>833</v>
      </c>
      <c r="J960" t="n">
        <v>30.2</v>
      </c>
      <c r="K960" t="n">
        <v>1210</v>
      </c>
      <c r="L960" t="n">
        <v>41.4</v>
      </c>
      <c r="M960" t="n">
        <v>807</v>
      </c>
      <c r="N960" t="n">
        <v>21</v>
      </c>
      <c r="O960" t="n">
        <v>1652</v>
      </c>
      <c r="P960" t="inlineStr">
        <is>
          <t>Japan</t>
        </is>
      </c>
      <c r="Q960" t="inlineStr">
        <is>
          <t>1,204</t>
        </is>
      </c>
      <c r="R960" t="n">
        <v>4.6</v>
      </c>
      <c r="S960" t="inlineStr">
        <is>
          <t>2%</t>
        </is>
      </c>
      <c r="T960" t="inlineStr">
        <is>
          <t>49 : 51</t>
        </is>
      </c>
      <c r="U960" t="inlineStr">
        <is>
          <t>Hamamatsu University School of Medicine</t>
        </is>
      </c>
      <c r="V960" t="inlineStr">
        <is>
          <t>Medicine &amp; Dentistry,Other Health</t>
        </is>
      </c>
      <c r="W960" t="b">
        <v>0</v>
      </c>
      <c r="X960" t="b">
        <v>0</v>
      </c>
      <c r="Y960" t="inlineStr">
        <is>
          <t>00ndx3g44</t>
        </is>
      </c>
    </row>
    <row r="961">
      <c r="A961" t="n">
        <v>10670</v>
      </c>
      <c r="B961" t="inlineStr">
        <is>
          <t>1001–1200</t>
        </is>
      </c>
      <c r="C961" t="inlineStr">
        <is>
          <t>Huaqiao University</t>
        </is>
      </c>
      <c r="D961" t="inlineStr">
        <is>
          <t>24.4–29.7</t>
        </is>
      </c>
      <c r="E961" t="n">
        <v>10670</v>
      </c>
      <c r="F961" t="n">
        <v>15.3</v>
      </c>
      <c r="G961" t="n">
        <v>1663</v>
      </c>
      <c r="H961" t="n">
        <v>12</v>
      </c>
      <c r="I961" t="n">
        <v>1285</v>
      </c>
      <c r="J961" t="n">
        <v>40.2</v>
      </c>
      <c r="K961" t="n">
        <v>1025</v>
      </c>
      <c r="L961" t="n">
        <v>38.8</v>
      </c>
      <c r="M961" t="n">
        <v>1148</v>
      </c>
      <c r="N961" t="n">
        <v>59.5</v>
      </c>
      <c r="O961" t="n">
        <v>492</v>
      </c>
      <c r="P961" t="inlineStr">
        <is>
          <t>China</t>
        </is>
      </c>
      <c r="Q961" t="inlineStr">
        <is>
          <t>31,351</t>
        </is>
      </c>
      <c r="R961" t="n">
        <v>17.2</v>
      </c>
      <c r="S961" t="inlineStr">
        <is>
          <t>18%</t>
        </is>
      </c>
      <c r="T961" t="inlineStr">
        <is>
          <t>53 : 47</t>
        </is>
      </c>
      <c r="U961" t="inlineStr">
        <is>
          <t>Huaqiao University</t>
        </is>
      </c>
      <c r="V961" t="inlineStr">
        <is>
          <t>Chemistry,Sport Science,Law,Economics &amp; Econometrics,Business &amp; Management,Sociology,Physics &amp; Astronomy,History, Philosophy &amp; Theology,Mechanical &amp; Aerospace Engineering,Education,Chemical Engineering,Accounting &amp; Finance,Biological Sciences,Art, Performing Arts &amp; Design,Computer Science,Geology, Environmental, Earth &amp; Marine Sciences,Mathematics &amp; Statistics,Languages, Literature &amp; Linguistics,Architecture,Electrical &amp; Electronic Engineering,Civil Engineering,General Engineering,Communication &amp; Media Studies,Politics &amp; International Studies (incl Development Studies)</t>
        </is>
      </c>
      <c r="W961" t="b">
        <v>0</v>
      </c>
      <c r="X961" t="b">
        <v>0</v>
      </c>
      <c r="Y961" t="inlineStr">
        <is>
          <t>03frdh605</t>
        </is>
      </c>
    </row>
    <row r="962">
      <c r="A962" t="n">
        <v>10680</v>
      </c>
      <c r="B962" t="inlineStr">
        <is>
          <t>1001–1200</t>
        </is>
      </c>
      <c r="C962" t="inlineStr">
        <is>
          <t>Hyogo College of Medicine</t>
        </is>
      </c>
      <c r="D962" t="inlineStr">
        <is>
          <t>24.4–29.7</t>
        </is>
      </c>
      <c r="E962" t="n">
        <v>10680</v>
      </c>
      <c r="F962" t="n">
        <v>30.5</v>
      </c>
      <c r="G962" t="n">
        <v>501</v>
      </c>
      <c r="H962" t="n">
        <v>12</v>
      </c>
      <c r="I962" t="n">
        <v>1286</v>
      </c>
      <c r="J962" t="n">
        <v>35.5</v>
      </c>
      <c r="K962" t="n">
        <v>1102</v>
      </c>
      <c r="L962" t="n">
        <v>40.7</v>
      </c>
      <c r="M962" t="n">
        <v>873</v>
      </c>
      <c r="N962" t="n">
        <v>16.2</v>
      </c>
      <c r="O962" t="n">
        <v>1783</v>
      </c>
      <c r="P962" t="inlineStr">
        <is>
          <t>Japan</t>
        </is>
      </c>
      <c r="Q962" t="inlineStr">
        <is>
          <t>937</t>
        </is>
      </c>
      <c r="R962" t="n">
        <v>2.2</v>
      </c>
      <c r="S962" t="inlineStr">
        <is>
          <t>0%</t>
        </is>
      </c>
      <c r="T962" t="inlineStr">
        <is>
          <t>30 : 70</t>
        </is>
      </c>
      <c r="U962" t="inlineStr">
        <is>
          <t>Hyogo College of Medicine</t>
        </is>
      </c>
      <c r="V962" t="inlineStr">
        <is>
          <t>Medicine &amp; Dentistry,Other Health</t>
        </is>
      </c>
      <c r="W962" t="b">
        <v>0</v>
      </c>
      <c r="X962" t="b">
        <v>0</v>
      </c>
      <c r="Y962" t="inlineStr">
        <is>
          <t>001yc7927</t>
        </is>
      </c>
    </row>
    <row r="963">
      <c r="A963" t="n">
        <v>10690</v>
      </c>
      <c r="B963" t="inlineStr">
        <is>
          <t>1001–1200</t>
        </is>
      </c>
      <c r="C963" t="inlineStr">
        <is>
          <t>Ibn Tofaïl University</t>
        </is>
      </c>
      <c r="D963" t="inlineStr">
        <is>
          <t>24.4–29.7</t>
        </is>
      </c>
      <c r="E963" t="n">
        <v>10690</v>
      </c>
      <c r="F963" t="n">
        <v>18.8</v>
      </c>
      <c r="G963" t="n">
        <v>1239</v>
      </c>
      <c r="H963" t="n">
        <v>10.9</v>
      </c>
      <c r="I963" t="n">
        <v>1405</v>
      </c>
      <c r="J963" t="n">
        <v>41.9</v>
      </c>
      <c r="K963" t="n">
        <v>990</v>
      </c>
      <c r="L963" t="n">
        <v>38.9</v>
      </c>
      <c r="M963" t="n">
        <v>1131</v>
      </c>
      <c r="N963" t="n">
        <v>25.4</v>
      </c>
      <c r="O963" t="n">
        <v>1448</v>
      </c>
      <c r="P963" t="inlineStr">
        <is>
          <t>Morocco</t>
        </is>
      </c>
      <c r="Q963" t="inlineStr">
        <is>
          <t>51,802</t>
        </is>
      </c>
      <c r="R963" t="n">
        <v>71.90000000000001</v>
      </c>
      <c r="S963" t="inlineStr">
        <is>
          <t>3%</t>
        </is>
      </c>
      <c r="T963" t="inlineStr">
        <is>
          <t>49 : 51</t>
        </is>
      </c>
      <c r="U963" t="inlineStr">
        <is>
          <t>Ibn Tofaïl University</t>
        </is>
      </c>
      <c r="V963" t="inlineStr">
        <is>
          <t>Civil Engineering,Mathematics &amp; Statistics,History, Philosophy &amp; Theology,General Engineering,Economics &amp; Econometrics,Law,Sociology,Chemical Engineering,Geography,Sport Science,Education,Computer Science,Chemistry,Business &amp; Management,Biological Sciences,Mechanical &amp; Aerospace Engineering,Accounting &amp; Finance,Languages, Literature &amp; Linguistics,Geology, Environmental, Earth &amp; Marine Sciences,Politics &amp; International Studies (incl Development Studies),Electrical &amp; Electronic Engineering,Physics &amp; Astronomy</t>
        </is>
      </c>
      <c r="W963" t="b">
        <v>0</v>
      </c>
      <c r="X963" t="b">
        <v>0</v>
      </c>
      <c r="Y963" t="inlineStr">
        <is>
          <t>02wj89n04</t>
        </is>
      </c>
    </row>
    <row r="964">
      <c r="A964" t="n">
        <v>10700</v>
      </c>
      <c r="B964" t="inlineStr">
        <is>
          <t>1001–1200</t>
        </is>
      </c>
      <c r="C964" t="inlineStr">
        <is>
          <t>Ilia State University</t>
        </is>
      </c>
      <c r="D964" t="inlineStr">
        <is>
          <t>24.4–29.7</t>
        </is>
      </c>
      <c r="E964" t="n">
        <v>10700</v>
      </c>
      <c r="F964" t="n">
        <v>17.1</v>
      </c>
      <c r="G964" t="n">
        <v>1469</v>
      </c>
      <c r="H964" t="n">
        <v>8.6</v>
      </c>
      <c r="I964" t="n">
        <v>1705</v>
      </c>
      <c r="J964" t="n">
        <v>40.2</v>
      </c>
      <c r="K964" t="n">
        <v>1026</v>
      </c>
      <c r="L964" t="n">
        <v>37.1</v>
      </c>
      <c r="M964" t="n">
        <v>1609</v>
      </c>
      <c r="N964" t="n">
        <v>49.7</v>
      </c>
      <c r="O964" t="n">
        <v>677</v>
      </c>
      <c r="P964" t="inlineStr">
        <is>
          <t>Georgia</t>
        </is>
      </c>
      <c r="Q964" t="inlineStr">
        <is>
          <t>16,196</t>
        </is>
      </c>
      <c r="R964" t="n">
        <v>10.2</v>
      </c>
      <c r="S964" t="inlineStr">
        <is>
          <t>3%</t>
        </is>
      </c>
      <c r="T964" t="inlineStr">
        <is>
          <t>63 : 37</t>
        </is>
      </c>
      <c r="U964" t="inlineStr">
        <is>
          <t>Ilia State University</t>
        </is>
      </c>
      <c r="V964" t="inlineStr">
        <is>
          <t>Physics &amp; Astronomy,History, Philosophy &amp; Theology,Medicine &amp; Dentistry,Architecture,Languages, Literature &amp; Linguistics,Civil Engineering,Geology, Environmental, Earth &amp; Marine Sciences,Sociology,Other Health,Art, Performing Arts &amp; Design,Electrical &amp; Electronic Engineering,Mathematics &amp; Statistics,Business &amp; Management,Economics &amp; Econometrics,Politics &amp; International Studies (incl Development Studies),Biological Sciences,Law,Chemistry,Communication &amp; Media Studies,Geography,Computer Science,Accounting &amp; Finance,Agriculture &amp; Forestry,Archaeology,General Engineering,Psychology,Education</t>
        </is>
      </c>
      <c r="W964" t="b">
        <v>0</v>
      </c>
      <c r="X964" t="b">
        <v>0</v>
      </c>
      <c r="Y964" t="inlineStr">
        <is>
          <t>051qn8h41</t>
        </is>
      </c>
    </row>
    <row r="965">
      <c r="A965" t="n">
        <v>10720</v>
      </c>
      <c r="B965" t="inlineStr">
        <is>
          <t>1001–1200</t>
        </is>
      </c>
      <c r="C965" t="inlineStr">
        <is>
          <t>IMT Nord Europe</t>
        </is>
      </c>
      <c r="D965" t="inlineStr">
        <is>
          <t>24.4–29.7</t>
        </is>
      </c>
      <c r="E965" t="n">
        <v>10720</v>
      </c>
      <c r="F965" t="n">
        <v>29</v>
      </c>
      <c r="G965" t="n">
        <v>564</v>
      </c>
      <c r="H965" t="n">
        <v>26.5</v>
      </c>
      <c r="I965" t="n">
        <v>514</v>
      </c>
      <c r="J965" t="n">
        <v>17.1</v>
      </c>
      <c r="K965" t="n">
        <v>1495</v>
      </c>
      <c r="L965" t="n">
        <v>73.59999999999999</v>
      </c>
      <c r="M965" t="n">
        <v>166</v>
      </c>
      <c r="N965" t="n">
        <v>74.2</v>
      </c>
      <c r="O965" t="n">
        <v>285</v>
      </c>
      <c r="P965" t="inlineStr">
        <is>
          <t>France</t>
        </is>
      </c>
      <c r="Q965" t="inlineStr">
        <is>
          <t>1,484</t>
        </is>
      </c>
      <c r="R965" t="n">
        <v>16.1</v>
      </c>
      <c r="S965" t="inlineStr">
        <is>
          <t>21%</t>
        </is>
      </c>
      <c r="T965" t="inlineStr">
        <is>
          <t>23 : 77</t>
        </is>
      </c>
      <c r="U965" t="inlineStr">
        <is>
          <t>IMT Nord Europe</t>
        </is>
      </c>
      <c r="V965" t="inlineStr">
        <is>
          <t>General Engineering,Chemical Engineering,Mechanical &amp; Aerospace Engineering,Languages, Literature &amp; Linguistics,Physics &amp; Astronomy,Computer Science,Chemistry,Electrical &amp; Electronic Engineering,Communication &amp; Media Studies,Business &amp; Management,Mathematics &amp; Statistics,Geology, Environmental, Earth &amp; Marine Sciences,Civil Engineering</t>
        </is>
      </c>
      <c r="W965" t="b">
        <v>0</v>
      </c>
      <c r="X965" t="b">
        <v>0</v>
      </c>
      <c r="Y965" t="inlineStr">
        <is>
          <t>042rh9p26</t>
        </is>
      </c>
    </row>
    <row r="966">
      <c r="A966" t="n">
        <v>10730</v>
      </c>
      <c r="B966" t="inlineStr">
        <is>
          <t>1001–1200</t>
        </is>
      </c>
      <c r="C966" t="inlineStr">
        <is>
          <t>Indian Institute of Science Education and Research, Pune</t>
        </is>
      </c>
      <c r="D966" t="inlineStr">
        <is>
          <t>24.4–29.7</t>
        </is>
      </c>
      <c r="E966" t="n">
        <v>10730</v>
      </c>
      <c r="F966" t="n">
        <v>36</v>
      </c>
      <c r="G966" t="n">
        <v>323</v>
      </c>
      <c r="H966" t="n">
        <v>16.2</v>
      </c>
      <c r="I966" t="n">
        <v>942</v>
      </c>
      <c r="J966" t="n">
        <v>27.4</v>
      </c>
      <c r="K966" t="n">
        <v>1263</v>
      </c>
      <c r="L966" t="n">
        <v>38.2</v>
      </c>
      <c r="M966" t="n">
        <v>1244</v>
      </c>
      <c r="N966" t="n">
        <v>25.4</v>
      </c>
      <c r="O966" t="n">
        <v>1449</v>
      </c>
      <c r="P966" t="inlineStr">
        <is>
          <t>India</t>
        </is>
      </c>
      <c r="Q966" t="inlineStr">
        <is>
          <t>1,512</t>
        </is>
      </c>
      <c r="R966" t="n">
        <v>10.4</v>
      </c>
      <c r="S966" t="inlineStr">
        <is>
          <t>0%</t>
        </is>
      </c>
      <c r="T966" t="inlineStr">
        <is>
          <t>31 : 69</t>
        </is>
      </c>
      <c r="U966" t="inlineStr">
        <is>
          <t>Indian Institute of Science Education and Research, Pune</t>
        </is>
      </c>
      <c r="V966" t="inlineStr">
        <is>
          <t>Physics &amp; Astronomy,Architecture,Biological Sciences,Mathematics &amp; Statistics,Archaeology,Geology, Environmental, Earth &amp; Marine Sciences,History, Philosophy &amp; Theology,Computer Science,Chemistry,Languages, Literature &amp; Linguistics</t>
        </is>
      </c>
      <c r="W966" t="b">
        <v>0</v>
      </c>
      <c r="X966" t="b">
        <v>0</v>
      </c>
      <c r="Y966" t="inlineStr">
        <is>
          <t>028qa3n13</t>
        </is>
      </c>
    </row>
    <row r="967">
      <c r="A967" t="n">
        <v>10740</v>
      </c>
      <c r="B967" t="inlineStr">
        <is>
          <t>1001–1200</t>
        </is>
      </c>
      <c r="C967" t="inlineStr">
        <is>
          <t>Indian Institute of Science Education and Research Kolkata</t>
        </is>
      </c>
      <c r="D967" t="inlineStr">
        <is>
          <t>24.4–29.7</t>
        </is>
      </c>
      <c r="E967" t="n">
        <v>10740</v>
      </c>
      <c r="F967" t="n">
        <v>29.1</v>
      </c>
      <c r="G967" t="n">
        <v>562</v>
      </c>
      <c r="H967" t="n">
        <v>16.5</v>
      </c>
      <c r="I967" t="n">
        <v>925</v>
      </c>
      <c r="J967" t="n">
        <v>31.7</v>
      </c>
      <c r="K967" t="n">
        <v>1174</v>
      </c>
      <c r="L967" t="n">
        <v>39.7</v>
      </c>
      <c r="M967" t="n">
        <v>1007</v>
      </c>
      <c r="N967" t="n">
        <v>19.6</v>
      </c>
      <c r="O967" t="n">
        <v>1699</v>
      </c>
      <c r="P967" t="inlineStr">
        <is>
          <t>India</t>
        </is>
      </c>
      <c r="Q967" t="inlineStr">
        <is>
          <t>1,563</t>
        </is>
      </c>
      <c r="R967" t="n">
        <v>12.3</v>
      </c>
      <c r="S967" t="inlineStr">
        <is>
          <t>0%</t>
        </is>
      </c>
      <c r="T967" t="inlineStr">
        <is>
          <t>28 : 72</t>
        </is>
      </c>
      <c r="U967" t="inlineStr">
        <is>
          <t>Indian Institute of Science Education and Research Kolkata</t>
        </is>
      </c>
      <c r="V967" t="inlineStr">
        <is>
          <t>Veterinary Science,Physics &amp; Astronomy,Biological Sciences,Chemistry,Mathematics &amp; Statistics,History, Philosophy &amp; Theology,Geology, Environmental, Earth &amp; Marine Sciences,Computer Science,Sport Science</t>
        </is>
      </c>
      <c r="W967" t="b">
        <v>0</v>
      </c>
      <c r="X967" t="b">
        <v>0</v>
      </c>
      <c r="Y967" t="inlineStr">
        <is>
          <t>00djv2c17</t>
        </is>
      </c>
    </row>
    <row r="968">
      <c r="A968" t="n">
        <v>10750</v>
      </c>
      <c r="B968" t="inlineStr">
        <is>
          <t>1001–1200</t>
        </is>
      </c>
      <c r="C968" t="inlineStr">
        <is>
          <t>Indian Institute of Technology Bhubaneswar</t>
        </is>
      </c>
      <c r="D968" t="inlineStr">
        <is>
          <t>24.4–29.7</t>
        </is>
      </c>
      <c r="E968" t="n">
        <v>10750</v>
      </c>
      <c r="F968" t="n">
        <v>23.8</v>
      </c>
      <c r="G968" t="n">
        <v>825</v>
      </c>
      <c r="H968" t="n">
        <v>13.7</v>
      </c>
      <c r="I968" t="n">
        <v>1122</v>
      </c>
      <c r="J968" t="n">
        <v>45.5</v>
      </c>
      <c r="K968" t="n">
        <v>936</v>
      </c>
      <c r="L968" t="n">
        <v>38.1</v>
      </c>
      <c r="M968" t="n">
        <v>1274</v>
      </c>
      <c r="N968" t="n">
        <v>18.1</v>
      </c>
      <c r="O968" t="n">
        <v>1743</v>
      </c>
      <c r="P968" t="inlineStr">
        <is>
          <t>India</t>
        </is>
      </c>
      <c r="Q968" t="inlineStr">
        <is>
          <t>2,102</t>
        </is>
      </c>
      <c r="R968" t="n">
        <v>14.7</v>
      </c>
      <c r="S968" t="inlineStr">
        <is>
          <t>0%</t>
        </is>
      </c>
      <c r="T968" t="inlineStr">
        <is>
          <t>16 : 84</t>
        </is>
      </c>
      <c r="U968" t="inlineStr">
        <is>
          <t>Indian Institute of Technology Bhubaneswar</t>
        </is>
      </c>
      <c r="V968" t="inlineStr">
        <is>
          <t>Geology, Environmental, Earth &amp; Marine Sciences,Languages, Literature &amp; Linguistics,Mechanical &amp; Aerospace Engineering,Psychology,Chemistry,Civil Engineering,Mathematics &amp; Statistics,Biological Sciences,Computer Science,Physics &amp; Astronomy,Electrical &amp; Electronic Engineering,Economics &amp; Econometrics</t>
        </is>
      </c>
      <c r="W968" t="b">
        <v>0</v>
      </c>
      <c r="X968" t="b">
        <v>0</v>
      </c>
      <c r="Y968" t="inlineStr">
        <is>
          <t>04gx72j20</t>
        </is>
      </c>
    </row>
    <row r="969">
      <c r="A969" t="n">
        <v>10760</v>
      </c>
      <c r="B969" t="inlineStr">
        <is>
          <t>1001–1200</t>
        </is>
      </c>
      <c r="C969" t="inlineStr">
        <is>
          <t>Indian Institute of Technology Guwahati</t>
        </is>
      </c>
      <c r="D969" t="inlineStr">
        <is>
          <t>24.4–29.7</t>
        </is>
      </c>
      <c r="E969" t="n">
        <v>10760</v>
      </c>
      <c r="F969" t="n">
        <v>30.2</v>
      </c>
      <c r="G969" t="n">
        <v>516</v>
      </c>
      <c r="H969" t="n">
        <v>22.3</v>
      </c>
      <c r="I969" t="n">
        <v>650</v>
      </c>
      <c r="J969" t="n">
        <v>33.8</v>
      </c>
      <c r="K969" t="n">
        <v>1137</v>
      </c>
      <c r="L969" t="n">
        <v>41</v>
      </c>
      <c r="M969" t="n">
        <v>843</v>
      </c>
      <c r="N969" t="n">
        <v>21</v>
      </c>
      <c r="O969" t="n">
        <v>1653</v>
      </c>
      <c r="P969" t="inlineStr">
        <is>
          <t>India</t>
        </is>
      </c>
      <c r="Q969" t="inlineStr">
        <is>
          <t>6,353</t>
        </is>
      </c>
      <c r="R969" t="n">
        <v>13.8</v>
      </c>
      <c r="S969" t="inlineStr">
        <is>
          <t>1%</t>
        </is>
      </c>
      <c r="T969" t="inlineStr">
        <is>
          <t>22 : 78</t>
        </is>
      </c>
      <c r="U969" t="inlineStr">
        <is>
          <t>Indian Institute of Technology Guwahati</t>
        </is>
      </c>
      <c r="V969" t="inlineStr">
        <is>
          <t>Psychology,Economics &amp; Econometrics,Chemistry,Computer Science,Sociology,Art, Performing Arts &amp; Design,Agriculture &amp; Forestry,Business &amp; Management,Electrical &amp; Electronic Engineering,Physics &amp; Astronomy,Civil Engineering,Chemical Engineering,Veterinary Science,Languages, Literature &amp; Linguistics,General Engineering,Mathematics &amp; Statistics,History, Philosophy &amp; Theology,Mechanical &amp; Aerospace Engineering,Geology, Environmental, Earth &amp; Marine Sciences,Architecture,Biological Sciences,Politics &amp; International Studies (incl Development Studies)</t>
        </is>
      </c>
      <c r="W969" t="b">
        <v>0</v>
      </c>
      <c r="X969" t="b">
        <v>0</v>
      </c>
      <c r="Y969" t="inlineStr">
        <is>
          <t>0022nd079</t>
        </is>
      </c>
    </row>
    <row r="970">
      <c r="A970" t="n">
        <v>10780</v>
      </c>
      <c r="B970" t="inlineStr">
        <is>
          <t>1001–1200</t>
        </is>
      </c>
      <c r="C970" t="inlineStr">
        <is>
          <t>Indian Institute of Technology Mandi</t>
        </is>
      </c>
      <c r="D970" t="inlineStr">
        <is>
          <t>24.4–29.7</t>
        </is>
      </c>
      <c r="E970" t="n">
        <v>10780</v>
      </c>
      <c r="F970" t="n">
        <v>27.6</v>
      </c>
      <c r="G970" t="n">
        <v>616</v>
      </c>
      <c r="H970" t="n">
        <v>11.7</v>
      </c>
      <c r="I970" t="n">
        <v>1311</v>
      </c>
      <c r="J970" t="n">
        <v>38.1</v>
      </c>
      <c r="K970" t="n">
        <v>1065</v>
      </c>
      <c r="L970" t="n">
        <v>37.9</v>
      </c>
      <c r="M970" t="n">
        <v>1319</v>
      </c>
      <c r="N970" t="n">
        <v>21.9</v>
      </c>
      <c r="O970" t="n">
        <v>1612</v>
      </c>
      <c r="P970" t="inlineStr">
        <is>
          <t>India</t>
        </is>
      </c>
      <c r="Q970" t="inlineStr">
        <is>
          <t>1,587</t>
        </is>
      </c>
      <c r="R970" t="n">
        <v>11.6</v>
      </c>
      <c r="S970" t="inlineStr">
        <is>
          <t>1%</t>
        </is>
      </c>
      <c r="T970" t="inlineStr">
        <is>
          <t>26 : 74</t>
        </is>
      </c>
      <c r="U970" t="inlineStr">
        <is>
          <t>Indian Institute of Technology Mandi</t>
        </is>
      </c>
      <c r="V970" t="inlineStr">
        <is>
          <t>General Engineering,Mechanical &amp; Aerospace Engineering,Computer Science,Sociology,Accounting &amp; Finance,Electrical &amp; Electronic Engineering,Biological Sciences,Civil Engineering,Business &amp; Management,Physics &amp; Astronomy,Psychology</t>
        </is>
      </c>
      <c r="W970" t="b">
        <v>0</v>
      </c>
      <c r="X970" t="b">
        <v>0</v>
      </c>
      <c r="Y970" t="inlineStr">
        <is>
          <t>05r9r2f34</t>
        </is>
      </c>
    </row>
    <row r="971">
      <c r="A971" t="n">
        <v>10790</v>
      </c>
      <c r="B971" t="inlineStr">
        <is>
          <t>1001–1200</t>
        </is>
      </c>
      <c r="C971" t="inlineStr">
        <is>
          <t>University of Indonesia</t>
        </is>
      </c>
      <c r="D971" t="inlineStr">
        <is>
          <t>24.4–29.7</t>
        </is>
      </c>
      <c r="E971" t="n">
        <v>10790</v>
      </c>
      <c r="F971" t="n">
        <v>40.1</v>
      </c>
      <c r="G971" t="n">
        <v>230</v>
      </c>
      <c r="H971" t="n">
        <v>19.9</v>
      </c>
      <c r="I971" t="n">
        <v>746</v>
      </c>
      <c r="J971" t="n">
        <v>16</v>
      </c>
      <c r="K971" t="n">
        <v>1532</v>
      </c>
      <c r="L971" t="n">
        <v>77.7</v>
      </c>
      <c r="M971" t="n">
        <v>137</v>
      </c>
      <c r="N971" t="n">
        <v>54.8</v>
      </c>
      <c r="O971" t="n">
        <v>579</v>
      </c>
      <c r="P971" t="inlineStr">
        <is>
          <t>Indonesia</t>
        </is>
      </c>
      <c r="Q971" t="inlineStr">
        <is>
          <t>41,123</t>
        </is>
      </c>
      <c r="R971" t="n">
        <v>8.6</v>
      </c>
      <c r="S971" t="inlineStr">
        <is>
          <t>14%</t>
        </is>
      </c>
      <c r="T971" t="inlineStr">
        <is>
          <t>68 : 32</t>
        </is>
      </c>
      <c r="U971" t="inlineStr">
        <is>
          <t>University of Indonesia Universitas Indonesia UI</t>
        </is>
      </c>
      <c r="V971" t="inlineStr">
        <is>
          <t>Economics &amp; Econometrics,Physics &amp; Astronomy,Languages, Literature &amp; Linguistics,Accounting &amp; Finance,Mechanical &amp; Aerospace Engineering,Communication &amp; Media Studies,Medicine &amp; Dentistry,Geology, Environmental, Earth &amp; Marine Sciences,Other Health,Mathematics &amp; Statistics,Architecture,Computer Science,History, Philosophy &amp; Theology,Archaeology,Chemical Engineering,Politics &amp; International Studies (incl Development Studies),Art, Performing Arts &amp; Design,Electrical &amp; Electronic Engineering,Business &amp; Management,Geography,Civil Engineering,Law,Sociology,Chemistry,Biological Sciences,General Engineering,Agriculture &amp; Forestry,Psychology</t>
        </is>
      </c>
      <c r="W971" t="b">
        <v>0</v>
      </c>
      <c r="X971" t="b">
        <v>0</v>
      </c>
      <c r="Y971" t="inlineStr">
        <is>
          <t>0116zj450</t>
        </is>
      </c>
    </row>
    <row r="972">
      <c r="A972" t="n">
        <v>10800</v>
      </c>
      <c r="B972" t="inlineStr">
        <is>
          <t>1001–1200</t>
        </is>
      </c>
      <c r="C972" t="inlineStr">
        <is>
          <t>Inha University</t>
        </is>
      </c>
      <c r="D972" t="inlineStr">
        <is>
          <t>24.4–29.7</t>
        </is>
      </c>
      <c r="E972" t="n">
        <v>10800</v>
      </c>
      <c r="F972" t="n">
        <v>27.4</v>
      </c>
      <c r="G972" t="n">
        <v>628</v>
      </c>
      <c r="H972" t="n">
        <v>22.3</v>
      </c>
      <c r="I972" t="n">
        <v>651</v>
      </c>
      <c r="J972" t="n">
        <v>27.7</v>
      </c>
      <c r="K972" t="n">
        <v>1256</v>
      </c>
      <c r="L972" t="n">
        <v>70.09999999999999</v>
      </c>
      <c r="M972" t="n">
        <v>193</v>
      </c>
      <c r="N972" t="n">
        <v>35.8</v>
      </c>
      <c r="O972" t="n">
        <v>1072</v>
      </c>
      <c r="P972" t="inlineStr">
        <is>
          <t>South Korea</t>
        </is>
      </c>
      <c r="Q972" t="inlineStr">
        <is>
          <t>17,103</t>
        </is>
      </c>
      <c r="R972" t="n">
        <v>21</v>
      </c>
      <c r="S972" t="inlineStr">
        <is>
          <t>8%</t>
        </is>
      </c>
      <c r="T972" t="inlineStr">
        <is>
          <t>42 : 58</t>
        </is>
      </c>
      <c r="U972" t="inlineStr">
        <is>
          <t>Inha University</t>
        </is>
      </c>
      <c r="V972" t="inlineStr">
        <is>
          <t>Other Health,General Engineering,Architecture,Mathematics &amp; Statistics,Education,Accounting &amp; Finance,Psychology,Electrical &amp; Electronic Engineering,Chemistry,History, Philosophy &amp; Theology,Languages, Literature &amp; Linguistics,Economics &amp; Econometrics,Archaeology,Law,Politics &amp; International Studies (incl Development Studies),Art, Performing Arts &amp; Design,Civil Engineering,Biological Sciences,Computer Science,Communication &amp; Media Studies,Geology, Environmental, Earth &amp; Marine Sciences,Sport Science,Mechanical &amp; Aerospace Engineering,Medicine &amp; Dentistry,Physics &amp; Astronomy,Chemical Engineering,Business &amp; Management</t>
        </is>
      </c>
      <c r="W972" t="b">
        <v>0</v>
      </c>
      <c r="X972" t="b">
        <v>0</v>
      </c>
      <c r="Y972" t="inlineStr">
        <is>
          <t>01easw929</t>
        </is>
      </c>
    </row>
    <row r="973">
      <c r="A973" t="n">
        <v>10810</v>
      </c>
      <c r="B973" t="inlineStr">
        <is>
          <t>1001–1200</t>
        </is>
      </c>
      <c r="C973" t="inlineStr">
        <is>
          <t>Isfahan University of Medical Sciences</t>
        </is>
      </c>
      <c r="D973" t="inlineStr">
        <is>
          <t>24.4–29.7</t>
        </is>
      </c>
      <c r="E973" t="n">
        <v>10810</v>
      </c>
      <c r="F973" t="n">
        <v>42.6</v>
      </c>
      <c r="G973" t="n">
        <v>191</v>
      </c>
      <c r="H973" t="n">
        <v>13</v>
      </c>
      <c r="I973" t="n">
        <v>1190</v>
      </c>
      <c r="J973" t="n">
        <v>32.4</v>
      </c>
      <c r="K973" t="n">
        <v>1163</v>
      </c>
      <c r="L973" t="n">
        <v>37.1</v>
      </c>
      <c r="M973" t="n">
        <v>1611</v>
      </c>
      <c r="N973" t="n">
        <v>20.4</v>
      </c>
      <c r="O973" t="n">
        <v>1674</v>
      </c>
      <c r="P973" t="inlineStr">
        <is>
          <t>Iran</t>
        </is>
      </c>
      <c r="Q973" t="inlineStr">
        <is>
          <t>10,102</t>
        </is>
      </c>
      <c r="R973" t="n">
        <v>10.2</v>
      </c>
      <c r="S973" t="inlineStr">
        <is>
          <t>2%</t>
        </is>
      </c>
      <c r="T973" t="inlineStr">
        <is>
          <t>63 : 37</t>
        </is>
      </c>
      <c r="U973" t="inlineStr">
        <is>
          <t>Isfahan University of Medical Sciences</t>
        </is>
      </c>
      <c r="V973" t="inlineStr">
        <is>
          <t>Medicine &amp; Dentistry,Other Health</t>
        </is>
      </c>
      <c r="W973" t="b">
        <v>0</v>
      </c>
      <c r="X973" t="b">
        <v>0</v>
      </c>
      <c r="Y973" t="inlineStr">
        <is>
          <t>04waqzz56</t>
        </is>
      </c>
    </row>
    <row r="974">
      <c r="A974" t="n">
        <v>10820</v>
      </c>
      <c r="B974" t="inlineStr">
        <is>
          <t>1001–1200</t>
        </is>
      </c>
      <c r="C974" t="inlineStr">
        <is>
          <t>Isfahan University of Technology</t>
        </is>
      </c>
      <c r="D974" t="inlineStr">
        <is>
          <t>24.4–29.7</t>
        </is>
      </c>
      <c r="E974" t="n">
        <v>10820</v>
      </c>
      <c r="F974" t="n">
        <v>21.2</v>
      </c>
      <c r="G974" t="n">
        <v>1022</v>
      </c>
      <c r="H974" t="n">
        <v>22.8</v>
      </c>
      <c r="I974" t="n">
        <v>631</v>
      </c>
      <c r="J974" t="n">
        <v>40.3</v>
      </c>
      <c r="K974" t="n">
        <v>1023</v>
      </c>
      <c r="L974" t="n">
        <v>71.2</v>
      </c>
      <c r="M974" t="n">
        <v>186</v>
      </c>
      <c r="N974" t="n">
        <v>27.8</v>
      </c>
      <c r="O974" t="n">
        <v>1351</v>
      </c>
      <c r="P974" t="inlineStr">
        <is>
          <t>Iran</t>
        </is>
      </c>
      <c r="Q974" t="inlineStr">
        <is>
          <t>11,323</t>
        </is>
      </c>
      <c r="R974" t="n">
        <v>23.5</v>
      </c>
      <c r="S974" t="inlineStr">
        <is>
          <t>1%</t>
        </is>
      </c>
      <c r="T974" t="inlineStr">
        <is>
          <t>40 : 60</t>
        </is>
      </c>
      <c r="U974" t="inlineStr">
        <is>
          <t>Isfahan University of Technology</t>
        </is>
      </c>
      <c r="V974" t="inlineStr">
        <is>
          <t>Chemical Engineering,Geology, Environmental, Earth &amp; Marine Sciences,Biological Sciences,Physics &amp; Astronomy,Civil Engineering,Chemistry,Mechanical &amp; Aerospace Engineering,Veterinary Science,Computer Science,Mathematics &amp; Statistics,Agriculture &amp; Forestry,Electrical &amp; Electronic Engineering</t>
        </is>
      </c>
      <c r="W974" t="b">
        <v>0</v>
      </c>
      <c r="X974" t="b">
        <v>0</v>
      </c>
      <c r="Y974" t="inlineStr">
        <is>
          <t>00af3sa43</t>
        </is>
      </c>
    </row>
    <row r="975">
      <c r="A975" t="n">
        <v>10830</v>
      </c>
      <c r="B975" t="inlineStr">
        <is>
          <t>1001–1200</t>
        </is>
      </c>
      <c r="C975" t="inlineStr">
        <is>
          <t>Istanbul University</t>
        </is>
      </c>
      <c r="D975" t="inlineStr">
        <is>
          <t>24.4–29.7</t>
        </is>
      </c>
      <c r="E975" t="n">
        <v>10830</v>
      </c>
      <c r="F975" t="n">
        <v>22.1</v>
      </c>
      <c r="G975" t="n">
        <v>942</v>
      </c>
      <c r="H975" t="n">
        <v>20.8</v>
      </c>
      <c r="I975" t="n">
        <v>712</v>
      </c>
      <c r="J975" t="n">
        <v>32.4</v>
      </c>
      <c r="K975" t="n">
        <v>1164</v>
      </c>
      <c r="L975" t="n">
        <v>48.3</v>
      </c>
      <c r="M975" t="n">
        <v>450</v>
      </c>
      <c r="N975" t="n">
        <v>31.5</v>
      </c>
      <c r="O975" t="n">
        <v>1211</v>
      </c>
      <c r="P975" t="inlineStr">
        <is>
          <t>Turkey</t>
        </is>
      </c>
      <c r="Q975" t="inlineStr">
        <is>
          <t>59,250</t>
        </is>
      </c>
      <c r="R975" t="n">
        <v>25.1</v>
      </c>
      <c r="S975" t="inlineStr">
        <is>
          <t>8%</t>
        </is>
      </c>
      <c r="T975" t="inlineStr">
        <is>
          <t>53 : 47</t>
        </is>
      </c>
      <c r="U975" t="inlineStr">
        <is>
          <t>Istanbul University</t>
        </is>
      </c>
      <c r="V975" t="inlineStr">
        <is>
          <t>Business &amp; Management,Politics &amp; International Studies (incl Development Studies),Accounting &amp; Finance,Geology, Environmental, Earth &amp; Marine Sciences,Architecture,Computer Science,Languages, Literature &amp; Linguistics,Mathematics &amp; Statistics,History, Philosophy &amp; Theology,Law,Communication &amp; Media Studies,Biological Sciences,Physics &amp; Astronomy,Art, Performing Arts &amp; Design,Other Health,Sociology,Medicine &amp; Dentistry,Archaeology,Economics &amp; Econometrics,Geography,Chemistry,Psychology</t>
        </is>
      </c>
      <c r="W975" t="b">
        <v>0</v>
      </c>
      <c r="X975" t="b">
        <v>0</v>
      </c>
      <c r="Y975" t="inlineStr">
        <is>
          <t>03a5qrr21</t>
        </is>
      </c>
    </row>
    <row r="976">
      <c r="A976" t="n">
        <v>10840</v>
      </c>
      <c r="B976" t="inlineStr">
        <is>
          <t>1001–1200</t>
        </is>
      </c>
      <c r="C976" t="inlineStr">
        <is>
          <t>Istanbul University-Cerrahpaşa</t>
        </is>
      </c>
      <c r="D976" t="inlineStr">
        <is>
          <t>24.4–29.7</t>
        </is>
      </c>
      <c r="E976" t="n">
        <v>10840</v>
      </c>
      <c r="F976" t="n">
        <v>17.1</v>
      </c>
      <c r="G976" t="n">
        <v>1471</v>
      </c>
      <c r="H976" t="n">
        <v>12.1</v>
      </c>
      <c r="I976" t="n">
        <v>1278</v>
      </c>
      <c r="J976" t="n">
        <v>52.6</v>
      </c>
      <c r="K976" t="n">
        <v>804</v>
      </c>
      <c r="L976" t="n">
        <v>45.3</v>
      </c>
      <c r="M976" t="n">
        <v>551</v>
      </c>
      <c r="N976" t="n">
        <v>21.3</v>
      </c>
      <c r="O976" t="n">
        <v>1640</v>
      </c>
      <c r="P976" t="inlineStr">
        <is>
          <t>Turkey</t>
        </is>
      </c>
      <c r="Q976" t="inlineStr">
        <is>
          <t>25,638</t>
        </is>
      </c>
      <c r="R976" t="n">
        <v>21.7</v>
      </c>
      <c r="S976" t="inlineStr">
        <is>
          <t>3%</t>
        </is>
      </c>
      <c r="T976" t="inlineStr">
        <is>
          <t>36 : 64</t>
        </is>
      </c>
      <c r="U976" t="inlineStr">
        <is>
          <t>Istanbul University-Cerrahpaşa</t>
        </is>
      </c>
      <c r="V976" t="inlineStr">
        <is>
          <t>Education,General Engineering,Sport Science,Other Health,Veterinary Science,Agriculture &amp; Forestry,Civil Engineering,Mechanical &amp; Aerospace Engineering,Electrical &amp; Electronic Engineering,Chemical Engineering,Computer Science,Chemistry,Medicine &amp; Dentistry,Geology, Environmental, Earth &amp; Marine Sciences</t>
        </is>
      </c>
      <c r="W976" t="b">
        <v>0</v>
      </c>
      <c r="X976" t="b">
        <v>0</v>
      </c>
      <c r="Y976" t="inlineStr">
        <is>
          <t>01dzn5f42</t>
        </is>
      </c>
    </row>
    <row r="977">
      <c r="A977" t="n">
        <v>10850</v>
      </c>
      <c r="B977" t="inlineStr">
        <is>
          <t>1001–1200</t>
        </is>
      </c>
      <c r="C977" t="inlineStr">
        <is>
          <t>Jadavpur University</t>
        </is>
      </c>
      <c r="D977" t="inlineStr">
        <is>
          <t>24.4–29.7</t>
        </is>
      </c>
      <c r="E977" t="n">
        <v>10850</v>
      </c>
      <c r="F977" t="n">
        <v>35</v>
      </c>
      <c r="G977" t="n">
        <v>341</v>
      </c>
      <c r="H977" t="n">
        <v>16.9</v>
      </c>
      <c r="I977" t="n">
        <v>902</v>
      </c>
      <c r="J977" t="n">
        <v>28.9</v>
      </c>
      <c r="K977" t="n">
        <v>1234</v>
      </c>
      <c r="L977" t="n">
        <v>41.9</v>
      </c>
      <c r="M977" t="n">
        <v>760</v>
      </c>
      <c r="N977" t="n">
        <v>16.8</v>
      </c>
      <c r="O977" t="n">
        <v>1774</v>
      </c>
      <c r="P977" t="inlineStr">
        <is>
          <t>India</t>
        </is>
      </c>
      <c r="Q977" t="inlineStr">
        <is>
          <t>14,217</t>
        </is>
      </c>
      <c r="R977" t="n">
        <v>21.7</v>
      </c>
      <c r="S977" t="inlineStr">
        <is>
          <t>0%</t>
        </is>
      </c>
      <c r="T977" t="inlineStr">
        <is>
          <t>30 : 70</t>
        </is>
      </c>
      <c r="U977" t="inlineStr">
        <is>
          <t>Jadavpur University</t>
        </is>
      </c>
      <c r="V977" t="inlineStr">
        <is>
          <t>Economics &amp; Econometrics,Mechanical &amp; Aerospace Engineering,General Engineering,Sociology,Architecture,Geology, Environmental, Earth &amp; Marine Sciences,Chemical Engineering,Geography,Languages, Literature &amp; Linguistics,Biological Sciences,Civil Engineering,Politics &amp; International Studies (incl Development Studies),Computer Science,Physics &amp; Astronomy,Chemistry,History, Philosophy &amp; Theology,Electrical &amp; Electronic Engineering,Communication &amp; Media Studies,Mathematics &amp; Statistics,Education</t>
        </is>
      </c>
      <c r="W977" t="b">
        <v>0</v>
      </c>
      <c r="X977" t="b">
        <v>0</v>
      </c>
      <c r="Y977" t="inlineStr">
        <is>
          <t>02af4h012</t>
        </is>
      </c>
    </row>
    <row r="978">
      <c r="A978" t="n">
        <v>10860</v>
      </c>
      <c r="B978" t="inlineStr">
        <is>
          <t>1001–1200</t>
        </is>
      </c>
      <c r="C978" t="inlineStr">
        <is>
          <t>Jaume I University</t>
        </is>
      </c>
      <c r="D978" t="inlineStr">
        <is>
          <t>24.4–29.7</t>
        </is>
      </c>
      <c r="E978" t="n">
        <v>10860</v>
      </c>
      <c r="F978" t="n">
        <v>19.2</v>
      </c>
      <c r="G978" t="n">
        <v>1196</v>
      </c>
      <c r="H978" t="n">
        <v>20</v>
      </c>
      <c r="I978" t="n">
        <v>744</v>
      </c>
      <c r="J978" t="n">
        <v>44.9</v>
      </c>
      <c r="K978" t="n">
        <v>943</v>
      </c>
      <c r="L978" t="n">
        <v>39.4</v>
      </c>
      <c r="M978" t="n">
        <v>1049</v>
      </c>
      <c r="N978" t="n">
        <v>44.8</v>
      </c>
      <c r="O978" t="n">
        <v>804</v>
      </c>
      <c r="P978" t="inlineStr">
        <is>
          <t>Spain</t>
        </is>
      </c>
      <c r="Q978" t="inlineStr">
        <is>
          <t>11,495</t>
        </is>
      </c>
      <c r="R978" t="n">
        <v>14.6</v>
      </c>
      <c r="S978" t="inlineStr">
        <is>
          <t>10%</t>
        </is>
      </c>
      <c r="T978" t="inlineStr">
        <is>
          <t>58 : 42</t>
        </is>
      </c>
      <c r="U978" t="inlineStr">
        <is>
          <t>Jaume I University</t>
        </is>
      </c>
      <c r="V978" t="inlineStr">
        <is>
          <t>Sport Science,Medicine &amp; Dentistry,Education,History, Philosophy &amp; Theology,Agriculture &amp; Forestry,Computer Science,Languages, Literature &amp; Linguistics,Chemistry,General Engineering,Chemical Engineering,Communication &amp; Media Studies,Mechanical &amp; Aerospace Engineering,Architecture,Other Health,Mathematics &amp; Statistics,Psychology,Economics &amp; Econometrics,Accounting &amp; Finance,Sociology,Electrical &amp; Electronic Engineering,Law,Business &amp; Management</t>
        </is>
      </c>
      <c r="W978" t="b">
        <v>0</v>
      </c>
      <c r="X978" t="b">
        <v>0</v>
      </c>
      <c r="Y978" t="inlineStr">
        <is>
          <t>02ws1xc11</t>
        </is>
      </c>
    </row>
    <row r="979">
      <c r="A979" t="n">
        <v>10880</v>
      </c>
      <c r="B979" t="inlineStr">
        <is>
          <t>1001–1200</t>
        </is>
      </c>
      <c r="C979" t="inlineStr">
        <is>
          <t>Jeonbuk National University</t>
        </is>
      </c>
      <c r="D979" t="inlineStr">
        <is>
          <t>24.4–29.7</t>
        </is>
      </c>
      <c r="E979" t="n">
        <v>10880</v>
      </c>
      <c r="F979" t="n">
        <v>24.7</v>
      </c>
      <c r="G979" t="n">
        <v>767</v>
      </c>
      <c r="H979" t="n">
        <v>23.7</v>
      </c>
      <c r="I979" t="n">
        <v>600</v>
      </c>
      <c r="J979" t="n">
        <v>27.7</v>
      </c>
      <c r="K979" t="n">
        <v>1257</v>
      </c>
      <c r="L979" t="n">
        <v>46.2</v>
      </c>
      <c r="M979" t="n">
        <v>513</v>
      </c>
      <c r="N979" t="n">
        <v>30.8</v>
      </c>
      <c r="O979" t="n">
        <v>1240</v>
      </c>
      <c r="P979" t="inlineStr">
        <is>
          <t>South Korea</t>
        </is>
      </c>
      <c r="Q979" t="inlineStr">
        <is>
          <t>20,453</t>
        </is>
      </c>
      <c r="R979" t="n">
        <v>19.9</v>
      </c>
      <c r="S979" t="inlineStr">
        <is>
          <t>7%</t>
        </is>
      </c>
      <c r="T979" t="inlineStr">
        <is>
          <t>46 : 54</t>
        </is>
      </c>
      <c r="U979" t="inlineStr">
        <is>
          <t>Jeonbuk National University Chonbuk CBNU</t>
        </is>
      </c>
      <c r="V979" t="inlineStr">
        <is>
          <t>Medicine &amp; Dentistry,Chemical Engineering,Chemistry,Veterinary Science,Other Health,Mechanical &amp; Aerospace Engineering,Languages, Literature &amp; Linguistics,General Engineering,Architecture,Agriculture &amp; Forestry,Mathematics &amp; Statistics,Psychology,Communication &amp; Media Studies,Accounting &amp; Finance,Geography,Education,Geology, Environmental, Earth &amp; Marine Sciences,Law,History, Philosophy &amp; Theology,Computer Science,Economics &amp; Econometrics,Electrical &amp; Electronic Engineering,Archaeology,Art, Performing Arts &amp; Design,Civil Engineering,Sociology,Biological Sciences,Sport Science,Politics &amp; International Studies (incl Development Studies),Business &amp; Management,Physics &amp; Astronomy</t>
        </is>
      </c>
      <c r="W979" t="b">
        <v>0</v>
      </c>
      <c r="X979" t="b">
        <v>0</v>
      </c>
      <c r="Y979" t="inlineStr">
        <is>
          <t>05q92br09</t>
        </is>
      </c>
    </row>
    <row r="980">
      <c r="A980" t="n">
        <v>10890</v>
      </c>
      <c r="B980" t="inlineStr">
        <is>
          <t>1001–1200</t>
        </is>
      </c>
      <c r="C980" t="inlineStr">
        <is>
          <t>Jiangnan University</t>
        </is>
      </c>
      <c r="D980" t="inlineStr">
        <is>
          <t>24.4–29.7</t>
        </is>
      </c>
      <c r="E980" t="n">
        <v>10890</v>
      </c>
      <c r="F980" t="n">
        <v>20.4</v>
      </c>
      <c r="G980" t="n">
        <v>1088</v>
      </c>
      <c r="H980" t="n">
        <v>19.5</v>
      </c>
      <c r="I980" t="n">
        <v>763</v>
      </c>
      <c r="J980" t="n">
        <v>37.7</v>
      </c>
      <c r="K980" t="n">
        <v>1070</v>
      </c>
      <c r="L980" t="n">
        <v>59.5</v>
      </c>
      <c r="M980" t="n">
        <v>275</v>
      </c>
      <c r="N980" t="n">
        <v>20.4</v>
      </c>
      <c r="O980" t="n">
        <v>1675</v>
      </c>
      <c r="P980" t="inlineStr">
        <is>
          <t>China</t>
        </is>
      </c>
      <c r="Q980" t="inlineStr">
        <is>
          <t>29,614</t>
        </is>
      </c>
      <c r="R980" t="n">
        <v>13.1</v>
      </c>
      <c r="S980" t="inlineStr">
        <is>
          <t>1%</t>
        </is>
      </c>
      <c r="T980" t="inlineStr"/>
      <c r="U980" t="inlineStr">
        <is>
          <t>Jiangnan University</t>
        </is>
      </c>
      <c r="V980" t="inlineStr">
        <is>
          <t>Economics &amp; Econometrics,Geology, Environmental, Earth &amp; Marine Sciences,Languages, Literature &amp; Linguistics,Agriculture &amp; Forestry,Other Health,General Engineering,Medicine &amp; Dentistry,Mechanical &amp; Aerospace Engineering,Education,Mathematics &amp; Statistics,Sociology,Business &amp; Management,Law,Art, Performing Arts &amp; Design,Civil Engineering,Biological Sciences,Politics &amp; International Studies (incl Development Studies),Computer Science,Chemistry,History, Philosophy &amp; Theology,Chemical Engineering,Communication &amp; Media Studies,Accounting &amp; Finance,Electrical &amp; Electronic Engineering</t>
        </is>
      </c>
      <c r="W980" t="b">
        <v>0</v>
      </c>
      <c r="X980" t="b">
        <v>0</v>
      </c>
      <c r="Y980" t="inlineStr">
        <is>
          <t>04mkzax54</t>
        </is>
      </c>
    </row>
    <row r="981">
      <c r="A981" t="n">
        <v>10900</v>
      </c>
      <c r="B981" t="inlineStr">
        <is>
          <t>1001–1200</t>
        </is>
      </c>
      <c r="C981" t="inlineStr">
        <is>
          <t>Jiangsu Normal University</t>
        </is>
      </c>
      <c r="D981" t="inlineStr">
        <is>
          <t>24.4–29.7</t>
        </is>
      </c>
      <c r="E981" t="n">
        <v>10900</v>
      </c>
      <c r="F981" t="n">
        <v>15.5</v>
      </c>
      <c r="G981" t="n">
        <v>1648</v>
      </c>
      <c r="H981" t="n">
        <v>11.2</v>
      </c>
      <c r="I981" t="n">
        <v>1356</v>
      </c>
      <c r="J981" t="n">
        <v>53.8</v>
      </c>
      <c r="K981" t="n">
        <v>777</v>
      </c>
      <c r="L981" t="n">
        <v>39.3</v>
      </c>
      <c r="M981" t="n">
        <v>1062</v>
      </c>
      <c r="N981" t="n">
        <v>24.1</v>
      </c>
      <c r="O981" t="n">
        <v>1514</v>
      </c>
      <c r="P981" t="inlineStr">
        <is>
          <t>China</t>
        </is>
      </c>
      <c r="Q981" t="inlineStr">
        <is>
          <t>23,978</t>
        </is>
      </c>
      <c r="R981" t="n">
        <v>14.3</v>
      </c>
      <c r="S981" t="inlineStr">
        <is>
          <t>2%</t>
        </is>
      </c>
      <c r="T981" t="inlineStr"/>
      <c r="U981" t="inlineStr">
        <is>
          <t>Jiangsu Normal University</t>
        </is>
      </c>
      <c r="V981" t="inlineStr">
        <is>
          <t>Languages, Literature &amp; Linguistics,Economics &amp; Econometrics,Geology, Environmental, Earth &amp; Marine Sciences,Electrical &amp; Electronic Engineering,Agriculture &amp; Forestry,Communication &amp; Media Studies,Chemistry,Chemical Engineering,Civil Engineering,Law,Politics &amp; International Studies (incl Development Studies),History, Philosophy &amp; Theology,Computer Science,Physics &amp; Astronomy,Archaeology,Business &amp; Management,Mechanical &amp; Aerospace Engineering,Geography,General Engineering,Biological Sciences,Psychology,Accounting &amp; Finance,Mathematics &amp; Statistics,Art, Performing Arts &amp; Design,Sociology,Sport Science,Education</t>
        </is>
      </c>
      <c r="W981" t="b">
        <v>0</v>
      </c>
      <c r="X981" t="b">
        <v>0</v>
      </c>
      <c r="Y981" t="inlineStr">
        <is>
          <t>051hvcm98</t>
        </is>
      </c>
    </row>
    <row r="982">
      <c r="A982" t="n">
        <v>10910</v>
      </c>
      <c r="B982" t="inlineStr">
        <is>
          <t>1001–1200</t>
        </is>
      </c>
      <c r="C982" t="inlineStr">
        <is>
          <t>Jiangxi University of Finance and Economics</t>
        </is>
      </c>
      <c r="D982" t="inlineStr">
        <is>
          <t>24.4–29.7</t>
        </is>
      </c>
      <c r="E982" t="n">
        <v>10910</v>
      </c>
      <c r="F982" t="n">
        <v>17.4</v>
      </c>
      <c r="G982" t="n">
        <v>1434</v>
      </c>
      <c r="H982" t="n">
        <v>9.1</v>
      </c>
      <c r="I982" t="n">
        <v>1631</v>
      </c>
      <c r="J982" t="n">
        <v>61.4</v>
      </c>
      <c r="K982" t="n">
        <v>637</v>
      </c>
      <c r="L982" t="n">
        <v>39.3</v>
      </c>
      <c r="M982" t="n">
        <v>1063</v>
      </c>
      <c r="N982" t="n">
        <v>30.2</v>
      </c>
      <c r="O982" t="n">
        <v>1264</v>
      </c>
      <c r="P982" t="inlineStr">
        <is>
          <t>China</t>
        </is>
      </c>
      <c r="Q982" t="inlineStr">
        <is>
          <t>24,395</t>
        </is>
      </c>
      <c r="R982" t="n">
        <v>18.5</v>
      </c>
      <c r="S982" t="inlineStr">
        <is>
          <t>2%</t>
        </is>
      </c>
      <c r="T982" t="inlineStr">
        <is>
          <t>55 : 45</t>
        </is>
      </c>
      <c r="U982" t="inlineStr">
        <is>
          <t>Jiangxi University of Finance and Economics</t>
        </is>
      </c>
      <c r="V982" t="inlineStr">
        <is>
          <t>Business &amp; Management,Electrical &amp; Electronic Engineering,Accounting &amp; Finance,Communication &amp; Media Studies,Art, Performing Arts &amp; Design,Law,Sport Science,Education,Languages, Literature &amp; Linguistics,Computer Science,Mathematics &amp; Statistics,Economics &amp; Econometrics,Sociology</t>
        </is>
      </c>
      <c r="W982" t="b">
        <v>0</v>
      </c>
      <c r="X982" t="b">
        <v>0</v>
      </c>
      <c r="Y982" t="inlineStr">
        <is>
          <t>03efmyj29</t>
        </is>
      </c>
    </row>
    <row r="983">
      <c r="A983" t="n">
        <v>10930</v>
      </c>
      <c r="B983" t="inlineStr">
        <is>
          <t>1001–1200</t>
        </is>
      </c>
      <c r="C983" t="inlineStr">
        <is>
          <t>Kanazawa University</t>
        </is>
      </c>
      <c r="D983" t="inlineStr">
        <is>
          <t>24.4–29.7</t>
        </is>
      </c>
      <c r="E983" t="n">
        <v>10930</v>
      </c>
      <c r="F983" t="n">
        <v>27.2</v>
      </c>
      <c r="G983" t="n">
        <v>643</v>
      </c>
      <c r="H983" t="n">
        <v>17</v>
      </c>
      <c r="I983" t="n">
        <v>895</v>
      </c>
      <c r="J983" t="n">
        <v>25.8</v>
      </c>
      <c r="K983" t="n">
        <v>1287</v>
      </c>
      <c r="L983" t="n">
        <v>44.3</v>
      </c>
      <c r="M983" t="n">
        <v>597</v>
      </c>
      <c r="N983" t="n">
        <v>29.8</v>
      </c>
      <c r="O983" t="n">
        <v>1277</v>
      </c>
      <c r="P983" t="inlineStr">
        <is>
          <t>Japan</t>
        </is>
      </c>
      <c r="Q983" t="inlineStr">
        <is>
          <t>9,886</t>
        </is>
      </c>
      <c r="R983" t="n">
        <v>9.4</v>
      </c>
      <c r="S983" t="inlineStr">
        <is>
          <t>7%</t>
        </is>
      </c>
      <c r="T983" t="inlineStr">
        <is>
          <t>39 : 61</t>
        </is>
      </c>
      <c r="U983" t="inlineStr">
        <is>
          <t>Kanazawa University</t>
        </is>
      </c>
      <c r="V983" t="inlineStr">
        <is>
          <t>General Engineering,Computer Science,Sociology,Languages, Literature &amp; Linguistics,Economics &amp; Econometrics,Mechanical &amp; Aerospace Engineering,Electrical &amp; Electronic Engineering,Archaeology,Architecture,Business &amp; Management,Law,Physics &amp; Astronomy,Biological Sciences,Medicine &amp; Dentistry,Sport Science,Education,Geology, Environmental, Earth &amp; Marine Sciences,Chemistry,Geography,Chemical Engineering,Other Health,Politics &amp; International Studies (incl Development Studies),Psychology,History, Philosophy &amp; Theology,Civil Engineering,Accounting &amp; Finance,Mathematics &amp; Statistics</t>
        </is>
      </c>
      <c r="W983" t="b">
        <v>0</v>
      </c>
      <c r="X983" t="b">
        <v>0</v>
      </c>
      <c r="Y983" t="inlineStr">
        <is>
          <t>02hwp6a56</t>
        </is>
      </c>
    </row>
    <row r="984">
      <c r="A984" t="n">
        <v>10940</v>
      </c>
      <c r="B984" t="inlineStr">
        <is>
          <t>1001–1200</t>
        </is>
      </c>
      <c r="C984" t="inlineStr">
        <is>
          <t>Kaohsiung Medical University</t>
        </is>
      </c>
      <c r="D984" t="inlineStr">
        <is>
          <t>24.4–29.7</t>
        </is>
      </c>
      <c r="E984" t="n">
        <v>10940</v>
      </c>
      <c r="F984" t="n">
        <v>22.5</v>
      </c>
      <c r="G984" t="n">
        <v>912</v>
      </c>
      <c r="H984" t="n">
        <v>24.2</v>
      </c>
      <c r="I984" t="n">
        <v>586</v>
      </c>
      <c r="J984" t="n">
        <v>25.8</v>
      </c>
      <c r="K984" t="n">
        <v>1288</v>
      </c>
      <c r="L984" t="n">
        <v>54.2</v>
      </c>
      <c r="M984" t="n">
        <v>336</v>
      </c>
      <c r="N984" t="n">
        <v>27.7</v>
      </c>
      <c r="O984" t="n">
        <v>1359</v>
      </c>
      <c r="P984" t="inlineStr">
        <is>
          <t>Taiwan</t>
        </is>
      </c>
      <c r="Q984" t="inlineStr">
        <is>
          <t>6,490</t>
        </is>
      </c>
      <c r="R984" t="n">
        <v>11.8</v>
      </c>
      <c r="S984" t="inlineStr">
        <is>
          <t>6%</t>
        </is>
      </c>
      <c r="T984" t="inlineStr">
        <is>
          <t>59 : 41</t>
        </is>
      </c>
      <c r="U984" t="inlineStr">
        <is>
          <t>Kaohsiung Medical University</t>
        </is>
      </c>
      <c r="V984" t="inlineStr">
        <is>
          <t>Education,Medicine &amp; Dentistry,Chemistry,Sport Science,Biological Sciences,Sociology,Other Health,Chemical Engineering,Mathematics &amp; Statistics,Geology, Environmental, Earth &amp; Marine Sciences,Business &amp; Management,Languages, Literature &amp; Linguistics,Psychology</t>
        </is>
      </c>
      <c r="W984" t="b">
        <v>0</v>
      </c>
      <c r="X984" t="b">
        <v>0</v>
      </c>
      <c r="Y984" t="inlineStr">
        <is>
          <t>03gk81f96</t>
        </is>
      </c>
    </row>
    <row r="985">
      <c r="A985" t="n">
        <v>10950</v>
      </c>
      <c r="B985" t="inlineStr">
        <is>
          <t>1001–1200</t>
        </is>
      </c>
      <c r="C985" t="inlineStr">
        <is>
          <t>Kharkiv National University of Radio Electronics</t>
        </is>
      </c>
      <c r="D985" t="inlineStr">
        <is>
          <t>24.4–29.7</t>
        </is>
      </c>
      <c r="E985" t="n">
        <v>10950</v>
      </c>
      <c r="F985" t="n">
        <v>19.1</v>
      </c>
      <c r="G985" t="n">
        <v>1204</v>
      </c>
      <c r="H985" t="n">
        <v>9.4</v>
      </c>
      <c r="I985" t="n">
        <v>1593</v>
      </c>
      <c r="J985" t="n">
        <v>55.9</v>
      </c>
      <c r="K985" t="n">
        <v>744</v>
      </c>
      <c r="L985" t="n">
        <v>37.5</v>
      </c>
      <c r="M985" t="n">
        <v>1431</v>
      </c>
      <c r="N985" t="n">
        <v>29.7</v>
      </c>
      <c r="O985" t="n">
        <v>1279</v>
      </c>
      <c r="P985" t="inlineStr">
        <is>
          <t>Ukraine</t>
        </is>
      </c>
      <c r="Q985" t="inlineStr">
        <is>
          <t>7,704</t>
        </is>
      </c>
      <c r="R985" t="n">
        <v>9.9</v>
      </c>
      <c r="S985" t="inlineStr">
        <is>
          <t>10%</t>
        </is>
      </c>
      <c r="T985" t="inlineStr">
        <is>
          <t>26 : 74</t>
        </is>
      </c>
      <c r="U985" t="inlineStr">
        <is>
          <t>Kharkiv National University of Radio Electronics</t>
        </is>
      </c>
      <c r="V985" t="inlineStr">
        <is>
          <t>Economics &amp; Econometrics,Computer Science,Mathematics &amp; Statistics,Business &amp; Management,Art, Performing Arts &amp; Design,Electrical &amp; Electronic Engineering,Biological Sciences,General Engineering</t>
        </is>
      </c>
      <c r="W985" t="b">
        <v>0</v>
      </c>
      <c r="X985" t="b">
        <v>0</v>
      </c>
      <c r="Y985" t="inlineStr">
        <is>
          <t>01ctj1b90</t>
        </is>
      </c>
    </row>
    <row r="986">
      <c r="A986" t="n">
        <v>10970</v>
      </c>
      <c r="B986" t="inlineStr">
        <is>
          <t>1001–1200</t>
        </is>
      </c>
      <c r="C986" t="inlineStr">
        <is>
          <t>Kumamoto University</t>
        </is>
      </c>
      <c r="D986" t="inlineStr">
        <is>
          <t>24.4–29.7</t>
        </is>
      </c>
      <c r="E986" t="n">
        <v>10970</v>
      </c>
      <c r="F986" t="n">
        <v>24.6</v>
      </c>
      <c r="G986" t="n">
        <v>778</v>
      </c>
      <c r="H986" t="n">
        <v>18.9</v>
      </c>
      <c r="I986" t="n">
        <v>802</v>
      </c>
      <c r="J986" t="n">
        <v>30.4</v>
      </c>
      <c r="K986" t="n">
        <v>1201</v>
      </c>
      <c r="L986" t="n">
        <v>48.2</v>
      </c>
      <c r="M986" t="n">
        <v>453</v>
      </c>
      <c r="N986" t="n">
        <v>32</v>
      </c>
      <c r="O986" t="n">
        <v>1191</v>
      </c>
      <c r="P986" t="inlineStr">
        <is>
          <t>Japan</t>
        </is>
      </c>
      <c r="Q986" t="inlineStr">
        <is>
          <t>9,536</t>
        </is>
      </c>
      <c r="R986" t="n">
        <v>10</v>
      </c>
      <c r="S986" t="inlineStr">
        <is>
          <t>6%</t>
        </is>
      </c>
      <c r="T986" t="inlineStr">
        <is>
          <t>38 : 62</t>
        </is>
      </c>
      <c r="U986" t="inlineStr">
        <is>
          <t>Kumamoto University</t>
        </is>
      </c>
      <c r="V986" t="inlineStr">
        <is>
          <t>Geography,Other Health,Mathematics &amp; Statistics,Electrical &amp; Electronic Engineering,Architecture,Languages, Literature &amp; Linguistics,Art, Performing Arts &amp; Design,Law,Archaeology,General Engineering,Psychology,Chemistry,Civil Engineering,Physics &amp; Astronomy,Sociology,Medicine &amp; Dentistry,Geology, Environmental, Earth &amp; Marine Sciences,History, Philosophy &amp; Theology,Biological Sciences,Chemical Engineering,Politics &amp; International Studies (incl Development Studies),Computer Science,Education,Mechanical &amp; Aerospace Engineering,Communication &amp; Media Studies</t>
        </is>
      </c>
      <c r="W986" t="b">
        <v>0</v>
      </c>
      <c r="X986" t="b">
        <v>0</v>
      </c>
      <c r="Y986" t="inlineStr">
        <is>
          <t>02cgss904</t>
        </is>
      </c>
    </row>
    <row r="987">
      <c r="A987" t="n">
        <v>10980</v>
      </c>
      <c r="B987" t="inlineStr">
        <is>
          <t>1001–1200</t>
        </is>
      </c>
      <c r="C987" t="inlineStr">
        <is>
          <t>Kwame Nkrumah University of Science and Technology</t>
        </is>
      </c>
      <c r="D987" t="inlineStr">
        <is>
          <t>24.4–29.7</t>
        </is>
      </c>
      <c r="E987" t="n">
        <v>10980</v>
      </c>
      <c r="F987" t="n">
        <v>13.1</v>
      </c>
      <c r="G987" t="n">
        <v>1781</v>
      </c>
      <c r="H987" t="n">
        <v>14.2</v>
      </c>
      <c r="I987" t="n">
        <v>1092</v>
      </c>
      <c r="J987" t="n">
        <v>39.5</v>
      </c>
      <c r="K987" t="n">
        <v>1036</v>
      </c>
      <c r="L987" t="n">
        <v>43.4</v>
      </c>
      <c r="M987" t="n">
        <v>651</v>
      </c>
      <c r="N987" t="n">
        <v>47.2</v>
      </c>
      <c r="O987" t="n">
        <v>741</v>
      </c>
      <c r="P987" t="inlineStr">
        <is>
          <t>Ghana</t>
        </is>
      </c>
      <c r="Q987" t="inlineStr">
        <is>
          <t>87,443</t>
        </is>
      </c>
      <c r="R987" t="n">
        <v>78.09999999999999</v>
      </c>
      <c r="S987" t="inlineStr">
        <is>
          <t>1%</t>
        </is>
      </c>
      <c r="T987" t="inlineStr">
        <is>
          <t>43 : 57</t>
        </is>
      </c>
      <c r="U987" t="inlineStr">
        <is>
          <t>Kwame Nkrumah University of Science and Technology</t>
        </is>
      </c>
      <c r="V987" t="inlineStr">
        <is>
          <t>Languages, Literature &amp; Linguistics,Geology, Environmental, Earth &amp; Marine Sciences,Architecture,Education,Sociology,Economics &amp; Econometrics,Biological Sciences,Art, Performing Arts &amp; Design,Chemistry,Politics &amp; International Studies (incl Development Studies),Business &amp; Management,Agriculture &amp; Forestry,Geography,Medicine &amp; Dentistry,Veterinary Science,Computer Science,Civil Engineering,General Engineering,Law,Communication &amp; Media Studies,Accounting &amp; Finance,Sport Science,Archaeology,Other Health,Chemical Engineering,Mechanical &amp; Aerospace Engineering,Electrical &amp; Electronic Engineering,Physics &amp; Astronomy,History, Philosophy &amp; Theology,Mathematics &amp; Statistics</t>
        </is>
      </c>
      <c r="W987" t="b">
        <v>0</v>
      </c>
      <c r="X987" t="b">
        <v>0</v>
      </c>
      <c r="Y987" t="inlineStr">
        <is>
          <t>00cb23x68</t>
        </is>
      </c>
    </row>
    <row r="988">
      <c r="A988" t="n">
        <v>10990</v>
      </c>
      <c r="B988" t="inlineStr">
        <is>
          <t>1001–1200</t>
        </is>
      </c>
      <c r="C988" t="inlineStr">
        <is>
          <t>Kyoto Prefectural University of Medicine</t>
        </is>
      </c>
      <c r="D988" t="inlineStr">
        <is>
          <t>24.4–29.7</t>
        </is>
      </c>
      <c r="E988" t="n">
        <v>10990</v>
      </c>
      <c r="F988" t="n">
        <v>30.1</v>
      </c>
      <c r="G988" t="n">
        <v>524</v>
      </c>
      <c r="H988" t="n">
        <v>15.9</v>
      </c>
      <c r="I988" t="n">
        <v>963</v>
      </c>
      <c r="J988" t="n">
        <v>41.1</v>
      </c>
      <c r="K988" t="n">
        <v>1004</v>
      </c>
      <c r="L988" t="n">
        <v>45.4</v>
      </c>
      <c r="M988" t="n">
        <v>547</v>
      </c>
      <c r="N988" t="n">
        <v>17.7</v>
      </c>
      <c r="O988" t="n">
        <v>1754</v>
      </c>
      <c r="P988" t="inlineStr">
        <is>
          <t>Japan</t>
        </is>
      </c>
      <c r="Q988" t="inlineStr">
        <is>
          <t>1,371</t>
        </is>
      </c>
      <c r="R988" t="n">
        <v>3.4</v>
      </c>
      <c r="S988" t="inlineStr">
        <is>
          <t>1%</t>
        </is>
      </c>
      <c r="T988" t="inlineStr">
        <is>
          <t>46 : 54</t>
        </is>
      </c>
      <c r="U988" t="inlineStr">
        <is>
          <t>Kyoto Prefectural University of Medicine</t>
        </is>
      </c>
      <c r="V988" t="inlineStr">
        <is>
          <t>Medicine &amp; Dentistry</t>
        </is>
      </c>
      <c r="W988" t="b">
        <v>0</v>
      </c>
      <c r="X988" t="b">
        <v>0</v>
      </c>
      <c r="Y988" t="inlineStr">
        <is>
          <t>028vxwa22</t>
        </is>
      </c>
    </row>
    <row r="989">
      <c r="A989" t="n">
        <v>11000</v>
      </c>
      <c r="B989" t="inlineStr">
        <is>
          <t>1001–1200</t>
        </is>
      </c>
      <c r="C989" t="inlineStr">
        <is>
          <t>University of Las Palmas de Gran Canaria</t>
        </is>
      </c>
      <c r="D989" t="inlineStr">
        <is>
          <t>24.4–29.7</t>
        </is>
      </c>
      <c r="E989" t="n">
        <v>11000</v>
      </c>
      <c r="F989" t="n">
        <v>16.5</v>
      </c>
      <c r="G989" t="n">
        <v>1557</v>
      </c>
      <c r="H989" t="n">
        <v>15</v>
      </c>
      <c r="I989" t="n">
        <v>1021</v>
      </c>
      <c r="J989" t="n">
        <v>44.6</v>
      </c>
      <c r="K989" t="n">
        <v>948</v>
      </c>
      <c r="L989" t="n">
        <v>36.9</v>
      </c>
      <c r="M989" t="n">
        <v>1763</v>
      </c>
      <c r="N989" t="n">
        <v>41.5</v>
      </c>
      <c r="O989" t="n">
        <v>922</v>
      </c>
      <c r="P989" t="inlineStr">
        <is>
          <t>Spain</t>
        </is>
      </c>
      <c r="Q989" t="inlineStr">
        <is>
          <t>15,612</t>
        </is>
      </c>
      <c r="R989" t="n">
        <v>16.9</v>
      </c>
      <c r="S989" t="inlineStr">
        <is>
          <t>8%</t>
        </is>
      </c>
      <c r="T989" t="inlineStr">
        <is>
          <t>58 : 42</t>
        </is>
      </c>
      <c r="U989" t="inlineStr">
        <is>
          <t>University of Las Palmas de Gran Canaria</t>
        </is>
      </c>
      <c r="V989" t="inlineStr">
        <is>
          <t>Education,Physics &amp; Astronomy,Accounting &amp; Finance,Psychology,Politics &amp; International Studies (incl Development Studies),General Engineering,Art, Performing Arts &amp; Design,Languages, Literature &amp; Linguistics,Other Health,Communication &amp; Media Studies,Electrical &amp; Electronic Engineering,Chemistry,Architecture,Sport Science,Archaeology,Agriculture &amp; Forestry,Geology, Environmental, Earth &amp; Marine Sciences,Economics &amp; Econometrics,Business &amp; Management,Mechanical &amp; Aerospace Engineering,History, Philosophy &amp; Theology,Mathematics &amp; Statistics,Medicine &amp; Dentistry,Law,Veterinary Science,Civil Engineering,Geography,Computer Science,Sociology,Biological Sciences,Chemical Engineering</t>
        </is>
      </c>
      <c r="W989" t="b">
        <v>0</v>
      </c>
      <c r="X989" t="b">
        <v>0</v>
      </c>
      <c r="Y989" t="inlineStr">
        <is>
          <t>01teme464</t>
        </is>
      </c>
    </row>
    <row r="990">
      <c r="A990" t="n">
        <v>11010</v>
      </c>
      <c r="B990" t="inlineStr">
        <is>
          <t>1001–1200</t>
        </is>
      </c>
      <c r="C990" t="inlineStr">
        <is>
          <t>Lebanese University</t>
        </is>
      </c>
      <c r="D990" t="inlineStr">
        <is>
          <t>24.4–29.7</t>
        </is>
      </c>
      <c r="E990" t="n">
        <v>11010</v>
      </c>
      <c r="F990" t="n">
        <v>36.5</v>
      </c>
      <c r="G990" t="n">
        <v>310</v>
      </c>
      <c r="H990" t="n">
        <v>20.1</v>
      </c>
      <c r="I990" t="n">
        <v>739</v>
      </c>
      <c r="J990" t="n">
        <v>17.3</v>
      </c>
      <c r="K990" t="n">
        <v>1485</v>
      </c>
      <c r="L990" t="n">
        <v>37</v>
      </c>
      <c r="M990" t="n">
        <v>1679</v>
      </c>
      <c r="N990" t="n">
        <v>78.59999999999999</v>
      </c>
      <c r="O990" t="n">
        <v>236</v>
      </c>
      <c r="P990" t="inlineStr">
        <is>
          <t>Lebanon</t>
        </is>
      </c>
      <c r="Q990" t="inlineStr">
        <is>
          <t>46,256</t>
        </is>
      </c>
      <c r="R990" t="n">
        <v>14.8</v>
      </c>
      <c r="S990" t="inlineStr">
        <is>
          <t>16%</t>
        </is>
      </c>
      <c r="T990" t="inlineStr">
        <is>
          <t>70 : 30</t>
        </is>
      </c>
      <c r="U990" t="inlineStr">
        <is>
          <t>Lebanese University</t>
        </is>
      </c>
      <c r="V990" t="inlineStr">
        <is>
          <t>General Engineering,Mathematics &amp; Statistics,Art, Performing Arts &amp; Design,Computer Science,Veterinary Science,Business &amp; Management,Law,Psychology,Electrical &amp; Electronic Engineering,Physics &amp; Astronomy,Languages, Literature &amp; Linguistics,Medicine &amp; Dentistry,Sport Science,Communication &amp; Media Studies,Economics &amp; Econometrics,Mechanical &amp; Aerospace Engineering,Geology, Environmental, Earth &amp; Marine Sciences,History, Philosophy &amp; Theology,Chemical Engineering,Sociology,Biological Sciences,Accounting &amp; Finance,Civil Engineering,Architecture,Education,Agriculture &amp; Forestry,Geography,Archaeology,Other Health,Chemistry,Politics &amp; International Studies (incl Development Studies)</t>
        </is>
      </c>
      <c r="W990" t="b">
        <v>0</v>
      </c>
      <c r="X990" t="b">
        <v>0</v>
      </c>
      <c r="Y990" t="inlineStr">
        <is>
          <t>05x6qnc69</t>
        </is>
      </c>
    </row>
    <row r="991">
      <c r="A991" t="n">
        <v>11020</v>
      </c>
      <c r="B991" t="inlineStr">
        <is>
          <t>1001–1200</t>
        </is>
      </c>
      <c r="C991" t="inlineStr">
        <is>
          <t>University of Leoben</t>
        </is>
      </c>
      <c r="D991" t="inlineStr">
        <is>
          <t>24.4–29.7</t>
        </is>
      </c>
      <c r="E991" t="n">
        <v>11020</v>
      </c>
      <c r="F991" t="n">
        <v>29.5</v>
      </c>
      <c r="G991" t="n">
        <v>543</v>
      </c>
      <c r="H991" t="n">
        <v>13</v>
      </c>
      <c r="I991" t="n">
        <v>1191</v>
      </c>
      <c r="J991" t="n">
        <v>25.5</v>
      </c>
      <c r="K991" t="n">
        <v>1296</v>
      </c>
      <c r="L991" t="n">
        <v>53.6</v>
      </c>
      <c r="M991" t="n">
        <v>343</v>
      </c>
      <c r="N991" t="n">
        <v>79.2</v>
      </c>
      <c r="O991" t="n">
        <v>228</v>
      </c>
      <c r="P991" t="inlineStr">
        <is>
          <t>Austria</t>
        </is>
      </c>
      <c r="Q991" t="inlineStr">
        <is>
          <t>2,604</t>
        </is>
      </c>
      <c r="R991" t="n">
        <v>4.6</v>
      </c>
      <c r="S991" t="inlineStr">
        <is>
          <t>17%</t>
        </is>
      </c>
      <c r="T991" t="inlineStr">
        <is>
          <t>24 : 76</t>
        </is>
      </c>
      <c r="U991" t="inlineStr">
        <is>
          <t>University of Leoben</t>
        </is>
      </c>
      <c r="V991" t="inlineStr">
        <is>
          <t>Mechanical &amp; Aerospace Engineering,Chemical Engineering,Mathematics &amp; Statistics,Geology, Environmental, Earth &amp; Marine Sciences,Electrical &amp; Electronic Engineering,Physics &amp; Astronomy,Chemistry,Civil Engineering,General Engineering</t>
        </is>
      </c>
      <c r="W991" t="b">
        <v>0</v>
      </c>
      <c r="X991" t="b">
        <v>0</v>
      </c>
      <c r="Y991" t="inlineStr">
        <is>
          <t>02fhfw393</t>
        </is>
      </c>
    </row>
    <row r="992">
      <c r="A992" t="n">
        <v>11030</v>
      </c>
      <c r="B992" t="inlineStr">
        <is>
          <t>1001–1200</t>
        </is>
      </c>
      <c r="C992" t="inlineStr">
        <is>
          <t>University of León</t>
        </is>
      </c>
      <c r="D992" t="inlineStr">
        <is>
          <t>24.4–29.7</t>
        </is>
      </c>
      <c r="E992" t="n">
        <v>11030</v>
      </c>
      <c r="F992" t="n">
        <v>17.8</v>
      </c>
      <c r="G992" t="n">
        <v>1376</v>
      </c>
      <c r="H992" t="n">
        <v>13.6</v>
      </c>
      <c r="I992" t="n">
        <v>1133</v>
      </c>
      <c r="J992" t="n">
        <v>46.3</v>
      </c>
      <c r="K992" t="n">
        <v>916</v>
      </c>
      <c r="L992" t="n">
        <v>38.6</v>
      </c>
      <c r="M992" t="n">
        <v>1174</v>
      </c>
      <c r="N992" t="n">
        <v>34.1</v>
      </c>
      <c r="O992" t="n">
        <v>1129</v>
      </c>
      <c r="P992" t="inlineStr">
        <is>
          <t>Spain</t>
        </is>
      </c>
      <c r="Q992" t="inlineStr">
        <is>
          <t>14,828</t>
        </is>
      </c>
      <c r="R992" t="n">
        <v>15.3</v>
      </c>
      <c r="S992" t="inlineStr">
        <is>
          <t>5%</t>
        </is>
      </c>
      <c r="T992" t="inlineStr">
        <is>
          <t>56 : 44</t>
        </is>
      </c>
      <c r="U992" t="inlineStr">
        <is>
          <t>University of León</t>
        </is>
      </c>
      <c r="V992" t="inlineStr">
        <is>
          <t>Economics &amp; Econometrics,Veterinary Science,Geography,General Engineering,Computer Science,History, Philosophy &amp; Theology,Other Health,Law,Electrical &amp; Electronic Engineering,Business &amp; Management,Geology, Environmental, Earth &amp; Marine Sciences,Accounting &amp; Finance,Biological Sciences,Mechanical &amp; Aerospace Engineering,Languages, Literature &amp; Linguistics,Sport Science,Education</t>
        </is>
      </c>
      <c r="W992" t="b">
        <v>0</v>
      </c>
      <c r="X992" t="b">
        <v>0</v>
      </c>
      <c r="Y992" t="inlineStr">
        <is>
          <t>02tzt0b78</t>
        </is>
      </c>
    </row>
    <row r="993">
      <c r="A993" t="n">
        <v>11040</v>
      </c>
      <c r="B993" t="inlineStr">
        <is>
          <t>1001–1200</t>
        </is>
      </c>
      <c r="C993" t="inlineStr">
        <is>
          <t>Lorestan University</t>
        </is>
      </c>
      <c r="D993" t="inlineStr">
        <is>
          <t>24.4–29.7</t>
        </is>
      </c>
      <c r="E993" t="n">
        <v>11040</v>
      </c>
      <c r="F993" t="n">
        <v>24.3</v>
      </c>
      <c r="G993" t="n">
        <v>795</v>
      </c>
      <c r="H993" t="n">
        <v>11.1</v>
      </c>
      <c r="I993" t="n">
        <v>1373</v>
      </c>
      <c r="J993" t="n">
        <v>50</v>
      </c>
      <c r="K993" t="n">
        <v>853</v>
      </c>
      <c r="L993" t="n">
        <v>37.1</v>
      </c>
      <c r="M993" t="n">
        <v>1615</v>
      </c>
      <c r="N993" t="n">
        <v>21.8</v>
      </c>
      <c r="O993" t="n">
        <v>1617</v>
      </c>
      <c r="P993" t="inlineStr">
        <is>
          <t>Iran</t>
        </is>
      </c>
      <c r="Q993" t="inlineStr">
        <is>
          <t>9,059</t>
        </is>
      </c>
      <c r="R993" t="n">
        <v>23.6</v>
      </c>
      <c r="S993" t="inlineStr">
        <is>
          <t>1%</t>
        </is>
      </c>
      <c r="T993" t="inlineStr">
        <is>
          <t>57 : 43</t>
        </is>
      </c>
      <c r="U993" t="inlineStr">
        <is>
          <t>Lorestan University</t>
        </is>
      </c>
      <c r="V993" t="inlineStr">
        <is>
          <t>Sport Science,Archaeology,Psychology,Civil Engineering,Chemistry,Economics &amp; Econometrics,Agriculture &amp; Forestry,General Engineering,Veterinary Science,Languages, Literature &amp; Linguistics,Chemical Engineering,Mathematics &amp; Statistics,Electrical &amp; Electronic Engineering,Geology, Environmental, Earth &amp; Marine Sciences,History, Philosophy &amp; Theology,Computer Science,Physics &amp; Astronomy,Business &amp; Management,Biological Sciences,Education,Law,Politics &amp; International Studies (incl Development Studies),Accounting &amp; Finance,Geography,Mechanical &amp; Aerospace Engineering</t>
        </is>
      </c>
      <c r="W993" t="b">
        <v>0</v>
      </c>
      <c r="X993" t="b">
        <v>0</v>
      </c>
      <c r="Y993" t="inlineStr">
        <is>
          <t>051bats05</t>
        </is>
      </c>
    </row>
    <row r="994">
      <c r="A994" t="n">
        <v>11050</v>
      </c>
      <c r="B994" t="inlineStr">
        <is>
          <t>1001–1200</t>
        </is>
      </c>
      <c r="C994" t="inlineStr">
        <is>
          <t>Lusophone University of Humanities and Technologies</t>
        </is>
      </c>
      <c r="D994" t="inlineStr">
        <is>
          <t>24.4–29.7</t>
        </is>
      </c>
      <c r="E994" t="n">
        <v>11050</v>
      </c>
      <c r="F994" t="n">
        <v>18.4</v>
      </c>
      <c r="G994" t="n">
        <v>1291</v>
      </c>
      <c r="H994" t="n">
        <v>11.4</v>
      </c>
      <c r="I994" t="n">
        <v>1332</v>
      </c>
      <c r="J994" t="n">
        <v>36</v>
      </c>
      <c r="K994" t="n">
        <v>1088</v>
      </c>
      <c r="L994" t="n">
        <v>38.7</v>
      </c>
      <c r="M994" t="n">
        <v>1160</v>
      </c>
      <c r="N994" t="n">
        <v>67.40000000000001</v>
      </c>
      <c r="O994" t="n">
        <v>377</v>
      </c>
      <c r="P994" t="inlineStr">
        <is>
          <t>Portugal</t>
        </is>
      </c>
      <c r="Q994" t="inlineStr">
        <is>
          <t>7,544</t>
        </is>
      </c>
      <c r="R994" t="n">
        <v>10.7</v>
      </c>
      <c r="S994" t="inlineStr">
        <is>
          <t>22%</t>
        </is>
      </c>
      <c r="T994" t="inlineStr">
        <is>
          <t>53 : 47</t>
        </is>
      </c>
      <c r="U994" t="inlineStr">
        <is>
          <t>Lusophone University of Humanities and Technologies</t>
        </is>
      </c>
      <c r="V994" t="inlineStr">
        <is>
          <t>Chemistry,Business &amp; Management,Communication &amp; Media Studies,Education,General Engineering,Geology, Environmental, Earth &amp; Marine Sciences,Computer Science,Sport Science,Architecture,Economics &amp; Econometrics,Psychology,Electrical &amp; Electronic Engineering,Politics &amp; International Studies (incl Development Studies),Other Health,Biological Sciences,Veterinary Science,Sociology,Art, Performing Arts &amp; Design,Civil Engineering,Accounting &amp; Finance,Medicine &amp; Dentistry,Law</t>
        </is>
      </c>
      <c r="W994" t="b">
        <v>0</v>
      </c>
      <c r="X994" t="b">
        <v>0</v>
      </c>
      <c r="Y994" t="inlineStr">
        <is>
          <t>05xxfer42</t>
        </is>
      </c>
    </row>
    <row r="995">
      <c r="A995" t="n">
        <v>11060</v>
      </c>
      <c r="B995" t="inlineStr">
        <is>
          <t>1001–1200</t>
        </is>
      </c>
      <c r="C995" t="inlineStr">
        <is>
          <t>Universiti Malaysia Perlis</t>
        </is>
      </c>
      <c r="D995" t="inlineStr">
        <is>
          <t>24.4–29.7</t>
        </is>
      </c>
      <c r="E995" t="n">
        <v>11060</v>
      </c>
      <c r="F995" t="n">
        <v>17.9</v>
      </c>
      <c r="G995" t="n">
        <v>1364</v>
      </c>
      <c r="H995" t="n">
        <v>13.6</v>
      </c>
      <c r="I995" t="n">
        <v>1134</v>
      </c>
      <c r="J995" t="n">
        <v>40.7</v>
      </c>
      <c r="K995" t="n">
        <v>1012</v>
      </c>
      <c r="L995" t="n">
        <v>37.2</v>
      </c>
      <c r="M995" t="n">
        <v>1570</v>
      </c>
      <c r="N995" t="n">
        <v>29.6</v>
      </c>
      <c r="O995" t="n">
        <v>1283</v>
      </c>
      <c r="P995" t="inlineStr">
        <is>
          <t>Malaysia</t>
        </is>
      </c>
      <c r="Q995" t="inlineStr">
        <is>
          <t>10,937</t>
        </is>
      </c>
      <c r="R995" t="n">
        <v>13.6</v>
      </c>
      <c r="S995" t="inlineStr">
        <is>
          <t>5%</t>
        </is>
      </c>
      <c r="T995" t="inlineStr">
        <is>
          <t>45 : 55</t>
        </is>
      </c>
      <c r="U995" t="inlineStr">
        <is>
          <t>Universiti Malaysia Perlis</t>
        </is>
      </c>
      <c r="V995" t="inlineStr">
        <is>
          <t>Electrical &amp; Electronic Engineering,Accounting &amp; Finance,Languages, Literature &amp; Linguistics,General Engineering,Mathematics &amp; Statistics,Mechanical &amp; Aerospace Engineering,Business &amp; Management,Chemical Engineering,Civil Engineering,Economics &amp; Econometrics,Communication &amp; Media Studies</t>
        </is>
      </c>
      <c r="W995" t="b">
        <v>0</v>
      </c>
      <c r="X995" t="b">
        <v>0</v>
      </c>
      <c r="Y995" t="inlineStr">
        <is>
          <t>00xmkb790</t>
        </is>
      </c>
    </row>
    <row r="996">
      <c r="A996" t="n">
        <v>11080</v>
      </c>
      <c r="B996" t="inlineStr">
        <is>
          <t>1001–1200</t>
        </is>
      </c>
      <c r="C996" t="inlineStr">
        <is>
          <t>University of Maragheh</t>
        </is>
      </c>
      <c r="D996" t="inlineStr">
        <is>
          <t>24.4–29.7</t>
        </is>
      </c>
      <c r="E996" t="n">
        <v>11080</v>
      </c>
      <c r="F996" t="n">
        <v>15.1</v>
      </c>
      <c r="G996" t="n">
        <v>1681</v>
      </c>
      <c r="H996" t="n">
        <v>12.4</v>
      </c>
      <c r="I996" t="n">
        <v>1248</v>
      </c>
      <c r="J996" t="n">
        <v>55.7</v>
      </c>
      <c r="K996" t="n">
        <v>749</v>
      </c>
      <c r="L996" t="n">
        <v>36.9</v>
      </c>
      <c r="M996" t="n">
        <v>1766</v>
      </c>
      <c r="N996" t="n">
        <v>27.4</v>
      </c>
      <c r="O996" t="n">
        <v>1372</v>
      </c>
      <c r="P996" t="inlineStr">
        <is>
          <t>Iran</t>
        </is>
      </c>
      <c r="Q996" t="inlineStr">
        <is>
          <t>3,146</t>
        </is>
      </c>
      <c r="R996" t="n">
        <v>19.9</v>
      </c>
      <c r="S996" t="inlineStr">
        <is>
          <t>0%</t>
        </is>
      </c>
      <c r="T996" t="inlineStr">
        <is>
          <t>56 : 44</t>
        </is>
      </c>
      <c r="U996" t="inlineStr">
        <is>
          <t>University of Maragheh</t>
        </is>
      </c>
      <c r="V996" t="inlineStr">
        <is>
          <t>Chemical Engineering,Physics &amp; Astronomy,Biological Sciences,Geography,Mathematics &amp; Statistics,Sociology,Languages, Literature &amp; Linguistics,Chemistry,Education,Mechanical &amp; Aerospace Engineering,Agriculture &amp; Forestry,Psychology,Civil Engineering,Law</t>
        </is>
      </c>
      <c r="W996" t="b">
        <v>0</v>
      </c>
      <c r="X996" t="b">
        <v>0</v>
      </c>
      <c r="Y996" t="inlineStr">
        <is>
          <t>0037djy87</t>
        </is>
      </c>
    </row>
    <row r="997">
      <c r="A997" t="n">
        <v>11100</v>
      </c>
      <c r="B997" t="inlineStr">
        <is>
          <t>1001–1200</t>
        </is>
      </c>
      <c r="C997" t="inlineStr">
        <is>
          <t>University of Mauritius</t>
        </is>
      </c>
      <c r="D997" t="inlineStr">
        <is>
          <t>24.4–29.7</t>
        </is>
      </c>
      <c r="E997" t="n">
        <v>11100</v>
      </c>
      <c r="F997" t="n">
        <v>16.4</v>
      </c>
      <c r="G997" t="n">
        <v>1566</v>
      </c>
      <c r="H997" t="n">
        <v>10</v>
      </c>
      <c r="I997" t="n">
        <v>1517</v>
      </c>
      <c r="J997" t="n">
        <v>49.1</v>
      </c>
      <c r="K997" t="n">
        <v>867</v>
      </c>
      <c r="L997" t="n">
        <v>38.1</v>
      </c>
      <c r="M997" t="n">
        <v>1280</v>
      </c>
      <c r="N997" t="n">
        <v>41.9</v>
      </c>
      <c r="O997" t="n">
        <v>904</v>
      </c>
      <c r="P997" t="inlineStr">
        <is>
          <t>Mauritius</t>
        </is>
      </c>
      <c r="Q997" t="inlineStr">
        <is>
          <t>8,710</t>
        </is>
      </c>
      <c r="R997" t="n">
        <v>21.5</v>
      </c>
      <c r="S997" t="inlineStr">
        <is>
          <t>1%</t>
        </is>
      </c>
      <c r="T997" t="inlineStr">
        <is>
          <t>55 : 45</t>
        </is>
      </c>
      <c r="U997" t="inlineStr">
        <is>
          <t>University of Mauritius</t>
        </is>
      </c>
      <c r="V997" t="inlineStr">
        <is>
          <t>Medicine &amp; Dentistry,Accounting &amp; Finance,General Engineering,Communication &amp; Media Studies,Agriculture &amp; Forestry,Chemical Engineering,Mathematics &amp; Statistics,Education,Geology, Environmental, Earth &amp; Marine Sciences,Business &amp; Management,Mechanical &amp; Aerospace Engineering,Politics &amp; International Studies (incl Development Studies),Sociology,Computer Science,Chemistry,History, Philosophy &amp; Theology,Civil Engineering,Languages, Literature &amp; Linguistics,Electrical &amp; Electronic Engineering,Psychology,Physics &amp; Astronomy,Economics &amp; Econometrics,Law,Other Health,Biological Sciences</t>
        </is>
      </c>
      <c r="W997" t="b">
        <v>0</v>
      </c>
      <c r="X997" t="b">
        <v>0</v>
      </c>
      <c r="Y997" t="inlineStr">
        <is>
          <t>05cyprz33</t>
        </is>
      </c>
    </row>
    <row r="998">
      <c r="A998" t="n">
        <v>11110</v>
      </c>
      <c r="B998" t="inlineStr">
        <is>
          <t>1001–1200</t>
        </is>
      </c>
      <c r="C998" t="inlineStr">
        <is>
          <t>University of Mazandaran</t>
        </is>
      </c>
      <c r="D998" t="inlineStr">
        <is>
          <t>24.4–29.7</t>
        </is>
      </c>
      <c r="E998" t="n">
        <v>11110</v>
      </c>
      <c r="F998" t="n">
        <v>25.2</v>
      </c>
      <c r="G998" t="n">
        <v>730</v>
      </c>
      <c r="H998" t="n">
        <v>15</v>
      </c>
      <c r="I998" t="n">
        <v>1022</v>
      </c>
      <c r="J998" t="n">
        <v>38.1</v>
      </c>
      <c r="K998" t="n">
        <v>1066</v>
      </c>
      <c r="L998" t="n">
        <v>38.1</v>
      </c>
      <c r="M998" t="n">
        <v>1281</v>
      </c>
      <c r="N998" t="n">
        <v>27</v>
      </c>
      <c r="O998" t="n">
        <v>1388</v>
      </c>
      <c r="P998" t="inlineStr">
        <is>
          <t>Iran</t>
        </is>
      </c>
      <c r="Q998" t="inlineStr">
        <is>
          <t>13,320</t>
        </is>
      </c>
      <c r="R998" t="n">
        <v>33.1</v>
      </c>
      <c r="S998" t="inlineStr">
        <is>
          <t>6%</t>
        </is>
      </c>
      <c r="T998" t="inlineStr">
        <is>
          <t>62 : 38</t>
        </is>
      </c>
      <c r="U998" t="inlineStr">
        <is>
          <t>University of Mazandaran</t>
        </is>
      </c>
      <c r="V998" t="inlineStr">
        <is>
          <t>Geology, Environmental, Earth &amp; Marine Sciences,Computer Science,Law,Psychology,Art, Performing Arts &amp; Design,Chemical Engineering,Languages, Literature &amp; Linguistics,Accounting &amp; Finance,Biological Sciences,Sport Science,Economics &amp; Econometrics,Sociology,Electrical &amp; Electronic Engineering,Business &amp; Management,Physics &amp; Astronomy,Politics &amp; International Studies (incl Development Studies),Chemistry,History, Philosophy &amp; Theology,General Engineering,Mathematics &amp; Statistics,Civil Engineering,Geography,Archaeology,Communication &amp; Media Studies,Mechanical &amp; Aerospace Engineering,Education,Architecture</t>
        </is>
      </c>
      <c r="W998" t="b">
        <v>0</v>
      </c>
      <c r="X998" t="b">
        <v>0</v>
      </c>
      <c r="Y998" t="inlineStr">
        <is>
          <t>05fp9g671</t>
        </is>
      </c>
    </row>
    <row r="999">
      <c r="A999" t="n">
        <v>11120</v>
      </c>
      <c r="B999" t="inlineStr">
        <is>
          <t>1001–1200</t>
        </is>
      </c>
      <c r="C999" t="inlineStr">
        <is>
          <t>Medical University of Bialystok</t>
        </is>
      </c>
      <c r="D999" t="inlineStr">
        <is>
          <t>24.4–29.7</t>
        </is>
      </c>
      <c r="E999" t="n">
        <v>11120</v>
      </c>
      <c r="F999" t="n">
        <v>37.1</v>
      </c>
      <c r="G999" t="n">
        <v>298</v>
      </c>
      <c r="H999" t="n">
        <v>10.5</v>
      </c>
      <c r="I999" t="n">
        <v>1453</v>
      </c>
      <c r="J999" t="n">
        <v>30.9</v>
      </c>
      <c r="K999" t="n">
        <v>1189</v>
      </c>
      <c r="L999" t="n">
        <v>39.5</v>
      </c>
      <c r="M999" t="n">
        <v>1034</v>
      </c>
      <c r="N999" t="n">
        <v>28</v>
      </c>
      <c r="O999" t="n">
        <v>1346</v>
      </c>
      <c r="P999" t="inlineStr">
        <is>
          <t>Poland</t>
        </is>
      </c>
      <c r="Q999" t="inlineStr">
        <is>
          <t>5,494</t>
        </is>
      </c>
      <c r="R999" t="n">
        <v>12.7</v>
      </c>
      <c r="S999" t="inlineStr">
        <is>
          <t>8%</t>
        </is>
      </c>
      <c r="T999" t="inlineStr">
        <is>
          <t>76 : 24</t>
        </is>
      </c>
      <c r="U999" t="inlineStr">
        <is>
          <t>Medical University of Bialystok</t>
        </is>
      </c>
      <c r="V999" t="inlineStr">
        <is>
          <t>Other Health,Sport Science,Medicine &amp; Dentistry,Biological Sciences</t>
        </is>
      </c>
      <c r="W999" t="b">
        <v>0</v>
      </c>
      <c r="X999" t="b">
        <v>0</v>
      </c>
      <c r="Y999" t="inlineStr">
        <is>
          <t>00y4ya841</t>
        </is>
      </c>
    </row>
    <row r="1000">
      <c r="A1000" t="n">
        <v>11130</v>
      </c>
      <c r="B1000" t="inlineStr">
        <is>
          <t>1001–1200</t>
        </is>
      </c>
      <c r="C1000" t="inlineStr">
        <is>
          <t>Menoufia University</t>
        </is>
      </c>
      <c r="D1000" t="inlineStr">
        <is>
          <t>24.4–29.7</t>
        </is>
      </c>
      <c r="E1000" t="n">
        <v>11130</v>
      </c>
      <c r="F1000" t="n">
        <v>14.5</v>
      </c>
      <c r="G1000" t="n">
        <v>1724</v>
      </c>
      <c r="H1000" t="n">
        <v>8.199999999999999</v>
      </c>
      <c r="I1000" t="n">
        <v>1759</v>
      </c>
      <c r="J1000" t="n">
        <v>61.4</v>
      </c>
      <c r="K1000" t="n">
        <v>638</v>
      </c>
      <c r="L1000" t="n">
        <v>38.2</v>
      </c>
      <c r="M1000" t="n">
        <v>1251</v>
      </c>
      <c r="N1000" t="n">
        <v>41.7</v>
      </c>
      <c r="O1000" t="n">
        <v>910</v>
      </c>
      <c r="P1000" t="inlineStr">
        <is>
          <t>Egypt</t>
        </is>
      </c>
      <c r="Q1000" t="inlineStr">
        <is>
          <t>100,182</t>
        </is>
      </c>
      <c r="R1000" t="n">
        <v>34.3</v>
      </c>
      <c r="S1000" t="inlineStr">
        <is>
          <t>0%</t>
        </is>
      </c>
      <c r="T1000" t="inlineStr">
        <is>
          <t>43 : 57</t>
        </is>
      </c>
      <c r="U1000" t="inlineStr">
        <is>
          <t>Menoufia University</t>
        </is>
      </c>
      <c r="V1000" t="inlineStr">
        <is>
          <t>Mechanical &amp; Aerospace Engineering,Accounting &amp; Finance,Civil Engineering,Communication &amp; Media Studies,Sport Science,Computer Science,Business &amp; Management,Archaeology,Physics &amp; Astronomy,Architecture,Geology, Environmental, Earth &amp; Marine Sciences,General Engineering,Chemistry,Electrical &amp; Electronic Engineering,Art, Performing Arts &amp; Design,Education,Psychology,Geography,History, Philosophy &amp; Theology,Mathematics &amp; Statistics,Law,Veterinary Science,Medicine &amp; Dentistry,Other Health,Sociology,Agriculture &amp; Forestry,Languages, Literature &amp; Linguistics,Economics &amp; Econometrics,Biological Sciences</t>
        </is>
      </c>
      <c r="W1000" t="b">
        <v>0</v>
      </c>
      <c r="X1000" t="b">
        <v>0</v>
      </c>
      <c r="Y1000" t="inlineStr">
        <is>
          <t>05sjrb944</t>
        </is>
      </c>
    </row>
    <row r="1001">
      <c r="A1001" t="n">
        <v>11140</v>
      </c>
      <c r="B1001" t="inlineStr">
        <is>
          <t>1001–1200</t>
        </is>
      </c>
      <c r="C1001" t="inlineStr">
        <is>
          <t>Miguel Hernández University of Elche</t>
        </is>
      </c>
      <c r="D1001" t="inlineStr">
        <is>
          <t>24.4–29.7</t>
        </is>
      </c>
      <c r="E1001" t="n">
        <v>11140</v>
      </c>
      <c r="F1001" t="n">
        <v>17.5</v>
      </c>
      <c r="G1001" t="n">
        <v>1424</v>
      </c>
      <c r="H1001" t="n">
        <v>16.1</v>
      </c>
      <c r="I1001" t="n">
        <v>948</v>
      </c>
      <c r="J1001" t="n">
        <v>40.5</v>
      </c>
      <c r="K1001" t="n">
        <v>1019</v>
      </c>
      <c r="L1001" t="n">
        <v>40</v>
      </c>
      <c r="M1001" t="n">
        <v>968</v>
      </c>
      <c r="N1001" t="n">
        <v>38.6</v>
      </c>
      <c r="O1001" t="n">
        <v>996</v>
      </c>
      <c r="P1001" t="inlineStr">
        <is>
          <t>Spain</t>
        </is>
      </c>
      <c r="Q1001" t="inlineStr">
        <is>
          <t>12,276</t>
        </is>
      </c>
      <c r="R1001" t="n">
        <v>17</v>
      </c>
      <c r="S1001" t="inlineStr">
        <is>
          <t>7%</t>
        </is>
      </c>
      <c r="T1001" t="inlineStr">
        <is>
          <t>48 : 52</t>
        </is>
      </c>
      <c r="U1001" t="inlineStr">
        <is>
          <t>Miguel Hernández University of Elche</t>
        </is>
      </c>
      <c r="V1001" t="inlineStr">
        <is>
          <t>General Engineering,Geology, Environmental, Earth &amp; Marine Sciences,Accounting &amp; Finance,Art, Performing Arts &amp; Design,Business &amp; Management,Agriculture &amp; Forestry,Law,Other Health,Communication &amp; Media Studies,Sport Science,Biological Sciences,Mathematics &amp; Statistics,Computer Science,Electrical &amp; Electronic Engineering,Medicine &amp; Dentistry,Mechanical &amp; Aerospace Engineering,Psychology,Politics &amp; International Studies (incl Development Studies)</t>
        </is>
      </c>
      <c r="W1001" t="b">
        <v>0</v>
      </c>
      <c r="X1001" t="b">
        <v>0</v>
      </c>
      <c r="Y1001" t="inlineStr">
        <is>
          <t>01azzms13</t>
        </is>
      </c>
    </row>
    <row r="1002">
      <c r="A1002" t="n">
        <v>11150</v>
      </c>
      <c r="B1002" t="inlineStr">
        <is>
          <t>1001–1200</t>
        </is>
      </c>
      <c r="C1002" t="inlineStr">
        <is>
          <t>Morgan State University</t>
        </is>
      </c>
      <c r="D1002" t="inlineStr">
        <is>
          <t>24.4–29.7</t>
        </is>
      </c>
      <c r="E1002" t="n">
        <v>11150</v>
      </c>
      <c r="F1002" t="n">
        <v>22</v>
      </c>
      <c r="G1002" t="n">
        <v>951</v>
      </c>
      <c r="H1002" t="n">
        <v>10.4</v>
      </c>
      <c r="I1002" t="n">
        <v>1464</v>
      </c>
      <c r="J1002" t="n">
        <v>36.7</v>
      </c>
      <c r="K1002" t="n">
        <v>1083</v>
      </c>
      <c r="L1002" t="n">
        <v>37.2</v>
      </c>
      <c r="M1002" t="n">
        <v>1575</v>
      </c>
      <c r="N1002" t="n">
        <v>48.7</v>
      </c>
      <c r="O1002" t="n">
        <v>701</v>
      </c>
      <c r="P1002" t="inlineStr">
        <is>
          <t>United States</t>
        </is>
      </c>
      <c r="Q1002" t="inlineStr">
        <is>
          <t>6,129</t>
        </is>
      </c>
      <c r="R1002" t="n">
        <v>11.7</v>
      </c>
      <c r="S1002" t="inlineStr">
        <is>
          <t>8%</t>
        </is>
      </c>
      <c r="T1002" t="inlineStr">
        <is>
          <t>59 : 41</t>
        </is>
      </c>
      <c r="U1002" t="inlineStr">
        <is>
          <t>Morgan State University</t>
        </is>
      </c>
      <c r="V1002" t="inlineStr">
        <is>
          <t>Sociology,Languages, Literature &amp; Linguistics,Business &amp; Management,History, Philosophy &amp; Theology,Biological Sciences,Other Health,Geography,Communication &amp; Media Studies,Psychology,General Engineering,Architecture,Accounting &amp; Finance,Politics &amp; International Studies (incl Development Studies),Chemistry,Computer Science,Education,Physics &amp; Astronomy,Art, Performing Arts &amp; Design,Civil Engineering,Mathematics &amp; Statistics,Economics &amp; Econometrics,Electrical &amp; Electronic Engineering</t>
        </is>
      </c>
      <c r="W1002" t="b">
        <v>0</v>
      </c>
      <c r="X1002" t="b">
        <v>0</v>
      </c>
      <c r="Y1002" t="inlineStr">
        <is>
          <t>017d8gk22</t>
        </is>
      </c>
    </row>
    <row r="1003">
      <c r="A1003" t="n">
        <v>11160</v>
      </c>
      <c r="B1003" t="inlineStr">
        <is>
          <t>1001–1200</t>
        </is>
      </c>
      <c r="C1003" t="inlineStr">
        <is>
          <t>University of Murcia</t>
        </is>
      </c>
      <c r="D1003" t="inlineStr">
        <is>
          <t>24.4–29.7</t>
        </is>
      </c>
      <c r="E1003" t="n">
        <v>11160</v>
      </c>
      <c r="F1003" t="n">
        <v>20.1</v>
      </c>
      <c r="G1003" t="n">
        <v>1120</v>
      </c>
      <c r="H1003" t="n">
        <v>19.1</v>
      </c>
      <c r="I1003" t="n">
        <v>793</v>
      </c>
      <c r="J1003" t="n">
        <v>34</v>
      </c>
      <c r="K1003" t="n">
        <v>1132</v>
      </c>
      <c r="L1003" t="n">
        <v>39.2</v>
      </c>
      <c r="M1003" t="n">
        <v>1081</v>
      </c>
      <c r="N1003" t="n">
        <v>39.8</v>
      </c>
      <c r="O1003" t="n">
        <v>964</v>
      </c>
      <c r="P1003" t="inlineStr">
        <is>
          <t>Spain</t>
        </is>
      </c>
      <c r="Q1003" t="inlineStr">
        <is>
          <t>26,351</t>
        </is>
      </c>
      <c r="R1003" t="n">
        <v>16</v>
      </c>
      <c r="S1003" t="inlineStr">
        <is>
          <t>8%</t>
        </is>
      </c>
      <c r="T1003" t="inlineStr">
        <is>
          <t>59 : 41</t>
        </is>
      </c>
      <c r="U1003" t="inlineStr">
        <is>
          <t>University of Murcia</t>
        </is>
      </c>
      <c r="V1003" t="inlineStr">
        <is>
          <t>Sport Science,Communication &amp; Media Studies,Languages, Literature &amp; Linguistics,Law,Psychology,Computer Science,Veterinary Science,Biological Sciences,Art, Performing Arts &amp; Design,Chemical Engineering,Sociology,Education,Physics &amp; Astronomy,Business &amp; Management,History, Philosophy &amp; Theology,Economics &amp; Econometrics,Mathematics &amp; Statistics,Agriculture &amp; Forestry,Geography,Chemistry,Medicine &amp; Dentistry,Accounting &amp; Finance,Other Health,Geology, Environmental, Earth &amp; Marine Sciences</t>
        </is>
      </c>
      <c r="W1003" t="b">
        <v>0</v>
      </c>
      <c r="X1003" t="b">
        <v>0</v>
      </c>
      <c r="Y1003" t="inlineStr">
        <is>
          <t>03p3aeb86</t>
        </is>
      </c>
    </row>
    <row r="1004">
      <c r="A1004" t="n">
        <v>11170</v>
      </c>
      <c r="B1004" t="inlineStr">
        <is>
          <t>1001–1200</t>
        </is>
      </c>
      <c r="C1004" t="inlineStr">
        <is>
          <t>Nanjing University of Aeronautics and Astronautics</t>
        </is>
      </c>
      <c r="D1004" t="inlineStr">
        <is>
          <t>24.4–29.7</t>
        </is>
      </c>
      <c r="E1004" t="n">
        <v>11170</v>
      </c>
      <c r="F1004" t="n">
        <v>22</v>
      </c>
      <c r="G1004" t="n">
        <v>952</v>
      </c>
      <c r="H1004" t="n">
        <v>26.1</v>
      </c>
      <c r="I1004" t="n">
        <v>519</v>
      </c>
      <c r="J1004" t="n">
        <v>23.1</v>
      </c>
      <c r="K1004" t="n">
        <v>1351</v>
      </c>
      <c r="L1004" t="n">
        <v>69.5</v>
      </c>
      <c r="M1004" t="n">
        <v>197</v>
      </c>
      <c r="N1004" t="n">
        <v>20.8</v>
      </c>
      <c r="O1004" t="n">
        <v>1662</v>
      </c>
      <c r="P1004" t="inlineStr">
        <is>
          <t>China</t>
        </is>
      </c>
      <c r="Q1004" t="inlineStr">
        <is>
          <t>32,300</t>
        </is>
      </c>
      <c r="R1004" t="n">
        <v>15.6</v>
      </c>
      <c r="S1004" t="inlineStr">
        <is>
          <t>3%</t>
        </is>
      </c>
      <c r="T1004" t="inlineStr">
        <is>
          <t>30 : 70</t>
        </is>
      </c>
      <c r="U1004" t="inlineStr">
        <is>
          <t>Nanjing University of Aeronautics and Astronautics</t>
        </is>
      </c>
      <c r="V1004" t="inlineStr">
        <is>
          <t>Electrical &amp; Electronic Engineering,Art, Performing Arts &amp; Design,Mechanical &amp; Aerospace Engineering,Computer Science,Business &amp; Management,Biological Sciences,Sociology,Civil Engineering,Mathematics &amp; Statistics,General Engineering,Languages, Literature &amp; Linguistics,Communication &amp; Media Studies,Accounting &amp; Finance,Physics &amp; Astronomy,Chemistry,Economics &amp; Econometrics,Law,Politics &amp; International Studies (incl Development Studies),Chemical Engineering,Education</t>
        </is>
      </c>
      <c r="W1004" t="b">
        <v>0</v>
      </c>
      <c r="X1004" t="b">
        <v>0</v>
      </c>
      <c r="Y1004" t="inlineStr">
        <is>
          <t>01scyh794</t>
        </is>
      </c>
    </row>
    <row r="1005">
      <c r="A1005" t="n">
        <v>11180</v>
      </c>
      <c r="B1005" t="inlineStr">
        <is>
          <t>1001–1200</t>
        </is>
      </c>
      <c r="C1005" t="inlineStr">
        <is>
          <t>Nanjing Medical University</t>
        </is>
      </c>
      <c r="D1005" t="inlineStr">
        <is>
          <t>24.4–29.7</t>
        </is>
      </c>
      <c r="E1005" t="n">
        <v>11180</v>
      </c>
      <c r="F1005" t="n">
        <v>29.2</v>
      </c>
      <c r="G1005" t="n">
        <v>558</v>
      </c>
      <c r="H1005" t="n">
        <v>19.7</v>
      </c>
      <c r="I1005" t="n">
        <v>755</v>
      </c>
      <c r="J1005" t="n">
        <v>37.2</v>
      </c>
      <c r="K1005" t="n">
        <v>1074</v>
      </c>
      <c r="L1005" t="n">
        <v>39</v>
      </c>
      <c r="M1005" t="n">
        <v>1111</v>
      </c>
      <c r="N1005" t="n">
        <v>20.7</v>
      </c>
      <c r="O1005" t="n">
        <v>1665</v>
      </c>
      <c r="P1005" t="inlineStr">
        <is>
          <t>China</t>
        </is>
      </c>
      <c r="Q1005" t="inlineStr">
        <is>
          <t>20,660</t>
        </is>
      </c>
      <c r="R1005" t="n">
        <v>8.6</v>
      </c>
      <c r="S1005" t="inlineStr">
        <is>
          <t>4%</t>
        </is>
      </c>
      <c r="T1005" t="inlineStr"/>
      <c r="U1005" t="inlineStr">
        <is>
          <t>Nanjing Medical University</t>
        </is>
      </c>
      <c r="V1005" t="inlineStr">
        <is>
          <t>Medicine &amp; Dentistry</t>
        </is>
      </c>
      <c r="W1005" t="b">
        <v>0</v>
      </c>
      <c r="X1005" t="b">
        <v>0</v>
      </c>
      <c r="Y1005" t="inlineStr">
        <is>
          <t>059gcgy73</t>
        </is>
      </c>
    </row>
    <row r="1006">
      <c r="A1006" t="n">
        <v>11190</v>
      </c>
      <c r="B1006" t="inlineStr">
        <is>
          <t>1001–1200</t>
        </is>
      </c>
      <c r="C1006" t="inlineStr">
        <is>
          <t>National Autonomous University of Mexico</t>
        </is>
      </c>
      <c r="D1006" t="inlineStr">
        <is>
          <t>24.4–29.7</t>
        </is>
      </c>
      <c r="E1006" t="n">
        <v>11190</v>
      </c>
      <c r="F1006" t="n">
        <v>29.9</v>
      </c>
      <c r="G1006" t="n">
        <v>528</v>
      </c>
      <c r="H1006" t="n">
        <v>29.5</v>
      </c>
      <c r="I1006" t="n">
        <v>440</v>
      </c>
      <c r="J1006" t="n">
        <v>21.3</v>
      </c>
      <c r="K1006" t="n">
        <v>1397</v>
      </c>
      <c r="L1006" t="n">
        <v>54.3</v>
      </c>
      <c r="M1006" t="n">
        <v>334</v>
      </c>
      <c r="N1006" t="n">
        <v>47.8</v>
      </c>
      <c r="O1006" t="n">
        <v>724</v>
      </c>
      <c r="P1006" t="inlineStr">
        <is>
          <t>Mexico</t>
        </is>
      </c>
      <c r="Q1006" t="inlineStr">
        <is>
          <t>172,729</t>
        </is>
      </c>
      <c r="R1006" t="n">
        <v>17.4</v>
      </c>
      <c r="S1006" t="inlineStr">
        <is>
          <t>4%</t>
        </is>
      </c>
      <c r="T1006" t="inlineStr">
        <is>
          <t>52 : 48</t>
        </is>
      </c>
      <c r="U1006" t="inlineStr">
        <is>
          <t>National Autonomous University of Mexico</t>
        </is>
      </c>
      <c r="V1006" t="inlineStr">
        <is>
          <t>Accounting &amp; Finance,Law,Geography,History, Philosophy &amp; Theology,Electrical &amp; Electronic Engineering,Veterinary Science,Education,Physics &amp; Astronomy,Medicine &amp; Dentistry,Biological Sciences,Mathematics &amp; Statistics,Economics &amp; Econometrics,General Engineering,Politics &amp; International Studies (incl Development Studies),Architecture,Chemical Engineering,Communication &amp; Media Studies,Art, Performing Arts &amp; Design,Other Health,Mechanical &amp; Aerospace Engineering,Sociology,Computer Science,Geology, Environmental, Earth &amp; Marine Sciences,Languages, Literature &amp; Linguistics,Civil Engineering,Chemistry,Business &amp; Management,Agriculture &amp; Forestry,Psychology</t>
        </is>
      </c>
      <c r="W1006" t="b">
        <v>0</v>
      </c>
      <c r="X1006" t="b">
        <v>0</v>
      </c>
      <c r="Y1006" t="inlineStr">
        <is>
          <t>01tmp8f25</t>
        </is>
      </c>
    </row>
    <row r="1007">
      <c r="A1007" t="n">
        <v>11200</v>
      </c>
      <c r="B1007" t="inlineStr">
        <is>
          <t>1001–1200</t>
        </is>
      </c>
      <c r="C1007" t="inlineStr">
        <is>
          <t>National Central University</t>
        </is>
      </c>
      <c r="D1007" t="inlineStr">
        <is>
          <t>24.4–29.7</t>
        </is>
      </c>
      <c r="E1007" t="n">
        <v>11200</v>
      </c>
      <c r="F1007" t="n">
        <v>25</v>
      </c>
      <c r="G1007" t="n">
        <v>745</v>
      </c>
      <c r="H1007" t="n">
        <v>22.6</v>
      </c>
      <c r="I1007" t="n">
        <v>643</v>
      </c>
      <c r="J1007" t="n">
        <v>17.4</v>
      </c>
      <c r="K1007" t="n">
        <v>1482</v>
      </c>
      <c r="L1007" t="n">
        <v>73.59999999999999</v>
      </c>
      <c r="M1007" t="n">
        <v>167</v>
      </c>
      <c r="N1007" t="n">
        <v>43.7</v>
      </c>
      <c r="O1007" t="n">
        <v>841</v>
      </c>
      <c r="P1007" t="inlineStr">
        <is>
          <t>Taiwan</t>
        </is>
      </c>
      <c r="Q1007" t="inlineStr">
        <is>
          <t>10,853</t>
        </is>
      </c>
      <c r="R1007" t="n">
        <v>9.699999999999999</v>
      </c>
      <c r="S1007" t="inlineStr">
        <is>
          <t>9%</t>
        </is>
      </c>
      <c r="T1007" t="inlineStr">
        <is>
          <t>36 : 64</t>
        </is>
      </c>
      <c r="U1007" t="inlineStr">
        <is>
          <t>National Central University</t>
        </is>
      </c>
      <c r="V1007" t="inlineStr">
        <is>
          <t>Medicine &amp; Dentistry,Languages, Literature &amp; Linguistics,History, Philosophy &amp; Theology,Physics &amp; Astronomy,Politics &amp; International Studies (incl Development Studies),Veterinary Science,Civil Engineering,Geology, Environmental, Earth &amp; Marine Sciences,Art, Performing Arts &amp; Design,Biological Sciences,Chemical Engineering,Architecture,Agriculture &amp; Forestry,Communication &amp; Media Studies,Business &amp; Management,Psychology,Electrical &amp; Electronic Engineering,General Engineering,Mechanical &amp; Aerospace Engineering,Education,Geography,Chemistry,Economics &amp; Econometrics,Archaeology,Accounting &amp; Finance,Sociology,Mathematics &amp; Statistics,Computer Science,Other Health,Law</t>
        </is>
      </c>
      <c r="W1007" t="b">
        <v>0</v>
      </c>
      <c r="X1007" t="b">
        <v>0</v>
      </c>
      <c r="Y1007" t="inlineStr">
        <is>
          <t>00944ve71</t>
        </is>
      </c>
    </row>
    <row r="1008">
      <c r="A1008" t="n">
        <v>11220</v>
      </c>
      <c r="B1008" t="inlineStr">
        <is>
          <t>1001–1200</t>
        </is>
      </c>
      <c r="C1008" t="inlineStr">
        <is>
          <t>National Taipei University of Technology</t>
        </is>
      </c>
      <c r="D1008" t="inlineStr">
        <is>
          <t>24.4–29.7</t>
        </is>
      </c>
      <c r="E1008" t="n">
        <v>11220</v>
      </c>
      <c r="F1008" t="n">
        <v>22.7</v>
      </c>
      <c r="G1008" t="n">
        <v>898</v>
      </c>
      <c r="H1008" t="n">
        <v>23.1</v>
      </c>
      <c r="I1008" t="n">
        <v>622</v>
      </c>
      <c r="J1008" t="n">
        <v>24.6</v>
      </c>
      <c r="K1008" t="n">
        <v>1316</v>
      </c>
      <c r="L1008" t="n">
        <v>96.5</v>
      </c>
      <c r="M1008" t="n">
        <v>32</v>
      </c>
      <c r="N1008" t="n">
        <v>39.7</v>
      </c>
      <c r="O1008" t="n">
        <v>966</v>
      </c>
      <c r="P1008" t="inlineStr">
        <is>
          <t>Taiwan</t>
        </is>
      </c>
      <c r="Q1008" t="inlineStr">
        <is>
          <t>9,873</t>
        </is>
      </c>
      <c r="R1008" t="n">
        <v>15.7</v>
      </c>
      <c r="S1008" t="inlineStr">
        <is>
          <t>11%</t>
        </is>
      </c>
      <c r="T1008" t="inlineStr">
        <is>
          <t>28 : 72</t>
        </is>
      </c>
      <c r="U1008" t="inlineStr">
        <is>
          <t>National Taipei University of Technology</t>
        </is>
      </c>
      <c r="V1008" t="inlineStr">
        <is>
          <t>Business &amp; Management,Biological Sciences,Other Health,Languages, Literature &amp; Linguistics,Art, Performing Arts &amp; Design,General Engineering,Architecture,Computer Science,Civil Engineering,Electrical &amp; Electronic Engineering,Mechanical &amp; Aerospace Engineering,Chemical Engineering,Mathematics &amp; Statistics,Geology, Environmental, Earth &amp; Marine Sciences</t>
        </is>
      </c>
      <c r="W1008" t="b">
        <v>0</v>
      </c>
      <c r="X1008" t="b">
        <v>0</v>
      </c>
      <c r="Y1008" t="inlineStr">
        <is>
          <t>00cn92c09</t>
        </is>
      </c>
    </row>
    <row r="1009">
      <c r="A1009" t="n">
        <v>11230</v>
      </c>
      <c r="B1009" t="inlineStr">
        <is>
          <t>1001–1200</t>
        </is>
      </c>
      <c r="C1009" t="inlineStr">
        <is>
          <t>National Taiwan Ocean University</t>
        </is>
      </c>
      <c r="D1009" t="inlineStr">
        <is>
          <t>24.4–29.7</t>
        </is>
      </c>
      <c r="E1009" t="n">
        <v>11230</v>
      </c>
      <c r="F1009" t="n">
        <v>18.7</v>
      </c>
      <c r="G1009" t="n">
        <v>1250</v>
      </c>
      <c r="H1009" t="n">
        <v>25.6</v>
      </c>
      <c r="I1009" t="n">
        <v>536</v>
      </c>
      <c r="J1009" t="n">
        <v>24.1</v>
      </c>
      <c r="K1009" t="n">
        <v>1325</v>
      </c>
      <c r="L1009" t="n">
        <v>74.90000000000001</v>
      </c>
      <c r="M1009" t="n">
        <v>157</v>
      </c>
      <c r="N1009" t="n">
        <v>31.3</v>
      </c>
      <c r="O1009" t="n">
        <v>1224</v>
      </c>
      <c r="P1009" t="inlineStr">
        <is>
          <t>Taiwan</t>
        </is>
      </c>
      <c r="Q1009" t="inlineStr">
        <is>
          <t>8,905</t>
        </is>
      </c>
      <c r="R1009" t="n">
        <v>21</v>
      </c>
      <c r="S1009" t="inlineStr">
        <is>
          <t>6%</t>
        </is>
      </c>
      <c r="T1009" t="inlineStr">
        <is>
          <t>33 : 67</t>
        </is>
      </c>
      <c r="U1009" t="inlineStr">
        <is>
          <t>National Taiwan Ocean University</t>
        </is>
      </c>
      <c r="V1009" t="inlineStr">
        <is>
          <t>Civil Engineering,Mathematics &amp; Statistics,Languages, Literature &amp; Linguistics,Electrical &amp; Electronic Engineering,Chemistry,Biological Sciences,Business &amp; Management,History, Philosophy &amp; Theology,General Engineering,Communication &amp; Media Studies,Chemical Engineering,Geology, Environmental, Earth &amp; Marine Sciences,Computer Science,Physics &amp; Astronomy,Archaeology,Other Health,Mechanical &amp; Aerospace Engineering,Geography,Economics &amp; Econometrics,Law,Accounting &amp; Finance,Agriculture &amp; Forestry,Sociology,Art, Performing Arts &amp; Design,Sport Science,Education,Politics &amp; International Studies (incl Development Studies)</t>
        </is>
      </c>
      <c r="W1009" t="b">
        <v>0</v>
      </c>
      <c r="X1009" t="b">
        <v>0</v>
      </c>
      <c r="Y1009" t="inlineStr">
        <is>
          <t>03bvvnt49</t>
        </is>
      </c>
    </row>
    <row r="1010">
      <c r="A1010" t="n">
        <v>11240</v>
      </c>
      <c r="B1010" t="inlineStr">
        <is>
          <t>1001–1200</t>
        </is>
      </c>
      <c r="C1010" t="inlineStr">
        <is>
          <t>National Institute of Technology Rourkela</t>
        </is>
      </c>
      <c r="D1010" t="inlineStr">
        <is>
          <t>24.4–29.7</t>
        </is>
      </c>
      <c r="E1010" t="n">
        <v>11240</v>
      </c>
      <c r="F1010" t="n">
        <v>22.2</v>
      </c>
      <c r="G1010" t="n">
        <v>934</v>
      </c>
      <c r="H1010" t="n">
        <v>17.2</v>
      </c>
      <c r="I1010" t="n">
        <v>881</v>
      </c>
      <c r="J1010" t="n">
        <v>45.6</v>
      </c>
      <c r="K1010" t="n">
        <v>933</v>
      </c>
      <c r="L1010" t="n">
        <v>39</v>
      </c>
      <c r="M1010" t="n">
        <v>1112</v>
      </c>
      <c r="N1010" t="n">
        <v>18.6</v>
      </c>
      <c r="O1010" t="n">
        <v>1726</v>
      </c>
      <c r="P1010" t="inlineStr">
        <is>
          <t>India</t>
        </is>
      </c>
      <c r="Q1010" t="inlineStr">
        <is>
          <t>7,583</t>
        </is>
      </c>
      <c r="R1010" t="n">
        <v>20.6</v>
      </c>
      <c r="S1010" t="inlineStr">
        <is>
          <t>4%</t>
        </is>
      </c>
      <c r="T1010" t="inlineStr">
        <is>
          <t>23 : 77</t>
        </is>
      </c>
      <c r="U1010" t="inlineStr">
        <is>
          <t>National Institute of Technology Rourkela</t>
        </is>
      </c>
      <c r="V1010" t="inlineStr">
        <is>
          <t>Languages, Literature &amp; Linguistics,General Engineering,Accounting &amp; Finance,Business &amp; Management,Computer Science,Electrical &amp; Electronic Engineering,Architecture,Biological Sciences,Physics &amp; Astronomy,Politics &amp; International Studies (incl Development Studies),Mathematics &amp; Statistics,Geology, Environmental, Earth &amp; Marine Sciences,Civil Engineering,Chemical Engineering,Chemistry</t>
        </is>
      </c>
      <c r="W1010" t="b">
        <v>0</v>
      </c>
      <c r="X1010" t="b">
        <v>0</v>
      </c>
      <c r="Y1010" t="inlineStr">
        <is>
          <t>011gmn932</t>
        </is>
      </c>
    </row>
    <row r="1011">
      <c r="A1011" t="n">
        <v>11250</v>
      </c>
      <c r="B1011" t="inlineStr">
        <is>
          <t>1001–1200</t>
        </is>
      </c>
      <c r="C1011" t="inlineStr">
        <is>
          <t>Necmettin Erbakan University</t>
        </is>
      </c>
      <c r="D1011" t="inlineStr">
        <is>
          <t>24.4–29.7</t>
        </is>
      </c>
      <c r="E1011" t="n">
        <v>11250</v>
      </c>
      <c r="F1011" t="n">
        <v>33.7</v>
      </c>
      <c r="G1011" t="n">
        <v>387</v>
      </c>
      <c r="H1011" t="n">
        <v>12.7</v>
      </c>
      <c r="I1011" t="n">
        <v>1211</v>
      </c>
      <c r="J1011" t="n">
        <v>26.9</v>
      </c>
      <c r="K1011" t="n">
        <v>1269</v>
      </c>
      <c r="L1011" t="n">
        <v>39.6</v>
      </c>
      <c r="M1011" t="n">
        <v>1024</v>
      </c>
      <c r="N1011" t="n">
        <v>31.5</v>
      </c>
      <c r="O1011" t="n">
        <v>1213</v>
      </c>
      <c r="P1011" t="inlineStr">
        <is>
          <t>Turkey</t>
        </is>
      </c>
      <c r="Q1011" t="inlineStr">
        <is>
          <t>18,420</t>
        </is>
      </c>
      <c r="R1011" t="n">
        <v>13.4</v>
      </c>
      <c r="S1011" t="inlineStr">
        <is>
          <t>13%</t>
        </is>
      </c>
      <c r="T1011" t="inlineStr">
        <is>
          <t>51 : 49</t>
        </is>
      </c>
      <c r="U1011" t="inlineStr">
        <is>
          <t>Necmettin Erbakan University</t>
        </is>
      </c>
      <c r="V1011" t="inlineStr">
        <is>
          <t>Psychology,Economics &amp; Econometrics,Communication &amp; Media Studies,Business &amp; Management,Geography,Accounting &amp; Finance,Mechanical &amp; Aerospace Engineering,Politics &amp; International Studies (incl Development Studies),Other Health,Agriculture &amp; Forestry,Chemistry,Archaeology,Architecture,Computer Science,Art, Performing Arts &amp; Design,Biological Sciences,Law,Medicine &amp; Dentistry,Mathematics &amp; Statistics,Education,Languages, Literature &amp; Linguistics,General Engineering,Physics &amp; Astronomy,History, Philosophy &amp; Theology,Electrical &amp; Electronic Engineering,Sport Science,Sociology,Veterinary Science,Civil Engineering</t>
        </is>
      </c>
      <c r="W1011" t="b">
        <v>0</v>
      </c>
      <c r="X1011" t="b">
        <v>0</v>
      </c>
      <c r="Y1011" t="inlineStr">
        <is>
          <t>013s3zh21</t>
        </is>
      </c>
    </row>
    <row r="1012">
      <c r="A1012" t="n">
        <v>11260</v>
      </c>
      <c r="B1012" t="inlineStr">
        <is>
          <t>1001–1200</t>
        </is>
      </c>
      <c r="C1012" t="inlineStr">
        <is>
          <t>Niigata University</t>
        </is>
      </c>
      <c r="D1012" t="inlineStr">
        <is>
          <t>24.4–29.7</t>
        </is>
      </c>
      <c r="E1012" t="n">
        <v>11260</v>
      </c>
      <c r="F1012" t="n">
        <v>25.3</v>
      </c>
      <c r="G1012" t="n">
        <v>722</v>
      </c>
      <c r="H1012" t="n">
        <v>13.5</v>
      </c>
      <c r="I1012" t="n">
        <v>1144</v>
      </c>
      <c r="J1012" t="n">
        <v>48.8</v>
      </c>
      <c r="K1012" t="n">
        <v>873</v>
      </c>
      <c r="L1012" t="n">
        <v>42.1</v>
      </c>
      <c r="M1012" t="n">
        <v>743</v>
      </c>
      <c r="N1012" t="n">
        <v>25.3</v>
      </c>
      <c r="O1012" t="n">
        <v>1452</v>
      </c>
      <c r="P1012" t="inlineStr">
        <is>
          <t>Japan</t>
        </is>
      </c>
      <c r="Q1012" t="inlineStr">
        <is>
          <t>12,037</t>
        </is>
      </c>
      <c r="R1012" t="n">
        <v>7.6</v>
      </c>
      <c r="S1012" t="inlineStr">
        <is>
          <t>3%</t>
        </is>
      </c>
      <c r="T1012" t="inlineStr">
        <is>
          <t>38 : 62</t>
        </is>
      </c>
      <c r="U1012" t="inlineStr">
        <is>
          <t>Niigata University</t>
        </is>
      </c>
      <c r="V1012" t="inlineStr">
        <is>
          <t>Medicine &amp; Dentistry,Politics &amp; International Studies (incl Development Studies),Sociology,Other Health,General Engineering,Languages, Literature &amp; Linguistics,Electrical &amp; Electronic Engineering,Geography,Business &amp; Management,Education,Art, Performing Arts &amp; Design,History, Philosophy &amp; Theology,Psychology,Chemistry,Economics &amp; Econometrics,Communication &amp; Media Studies,Archaeology,Agriculture &amp; Forestry,Physics &amp; Astronomy,Chemical Engineering,Law,Architecture,Accounting &amp; Finance,Computer Science,Geology, Environmental, Earth &amp; Marine Sciences,Mathematics &amp; Statistics,Biological Sciences,Sport Science,Mechanical &amp; Aerospace Engineering,Civil Engineering</t>
        </is>
      </c>
      <c r="W1012" t="b">
        <v>0</v>
      </c>
      <c r="X1012" t="b">
        <v>0</v>
      </c>
      <c r="Y1012" t="inlineStr">
        <is>
          <t>04ww21r56</t>
        </is>
      </c>
    </row>
    <row r="1013">
      <c r="A1013" t="n">
        <v>11270</v>
      </c>
      <c r="B1013" t="inlineStr">
        <is>
          <t>1001–1200</t>
        </is>
      </c>
      <c r="C1013" t="inlineStr">
        <is>
          <t>Northwest University</t>
        </is>
      </c>
      <c r="D1013" t="inlineStr">
        <is>
          <t>24.4–29.7</t>
        </is>
      </c>
      <c r="E1013" t="n">
        <v>11270</v>
      </c>
      <c r="F1013" t="n">
        <v>21.5</v>
      </c>
      <c r="G1013" t="n">
        <v>1002</v>
      </c>
      <c r="H1013" t="n">
        <v>14.5</v>
      </c>
      <c r="I1013" t="n">
        <v>1068</v>
      </c>
      <c r="J1013" t="n">
        <v>40.1</v>
      </c>
      <c r="K1013" t="n">
        <v>1027</v>
      </c>
      <c r="L1013" t="n">
        <v>41.5</v>
      </c>
      <c r="M1013" t="n">
        <v>799</v>
      </c>
      <c r="N1013" t="n">
        <v>21.4</v>
      </c>
      <c r="O1013" t="n">
        <v>1637</v>
      </c>
      <c r="P1013" t="inlineStr">
        <is>
          <t>China</t>
        </is>
      </c>
      <c r="Q1013" t="inlineStr">
        <is>
          <t>26,073</t>
        </is>
      </c>
      <c r="R1013" t="n">
        <v>14</v>
      </c>
      <c r="S1013" t="inlineStr">
        <is>
          <t>1%</t>
        </is>
      </c>
      <c r="T1013" t="inlineStr">
        <is>
          <t>53 : 47</t>
        </is>
      </c>
      <c r="U1013" t="inlineStr">
        <is>
          <t>Northwest University</t>
        </is>
      </c>
      <c r="V1013" t="inlineStr">
        <is>
          <t>Chemistry,Law,Computer Science,Art, Performing Arts &amp; Design,Biological Sciences,Mathematics &amp; Statistics,General Engineering,Economics &amp; Econometrics,Medicine &amp; Dentistry,Agriculture &amp; Forestry,Archaeology,Languages, Literature &amp; Linguistics,Geology, Environmental, Earth &amp; Marine Sciences,Business &amp; Management,History, Philosophy &amp; Theology,Chemical Engineering,Physics &amp; Astronomy,Geography,Communication &amp; Media Studies,Accounting &amp; Finance</t>
        </is>
      </c>
      <c r="W1013" t="b">
        <v>0</v>
      </c>
      <c r="X1013" t="b">
        <v>0</v>
      </c>
      <c r="Y1013" t="inlineStr">
        <is>
          <t>00y7snj24</t>
        </is>
      </c>
    </row>
    <row r="1014">
      <c r="A1014" t="n">
        <v>11280</v>
      </c>
      <c r="B1014" t="inlineStr">
        <is>
          <t>1001–1200</t>
        </is>
      </c>
      <c r="C1014" t="inlineStr">
        <is>
          <t>Oakland University</t>
        </is>
      </c>
      <c r="D1014" t="inlineStr">
        <is>
          <t>24.4–29.7</t>
        </is>
      </c>
      <c r="E1014" t="n">
        <v>11280</v>
      </c>
      <c r="F1014" t="n">
        <v>29</v>
      </c>
      <c r="G1014" t="n">
        <v>566</v>
      </c>
      <c r="H1014" t="n">
        <v>15.7</v>
      </c>
      <c r="I1014" t="n">
        <v>979</v>
      </c>
      <c r="J1014" t="n">
        <v>31.3</v>
      </c>
      <c r="K1014" t="n">
        <v>1183</v>
      </c>
      <c r="L1014" t="n">
        <v>37.1</v>
      </c>
      <c r="M1014" t="n">
        <v>1618</v>
      </c>
      <c r="N1014" t="n">
        <v>33.6</v>
      </c>
      <c r="O1014" t="n">
        <v>1146</v>
      </c>
      <c r="P1014" t="inlineStr">
        <is>
          <t>United States</t>
        </is>
      </c>
      <c r="Q1014" t="inlineStr">
        <is>
          <t>15,413</t>
        </is>
      </c>
      <c r="R1014" t="n">
        <v>17.8</v>
      </c>
      <c r="S1014" t="inlineStr">
        <is>
          <t>4%</t>
        </is>
      </c>
      <c r="T1014" t="inlineStr">
        <is>
          <t>58 : 42</t>
        </is>
      </c>
      <c r="U1014" t="inlineStr">
        <is>
          <t>Oakland University</t>
        </is>
      </c>
      <c r="V1014" t="inlineStr">
        <is>
          <t>Mathematics &amp; Statistics,Accounting &amp; Finance,Medicine &amp; Dentistry,Geography,Law,Psychology,History, Philosophy &amp; Theology,Archaeology,Computer Science,Civil Engineering,Geology, Environmental, Earth &amp; Marine Sciences,Agriculture &amp; Forestry,Veterinary Science,Mechanical &amp; Aerospace Engineering,Business &amp; Management,Chemistry,Chemical Engineering,Architecture,General Engineering,Languages, Literature &amp; Linguistics,Physics &amp; Astronomy,Sociology,Electrical &amp; Electronic Engineering,Other Health,Biological Sciences,Communication &amp; Media Studies,Economics &amp; Econometrics,Sport Science,Politics &amp; International Studies (incl Development Studies),Education,Art, Performing Arts &amp; Design</t>
        </is>
      </c>
      <c r="W1014" t="b">
        <v>0</v>
      </c>
      <c r="X1014" t="b">
        <v>0</v>
      </c>
      <c r="Y1014" t="inlineStr">
        <is>
          <t>01ythxj32</t>
        </is>
      </c>
    </row>
    <row r="1015">
      <c r="A1015" t="n">
        <v>11290</v>
      </c>
      <c r="B1015" t="inlineStr">
        <is>
          <t>1001–1200</t>
        </is>
      </c>
      <c r="C1015" t="inlineStr">
        <is>
          <t>Óbuda University</t>
        </is>
      </c>
      <c r="D1015" t="inlineStr">
        <is>
          <t>24.4–29.7</t>
        </is>
      </c>
      <c r="E1015" t="n">
        <v>11290</v>
      </c>
      <c r="F1015" t="n">
        <v>15</v>
      </c>
      <c r="G1015" t="n">
        <v>1692</v>
      </c>
      <c r="H1015" t="n">
        <v>14.6</v>
      </c>
      <c r="I1015" t="n">
        <v>1058</v>
      </c>
      <c r="J1015" t="n">
        <v>45.5</v>
      </c>
      <c r="K1015" t="n">
        <v>937</v>
      </c>
      <c r="L1015" t="n">
        <v>38.8</v>
      </c>
      <c r="M1015" t="n">
        <v>1151</v>
      </c>
      <c r="N1015" t="n">
        <v>42.1</v>
      </c>
      <c r="O1015" t="n">
        <v>900</v>
      </c>
      <c r="P1015" t="inlineStr">
        <is>
          <t>Hungary</t>
        </is>
      </c>
      <c r="Q1015" t="inlineStr">
        <is>
          <t>11,804</t>
        </is>
      </c>
      <c r="R1015" t="n">
        <v>38.4</v>
      </c>
      <c r="S1015" t="inlineStr">
        <is>
          <t>6%</t>
        </is>
      </c>
      <c r="T1015" t="inlineStr">
        <is>
          <t>21 : 79</t>
        </is>
      </c>
      <c r="U1015" t="inlineStr">
        <is>
          <t>Óbuda University</t>
        </is>
      </c>
      <c r="V1015" t="inlineStr">
        <is>
          <t>Computer Science,Business &amp; Management,Mathematics &amp; Statistics,Electrical &amp; Electronic Engineering,Architecture,Agriculture &amp; Forestry,Art, Performing Arts &amp; Design,Geology, Environmental, Earth &amp; Marine Sciences,Mechanical &amp; Aerospace Engineering,Education,Civil Engineering</t>
        </is>
      </c>
      <c r="W1015" t="b">
        <v>0</v>
      </c>
      <c r="X1015" t="b">
        <v>0</v>
      </c>
      <c r="Y1015" t="inlineStr">
        <is>
          <t>00ax71d21</t>
        </is>
      </c>
    </row>
    <row r="1016">
      <c r="A1016" t="n">
        <v>11300</v>
      </c>
      <c r="B1016" t="inlineStr">
        <is>
          <t>1001–1200</t>
        </is>
      </c>
      <c r="C1016" t="inlineStr">
        <is>
          <t>Okayama University</t>
        </is>
      </c>
      <c r="D1016" t="inlineStr">
        <is>
          <t>24.4–29.7</t>
        </is>
      </c>
      <c r="E1016" t="n">
        <v>11300</v>
      </c>
      <c r="F1016" t="n">
        <v>27.6</v>
      </c>
      <c r="G1016" t="n">
        <v>619</v>
      </c>
      <c r="H1016" t="n">
        <v>20.3</v>
      </c>
      <c r="I1016" t="n">
        <v>731</v>
      </c>
      <c r="J1016" t="n">
        <v>22.4</v>
      </c>
      <c r="K1016" t="n">
        <v>1371</v>
      </c>
      <c r="L1016" t="n">
        <v>57.6</v>
      </c>
      <c r="M1016" t="n">
        <v>293</v>
      </c>
      <c r="N1016" t="n">
        <v>33.6</v>
      </c>
      <c r="O1016" t="n">
        <v>1147</v>
      </c>
      <c r="P1016" t="inlineStr">
        <is>
          <t>Japan</t>
        </is>
      </c>
      <c r="Q1016" t="inlineStr">
        <is>
          <t>13,012</t>
        </is>
      </c>
      <c r="R1016" t="n">
        <v>10.4</v>
      </c>
      <c r="S1016" t="inlineStr">
        <is>
          <t>10%</t>
        </is>
      </c>
      <c r="T1016" t="inlineStr">
        <is>
          <t>40 : 60</t>
        </is>
      </c>
      <c r="U1016" t="inlineStr">
        <is>
          <t>Okayama University</t>
        </is>
      </c>
      <c r="V1016" t="inlineStr">
        <is>
          <t>Archaeology,Accounting &amp; Finance,Education,Mathematics &amp; Statistics,Civil Engineering,Business &amp; Management,Languages, Literature &amp; Linguistics,Geology, Environmental, Earth &amp; Marine Sciences,Electrical &amp; Electronic Engineering,Agriculture &amp; Forestry,Biological Sciences,Chemistry,Medicine &amp; Dentistry,Mechanical &amp; Aerospace Engineering,History, Philosophy &amp; Theology,Architecture,Other Health,Art, Performing Arts &amp; Design,Physics &amp; Astronomy,General Engineering,Law,Chemical Engineering,Economics &amp; Econometrics</t>
        </is>
      </c>
      <c r="W1016" t="b">
        <v>0</v>
      </c>
      <c r="X1016" t="b">
        <v>0</v>
      </c>
      <c r="Y1016" t="inlineStr">
        <is>
          <t>02pc6pc55</t>
        </is>
      </c>
    </row>
    <row r="1017">
      <c r="A1017" t="n">
        <v>11310</v>
      </c>
      <c r="B1017" t="inlineStr">
        <is>
          <t>1001–1200</t>
        </is>
      </c>
      <c r="C1017" t="inlineStr">
        <is>
          <t>University of Oviedo</t>
        </is>
      </c>
      <c r="D1017" t="inlineStr">
        <is>
          <t>24.4–29.7</t>
        </is>
      </c>
      <c r="E1017" t="n">
        <v>11310</v>
      </c>
      <c r="F1017" t="n">
        <v>22</v>
      </c>
      <c r="G1017" t="n">
        <v>953</v>
      </c>
      <c r="H1017" t="n">
        <v>20.1</v>
      </c>
      <c r="I1017" t="n">
        <v>741</v>
      </c>
      <c r="J1017" t="n">
        <v>38.4</v>
      </c>
      <c r="K1017" t="n">
        <v>1058</v>
      </c>
      <c r="L1017" t="n">
        <v>40.4</v>
      </c>
      <c r="M1017" t="n">
        <v>912</v>
      </c>
      <c r="N1017" t="n">
        <v>32.8</v>
      </c>
      <c r="O1017" t="n">
        <v>1170</v>
      </c>
      <c r="P1017" t="inlineStr">
        <is>
          <t>Spain</t>
        </is>
      </c>
      <c r="Q1017" t="inlineStr">
        <is>
          <t>18,599</t>
        </is>
      </c>
      <c r="R1017" t="n">
        <v>11.6</v>
      </c>
      <c r="S1017" t="inlineStr">
        <is>
          <t>2%</t>
        </is>
      </c>
      <c r="T1017" t="inlineStr">
        <is>
          <t>53 : 47</t>
        </is>
      </c>
      <c r="U1017" t="inlineStr">
        <is>
          <t>University of Oviedo</t>
        </is>
      </c>
      <c r="V1017" t="inlineStr">
        <is>
          <t>Other Health,Chemistry,Civil Engineering,Languages, Literature &amp; Linguistics,Chemical Engineering,Physics &amp; Astronomy,Accounting &amp; Finance,General Engineering,Geography,Business &amp; Management,Education,Agriculture &amp; Forestry,History, Philosophy &amp; Theology,Mechanical &amp; Aerospace Engineering,Psychology,Computer Science,Law,Mathematics &amp; Statistics,Economics &amp; Econometrics,Biological Sciences,Archaeology,Medicine &amp; Dentistry,Geology, Environmental, Earth &amp; Marine Sciences,Art, Performing Arts &amp; Design,Electrical &amp; Electronic Engineering,Sociology</t>
        </is>
      </c>
      <c r="W1017" t="b">
        <v>0</v>
      </c>
      <c r="X1017" t="b">
        <v>0</v>
      </c>
      <c r="Y1017" t="inlineStr">
        <is>
          <t>006gksa02</t>
        </is>
      </c>
    </row>
    <row r="1018">
      <c r="A1018" t="n">
        <v>11320</v>
      </c>
      <c r="B1018" t="inlineStr">
        <is>
          <t>1001–1200</t>
        </is>
      </c>
      <c r="C1018" t="inlineStr">
        <is>
          <t>Palacký University Olomouc</t>
        </is>
      </c>
      <c r="D1018" t="inlineStr">
        <is>
          <t>24.4–29.7</t>
        </is>
      </c>
      <c r="E1018" t="n">
        <v>11320</v>
      </c>
      <c r="F1018" t="n">
        <v>19.6</v>
      </c>
      <c r="G1018" t="n">
        <v>1165</v>
      </c>
      <c r="H1018" t="n">
        <v>19.9</v>
      </c>
      <c r="I1018" t="n">
        <v>749</v>
      </c>
      <c r="J1018" t="n">
        <v>40</v>
      </c>
      <c r="K1018" t="n">
        <v>1029</v>
      </c>
      <c r="L1018" t="n">
        <v>37.8</v>
      </c>
      <c r="M1018" t="n">
        <v>1351</v>
      </c>
      <c r="N1018" t="n">
        <v>59.3</v>
      </c>
      <c r="O1018" t="n">
        <v>496</v>
      </c>
      <c r="P1018" t="inlineStr">
        <is>
          <t>Czech Republic</t>
        </is>
      </c>
      <c r="Q1018" t="inlineStr">
        <is>
          <t>18,673</t>
        </is>
      </c>
      <c r="R1018" t="n">
        <v>14.5</v>
      </c>
      <c r="S1018" t="inlineStr">
        <is>
          <t>13%</t>
        </is>
      </c>
      <c r="T1018" t="inlineStr">
        <is>
          <t>69 : 31</t>
        </is>
      </c>
      <c r="U1018" t="inlineStr">
        <is>
          <t>Palacký University Olomouc</t>
        </is>
      </c>
      <c r="V1018" t="inlineStr">
        <is>
          <t>Geography,Chemistry,Geology, Environmental, Earth &amp; Marine Sciences,Sport Science,Mathematics &amp; Statistics,General Engineering,Medicine &amp; Dentistry,Psychology,History, Philosophy &amp; Theology,Archaeology,Education,Art, Performing Arts &amp; Design,Biological Sciences,Languages, Literature &amp; Linguistics,Economics &amp; Econometrics,Law,Communication &amp; Media Studies,Other Health,Sociology,Business &amp; Management,Politics &amp; International Studies (incl Development Studies),Computer Science,Physics &amp; Astronomy</t>
        </is>
      </c>
      <c r="W1018" t="b">
        <v>0</v>
      </c>
      <c r="X1018" t="b">
        <v>0</v>
      </c>
      <c r="Y1018" t="inlineStr">
        <is>
          <t>04qxnmv42</t>
        </is>
      </c>
    </row>
    <row r="1019">
      <c r="A1019" t="n">
        <v>11330</v>
      </c>
      <c r="B1019" t="inlineStr">
        <is>
          <t>1001–1200</t>
        </is>
      </c>
      <c r="C1019" t="inlineStr">
        <is>
          <t>University of Patras</t>
        </is>
      </c>
      <c r="D1019" t="inlineStr">
        <is>
          <t>24.4–29.7</t>
        </is>
      </c>
      <c r="E1019" t="n">
        <v>11330</v>
      </c>
      <c r="F1019" t="n">
        <v>16.9</v>
      </c>
      <c r="G1019" t="n">
        <v>1500</v>
      </c>
      <c r="H1019" t="n">
        <v>16.6</v>
      </c>
      <c r="I1019" t="n">
        <v>921</v>
      </c>
      <c r="J1019" t="n">
        <v>43.7</v>
      </c>
      <c r="K1019" t="n">
        <v>959</v>
      </c>
      <c r="L1019" t="n">
        <v>40.9</v>
      </c>
      <c r="M1019" t="n">
        <v>856</v>
      </c>
      <c r="N1019" t="n">
        <v>38.1</v>
      </c>
      <c r="O1019" t="n">
        <v>1012</v>
      </c>
      <c r="P1019" t="inlineStr">
        <is>
          <t>Greece</t>
        </is>
      </c>
      <c r="Q1019" t="inlineStr">
        <is>
          <t>29,393</t>
        </is>
      </c>
      <c r="R1019" t="n">
        <v>25.6</v>
      </c>
      <c r="S1019" t="inlineStr">
        <is>
          <t>6%</t>
        </is>
      </c>
      <c r="T1019" t="inlineStr">
        <is>
          <t>51 : 49</t>
        </is>
      </c>
      <c r="U1019" t="inlineStr">
        <is>
          <t>University of Patras</t>
        </is>
      </c>
      <c r="V1019" t="inlineStr">
        <is>
          <t>Languages, Literature &amp; Linguistics,Mechanical &amp; Aerospace Engineering,Economics &amp; Econometrics,Civil Engineering,Mathematics &amp; Statistics,Chemical Engineering,Physics &amp; Astronomy,Architecture,Computer Science,Geology, Environmental, Earth &amp; Marine Sciences,Archaeology,Education,Chemistry,Art, Performing Arts &amp; Design,Electrical &amp; Electronic Engineering,History, Philosophy &amp; Theology,Biological Sciences,Other Health,Law,Business &amp; Management,Agriculture &amp; Forestry,Medicine &amp; Dentistry,General Engineering</t>
        </is>
      </c>
      <c r="W1019" t="b">
        <v>0</v>
      </c>
      <c r="X1019" t="b">
        <v>0</v>
      </c>
      <c r="Y1019" t="inlineStr">
        <is>
          <t>017wvtq80</t>
        </is>
      </c>
    </row>
    <row r="1020">
      <c r="A1020" t="n">
        <v>11350</v>
      </c>
      <c r="B1020" t="inlineStr">
        <is>
          <t>1001–1200</t>
        </is>
      </c>
      <c r="C1020" t="inlineStr">
        <is>
          <t>University of Pécs</t>
        </is>
      </c>
      <c r="D1020" t="inlineStr">
        <is>
          <t>24.4–29.7</t>
        </is>
      </c>
      <c r="E1020" t="n">
        <v>11350</v>
      </c>
      <c r="F1020" t="n">
        <v>38.3</v>
      </c>
      <c r="G1020" t="n">
        <v>278</v>
      </c>
      <c r="H1020" t="n">
        <v>13</v>
      </c>
      <c r="I1020" t="n">
        <v>1195</v>
      </c>
      <c r="J1020" t="n">
        <v>27.2</v>
      </c>
      <c r="K1020" t="n">
        <v>1267</v>
      </c>
      <c r="L1020" t="n">
        <v>38.7</v>
      </c>
      <c r="M1020" t="n">
        <v>1165</v>
      </c>
      <c r="N1020" t="n">
        <v>56.3</v>
      </c>
      <c r="O1020" t="n">
        <v>547</v>
      </c>
      <c r="P1020" t="inlineStr">
        <is>
          <t>Hungary</t>
        </is>
      </c>
      <c r="Q1020" t="inlineStr">
        <is>
          <t>17,711</t>
        </is>
      </c>
      <c r="R1020" t="n">
        <v>12.6</v>
      </c>
      <c r="S1020" t="inlineStr">
        <is>
          <t>23%</t>
        </is>
      </c>
      <c r="T1020" t="inlineStr">
        <is>
          <t>57 : 43</t>
        </is>
      </c>
      <c r="U1020" t="inlineStr">
        <is>
          <t>University of Pécs</t>
        </is>
      </c>
      <c r="V1020" t="inlineStr">
        <is>
          <t>Archaeology,Mechanical &amp; Aerospace Engineering,Physics &amp; Astronomy,Accounting &amp; Finance,Architecture,Politics &amp; International Studies (incl Development Studies),History, Philosophy &amp; Theology,Medicine &amp; Dentistry,Chemistry,Chemical Engineering,Biological Sciences,Agriculture &amp; Forestry,Art, Performing Arts &amp; Design,Business &amp; Management,Civil Engineering,Education,Electrical &amp; Electronic Engineering,Communication &amp; Media Studies,Economics &amp; Econometrics,Geology, Environmental, Earth &amp; Marine Sciences,Law,General Engineering,Geography,Sociology,Mathematics &amp; Statistics,Other Health,Computer Science,Languages, Literature &amp; Linguistics,Sport Science,Psychology</t>
        </is>
      </c>
      <c r="W1020" t="b">
        <v>0</v>
      </c>
      <c r="X1020" t="b">
        <v>0</v>
      </c>
      <c r="Y1020" t="inlineStr">
        <is>
          <t>037b5pv06</t>
        </is>
      </c>
    </row>
    <row r="1021">
      <c r="A1021" t="n">
        <v>11370</v>
      </c>
      <c r="B1021" t="inlineStr">
        <is>
          <t>1001–1200</t>
        </is>
      </c>
      <c r="C1021" t="inlineStr">
        <is>
          <t>Polytechnic Institute of Porto</t>
        </is>
      </c>
      <c r="D1021" t="inlineStr">
        <is>
          <t>24.4–29.7</t>
        </is>
      </c>
      <c r="E1021" t="n">
        <v>11370</v>
      </c>
      <c r="F1021" t="n">
        <v>14.3</v>
      </c>
      <c r="G1021" t="n">
        <v>1739</v>
      </c>
      <c r="H1021" t="n">
        <v>11.2</v>
      </c>
      <c r="I1021" t="n">
        <v>1361</v>
      </c>
      <c r="J1021" t="n">
        <v>46.3</v>
      </c>
      <c r="K1021" t="n">
        <v>917</v>
      </c>
      <c r="L1021" t="n">
        <v>37.1</v>
      </c>
      <c r="M1021" t="n">
        <v>1624</v>
      </c>
      <c r="N1021" t="n">
        <v>36.7</v>
      </c>
      <c r="O1021" t="n">
        <v>1051</v>
      </c>
      <c r="P1021" t="inlineStr">
        <is>
          <t>Portugal</t>
        </is>
      </c>
      <c r="Q1021" t="inlineStr">
        <is>
          <t>18,743</t>
        </is>
      </c>
      <c r="R1021" t="n">
        <v>16.9</v>
      </c>
      <c r="S1021" t="inlineStr">
        <is>
          <t>7%</t>
        </is>
      </c>
      <c r="T1021" t="inlineStr">
        <is>
          <t>48 : 52</t>
        </is>
      </c>
      <c r="U1021" t="inlineStr">
        <is>
          <t>Polytechnic Institute of Porto</t>
        </is>
      </c>
      <c r="V1021" t="inlineStr">
        <is>
          <t>Mathematics &amp; Statistics,Education,Civil Engineering,Communication &amp; Media Studies,Other Health,Business &amp; Management,Accounting &amp; Finance,Electrical &amp; Electronic Engineering,Sport Science,Languages, Literature &amp; Linguistics,General Engineering,Art, Performing Arts &amp; Design,Mechanical &amp; Aerospace Engineering,Computer Science,Chemical Engineering,Geology, Environmental, Earth &amp; Marine Sciences,Economics &amp; Econometrics</t>
        </is>
      </c>
      <c r="W1021" t="b">
        <v>0</v>
      </c>
      <c r="X1021" t="b">
        <v>0</v>
      </c>
      <c r="Y1021" t="inlineStr">
        <is>
          <t>04988re48</t>
        </is>
      </c>
    </row>
    <row r="1022">
      <c r="A1022" t="n">
        <v>11380</v>
      </c>
      <c r="B1022" t="inlineStr">
        <is>
          <t>1001–1200</t>
        </is>
      </c>
      <c r="C1022" t="inlineStr">
        <is>
          <t>Pondicherry University</t>
        </is>
      </c>
      <c r="D1022" t="inlineStr">
        <is>
          <t>24.4–29.7</t>
        </is>
      </c>
      <c r="E1022" t="n">
        <v>11380</v>
      </c>
      <c r="F1022" t="n">
        <v>35.9</v>
      </c>
      <c r="G1022" t="n">
        <v>326</v>
      </c>
      <c r="H1022" t="n">
        <v>21.3</v>
      </c>
      <c r="I1022" t="n">
        <v>698</v>
      </c>
      <c r="J1022" t="n">
        <v>23.5</v>
      </c>
      <c r="K1022" t="n">
        <v>1344</v>
      </c>
      <c r="L1022" t="n">
        <v>38.1</v>
      </c>
      <c r="M1022" t="n">
        <v>1286</v>
      </c>
      <c r="N1022" t="n">
        <v>16.1</v>
      </c>
      <c r="O1022" t="n">
        <v>1786</v>
      </c>
      <c r="P1022" t="inlineStr">
        <is>
          <t>India</t>
        </is>
      </c>
      <c r="Q1022" t="inlineStr">
        <is>
          <t>7,291</t>
        </is>
      </c>
      <c r="R1022" t="n">
        <v>22.6</v>
      </c>
      <c r="S1022" t="inlineStr">
        <is>
          <t>1%</t>
        </is>
      </c>
      <c r="T1022" t="inlineStr">
        <is>
          <t>47 : 53</t>
        </is>
      </c>
      <c r="U1022" t="inlineStr">
        <is>
          <t>Pondicherry University</t>
        </is>
      </c>
      <c r="V1022" t="inlineStr">
        <is>
          <t>Archaeology,Electrical &amp; Electronic Engineering,Psychology,Computer Science,Physics &amp; Astronomy,Business &amp; Management,Chemistry,Sociology,Economics &amp; Econometrics,Sport Science,Mathematics &amp; Statistics,Accounting &amp; Finance,Law,History, Philosophy &amp; Theology,Geology, Environmental, Earth &amp; Marine Sciences,Politics &amp; International Studies (incl Development Studies),Languages, Literature &amp; Linguistics,Biological Sciences,Geography,Art, Performing Arts &amp; Design,Education,Communication &amp; Media Studies</t>
        </is>
      </c>
      <c r="W1022" t="b">
        <v>0</v>
      </c>
      <c r="X1022" t="b">
        <v>0</v>
      </c>
      <c r="Y1022" t="inlineStr">
        <is>
          <t>01a3mef16</t>
        </is>
      </c>
    </row>
    <row r="1023">
      <c r="A1023" t="n">
        <v>11390</v>
      </c>
      <c r="B1023" t="inlineStr">
        <is>
          <t>1001–1200</t>
        </is>
      </c>
      <c r="C1023" t="inlineStr">
        <is>
          <t>Portland State University</t>
        </is>
      </c>
      <c r="D1023" t="inlineStr">
        <is>
          <t>24.4–29.7</t>
        </is>
      </c>
      <c r="E1023" t="n">
        <v>11390</v>
      </c>
      <c r="F1023" t="n">
        <v>20.5</v>
      </c>
      <c r="G1023" t="n">
        <v>1082</v>
      </c>
      <c r="H1023" t="n">
        <v>21.5</v>
      </c>
      <c r="I1023" t="n">
        <v>682</v>
      </c>
      <c r="J1023" t="n">
        <v>40.6</v>
      </c>
      <c r="K1023" t="n">
        <v>1017</v>
      </c>
      <c r="L1023" t="n">
        <v>37.8</v>
      </c>
      <c r="M1023" t="n">
        <v>1353</v>
      </c>
      <c r="N1023" t="n">
        <v>30.6</v>
      </c>
      <c r="O1023" t="n">
        <v>1249</v>
      </c>
      <c r="P1023" t="inlineStr">
        <is>
          <t>United States</t>
        </is>
      </c>
      <c r="Q1023" t="inlineStr">
        <is>
          <t>18,067</t>
        </is>
      </c>
      <c r="R1023" t="n">
        <v>19.3</v>
      </c>
      <c r="S1023" t="inlineStr">
        <is>
          <t>6%</t>
        </is>
      </c>
      <c r="T1023" t="inlineStr">
        <is>
          <t>58 : 42</t>
        </is>
      </c>
      <c r="U1023" t="inlineStr">
        <is>
          <t>Portland State University</t>
        </is>
      </c>
      <c r="V1023" t="inlineStr">
        <is>
          <t>Business &amp; Management,General Engineering,Geography,Languages, Literature &amp; Linguistics,Mechanical &amp; Aerospace Engineering,Mathematics &amp; Statistics,Art, Performing Arts &amp; Design,Education,Politics &amp; International Studies (incl Development Studies),Economics &amp; Econometrics,Biological Sciences,Psychology,Accounting &amp; Finance,Civil Engineering,Sociology,History, Philosophy &amp; Theology,Electrical &amp; Electronic Engineering,Sport Science,Architecture,Other Health,Geology, Environmental, Earth &amp; Marine Sciences,Agriculture &amp; Forestry,Communication &amp; Media Studies,Archaeology,Computer Science,Chemistry,Medicine &amp; Dentistry,Chemical Engineering,Physics &amp; Astronomy</t>
        </is>
      </c>
      <c r="W1023" t="b">
        <v>0</v>
      </c>
      <c r="X1023" t="b">
        <v>0</v>
      </c>
      <c r="Y1023" t="inlineStr">
        <is>
          <t>00yn2fy02</t>
        </is>
      </c>
    </row>
    <row r="1024">
      <c r="A1024" t="n">
        <v>11400</v>
      </c>
      <c r="B1024" t="inlineStr">
        <is>
          <t>1001–1200</t>
        </is>
      </c>
      <c r="C1024" t="inlineStr">
        <is>
          <t>Port Said University</t>
        </is>
      </c>
      <c r="D1024" t="inlineStr">
        <is>
          <t>24.4–29.7</t>
        </is>
      </c>
      <c r="E1024" t="n">
        <v>11400</v>
      </c>
      <c r="F1024" t="n">
        <v>13.2</v>
      </c>
      <c r="G1024" t="n">
        <v>1777</v>
      </c>
      <c r="H1024" t="n">
        <v>8</v>
      </c>
      <c r="I1024" t="n">
        <v>1776</v>
      </c>
      <c r="J1024" t="n">
        <v>53.9</v>
      </c>
      <c r="K1024" t="n">
        <v>776</v>
      </c>
      <c r="L1024" t="n">
        <v>37</v>
      </c>
      <c r="M1024" t="n">
        <v>1696</v>
      </c>
      <c r="N1024" t="n">
        <v>42.5</v>
      </c>
      <c r="O1024" t="n">
        <v>887</v>
      </c>
      <c r="P1024" t="inlineStr">
        <is>
          <t>Egypt</t>
        </is>
      </c>
      <c r="Q1024" t="inlineStr">
        <is>
          <t>29,534</t>
        </is>
      </c>
      <c r="R1024" t="n">
        <v>29.8</v>
      </c>
      <c r="S1024" t="inlineStr">
        <is>
          <t>0%</t>
        </is>
      </c>
      <c r="T1024" t="inlineStr">
        <is>
          <t>49 : 51</t>
        </is>
      </c>
      <c r="U1024" t="inlineStr">
        <is>
          <t>Port Said University</t>
        </is>
      </c>
      <c r="V1024" t="inlineStr">
        <is>
          <t>Biological Sciences,Sociology,Computer Science,Mathematics &amp; Statistics,General Engineering,Chemical Engineering,Psychology,Medicine &amp; Dentistry,Politics &amp; International Studies (incl Development Studies),Sport Science,Civil Engineering,Physics &amp; Astronomy,Veterinary Science,Geography,Electrical &amp; Electronic Engineering,Geology, Environmental, Earth &amp; Marine Sciences,Mechanical &amp; Aerospace Engineering,Chemistry,Agriculture &amp; Forestry,Other Health,Education,Communication &amp; Media Studies</t>
        </is>
      </c>
      <c r="W1024" t="b">
        <v>0</v>
      </c>
      <c r="X1024" t="b">
        <v>0</v>
      </c>
      <c r="Y1024" t="inlineStr">
        <is>
          <t>01vx5yq44</t>
        </is>
      </c>
    </row>
    <row r="1025">
      <c r="A1025" t="n">
        <v>11410</v>
      </c>
      <c r="B1025" t="inlineStr">
        <is>
          <t>1001–1200</t>
        </is>
      </c>
      <c r="C1025" t="inlineStr">
        <is>
          <t>Public University of Navarre</t>
        </is>
      </c>
      <c r="D1025" t="inlineStr">
        <is>
          <t>24.4–29.7</t>
        </is>
      </c>
      <c r="E1025" t="n">
        <v>11410</v>
      </c>
      <c r="F1025" t="n">
        <v>20</v>
      </c>
      <c r="G1025" t="n">
        <v>1134</v>
      </c>
      <c r="H1025" t="n">
        <v>13.5</v>
      </c>
      <c r="I1025" t="n">
        <v>1146</v>
      </c>
      <c r="J1025" t="n">
        <v>42.5</v>
      </c>
      <c r="K1025" t="n">
        <v>976</v>
      </c>
      <c r="L1025" t="n">
        <v>39</v>
      </c>
      <c r="M1025" t="n">
        <v>1114</v>
      </c>
      <c r="N1025" t="n">
        <v>46.6</v>
      </c>
      <c r="O1025" t="n">
        <v>759</v>
      </c>
      <c r="P1025" t="inlineStr">
        <is>
          <t>Spain</t>
        </is>
      </c>
      <c r="Q1025" t="inlineStr">
        <is>
          <t>7,806</t>
        </is>
      </c>
      <c r="R1025" t="n">
        <v>11.2</v>
      </c>
      <c r="S1025" t="inlineStr">
        <is>
          <t>8%</t>
        </is>
      </c>
      <c r="T1025" t="inlineStr">
        <is>
          <t>51 : 49</t>
        </is>
      </c>
      <c r="U1025" t="inlineStr">
        <is>
          <t>Public University of Navarre</t>
        </is>
      </c>
      <c r="V1025" t="inlineStr">
        <is>
          <t>Geology, Environmental, Earth &amp; Marine Sciences,Economics &amp; Econometrics,Physics &amp; Astronomy,Mathematics &amp; Statistics,Medicine &amp; Dentistry,Chemistry,Other Health,Psychology,History, Philosophy &amp; Theology,Agriculture &amp; Forestry,Computer Science,Biological Sciences,Business &amp; Management,Law,Accounting &amp; Finance,Mechanical &amp; Aerospace Engineering,Electrical &amp; Electronic Engineering,Education,General Engineering,Sociology</t>
        </is>
      </c>
      <c r="W1025" t="b">
        <v>0</v>
      </c>
      <c r="X1025" t="b">
        <v>0</v>
      </c>
      <c r="Y1025" t="inlineStr">
        <is>
          <t>02z0cah89</t>
        </is>
      </c>
    </row>
    <row r="1026">
      <c r="A1026" t="n">
        <v>11420</v>
      </c>
      <c r="B1026" t="inlineStr">
        <is>
          <t>1001–1200</t>
        </is>
      </c>
      <c r="C1026" t="inlineStr">
        <is>
          <t>University of Puerto Rico</t>
        </is>
      </c>
      <c r="D1026" t="inlineStr">
        <is>
          <t>24.4–29.7</t>
        </is>
      </c>
      <c r="E1026" t="n">
        <v>11420</v>
      </c>
      <c r="F1026" t="n">
        <v>22.9</v>
      </c>
      <c r="G1026" t="n">
        <v>885</v>
      </c>
      <c r="H1026" t="n">
        <v>10.5</v>
      </c>
      <c r="I1026" t="n">
        <v>1455</v>
      </c>
      <c r="J1026" t="n">
        <v>41</v>
      </c>
      <c r="K1026" t="n">
        <v>1006</v>
      </c>
      <c r="L1026" t="n">
        <v>39.9</v>
      </c>
      <c r="M1026" t="n">
        <v>984</v>
      </c>
      <c r="N1026" t="n">
        <v>46.7</v>
      </c>
      <c r="O1026" t="n">
        <v>755</v>
      </c>
      <c r="P1026" t="inlineStr">
        <is>
          <t>Puerto Rico</t>
        </is>
      </c>
      <c r="Q1026" t="inlineStr">
        <is>
          <t>47,257</t>
        </is>
      </c>
      <c r="R1026" t="n">
        <v>17</v>
      </c>
      <c r="S1026" t="inlineStr">
        <is>
          <t>1%</t>
        </is>
      </c>
      <c r="T1026" t="inlineStr">
        <is>
          <t>61 : 39</t>
        </is>
      </c>
      <c r="U1026" t="inlineStr">
        <is>
          <t>University of Puerto Rico</t>
        </is>
      </c>
      <c r="V1026" t="inlineStr">
        <is>
          <t>History, Philosophy &amp; Theology,Accounting &amp; Finance,Communication &amp; Media Studies,Electrical &amp; Electronic Engineering,Psychology,Agriculture &amp; Forestry,Sociology,Veterinary Science,Sport Science,Architecture,Other Health,Politics &amp; International Studies (incl Development Studies),Computer Science,Geography,Education,Art, Performing Arts &amp; Design,Biological Sciences,Chemical Engineering,Medicine &amp; Dentistry,Geology, Environmental, Earth &amp; Marine Sciences,General Engineering,Business &amp; Management,Mathematics &amp; Statistics,Mechanical &amp; Aerospace Engineering,Chemistry,Economics &amp; Econometrics,Law,Physics &amp; Astronomy,Archaeology,Languages, Literature &amp; Linguistics,Civil Engineering</t>
        </is>
      </c>
      <c r="W1026" t="b">
        <v>0</v>
      </c>
      <c r="X1026" t="b">
        <v>0</v>
      </c>
      <c r="Y1026" t="inlineStr">
        <is>
          <t>02yg0nm07</t>
        </is>
      </c>
    </row>
    <row r="1027">
      <c r="A1027" t="n">
        <v>11430</v>
      </c>
      <c r="B1027" t="inlineStr">
        <is>
          <t>1001–1200</t>
        </is>
      </c>
      <c r="C1027" t="inlineStr">
        <is>
          <t>Pusan National University</t>
        </is>
      </c>
      <c r="D1027" t="inlineStr">
        <is>
          <t>24.4–29.7</t>
        </is>
      </c>
      <c r="E1027" t="n">
        <v>11430</v>
      </c>
      <c r="F1027" t="n">
        <v>30.7</v>
      </c>
      <c r="G1027" t="n">
        <v>494</v>
      </c>
      <c r="H1027" t="n">
        <v>32.5</v>
      </c>
      <c r="I1027" t="n">
        <v>370</v>
      </c>
      <c r="J1027" t="n">
        <v>21.6</v>
      </c>
      <c r="K1027" t="n">
        <v>1390</v>
      </c>
      <c r="L1027" t="n">
        <v>50.8</v>
      </c>
      <c r="M1027" t="n">
        <v>395</v>
      </c>
      <c r="N1027" t="n">
        <v>28.5</v>
      </c>
      <c r="O1027" t="n">
        <v>1328</v>
      </c>
      <c r="P1027" t="inlineStr">
        <is>
          <t>South Korea</t>
        </is>
      </c>
      <c r="Q1027" t="inlineStr">
        <is>
          <t>21,018</t>
        </is>
      </c>
      <c r="R1027" t="n">
        <v>17</v>
      </c>
      <c r="S1027" t="inlineStr">
        <is>
          <t>6%</t>
        </is>
      </c>
      <c r="T1027" t="inlineStr">
        <is>
          <t>51 : 49</t>
        </is>
      </c>
      <c r="U1027" t="inlineStr">
        <is>
          <t>Pusan National University Busan</t>
        </is>
      </c>
      <c r="V1027" t="inlineStr">
        <is>
          <t>Accounting &amp; Finance,History, Philosophy &amp; Theology,Architecture,Civil Engineering,Geography,Geology, Environmental, Earth &amp; Marine Sciences,Medicine &amp; Dentistry,Education,Electrical &amp; Electronic Engineering,Economics &amp; Econometrics,Languages, Literature &amp; Linguistics,Other Health,Physics &amp; Astronomy,Business &amp; Management,Chemical Engineering,Veterinary Science,Agriculture &amp; Forestry,Psychology,Sport Science,Biological Sciences,Politics &amp; International Studies (incl Development Studies),Chemistry,Mechanical &amp; Aerospace Engineering,Sociology,Communication &amp; Media Studies,General Engineering,Art, Performing Arts &amp; Design,Law,Mathematics &amp; Statistics,Archaeology,Computer Science</t>
        </is>
      </c>
      <c r="W1027" t="b">
        <v>0</v>
      </c>
      <c r="X1027" t="b">
        <v>0</v>
      </c>
      <c r="Y1027" t="inlineStr">
        <is>
          <t>01an57a31</t>
        </is>
      </c>
    </row>
    <row r="1028">
      <c r="A1028" t="n">
        <v>11440</v>
      </c>
      <c r="B1028" t="inlineStr">
        <is>
          <t>1001–1200</t>
        </is>
      </c>
      <c r="C1028" t="inlineStr">
        <is>
          <t>Reichman University</t>
        </is>
      </c>
      <c r="D1028" t="inlineStr">
        <is>
          <t>24.4–29.7</t>
        </is>
      </c>
      <c r="E1028" t="n">
        <v>11440</v>
      </c>
      <c r="F1028" t="n">
        <v>14.3</v>
      </c>
      <c r="G1028" t="n">
        <v>1740</v>
      </c>
      <c r="H1028" t="n">
        <v>9.6</v>
      </c>
      <c r="I1028" t="n">
        <v>1562</v>
      </c>
      <c r="J1028" t="n">
        <v>50.3</v>
      </c>
      <c r="K1028" t="n">
        <v>848</v>
      </c>
      <c r="L1028" t="n">
        <v>36.9</v>
      </c>
      <c r="M1028" t="n">
        <v>1783</v>
      </c>
      <c r="N1028" t="n">
        <v>66.2</v>
      </c>
      <c r="O1028" t="n">
        <v>388</v>
      </c>
      <c r="P1028" t="inlineStr">
        <is>
          <t>Israel</t>
        </is>
      </c>
      <c r="Q1028" t="inlineStr">
        <is>
          <t>8,030</t>
        </is>
      </c>
      <c r="R1028" t="n">
        <v>18.7</v>
      </c>
      <c r="S1028" t="inlineStr">
        <is>
          <t>28%</t>
        </is>
      </c>
      <c r="T1028" t="inlineStr">
        <is>
          <t>51 : 49</t>
        </is>
      </c>
      <c r="U1028" t="inlineStr">
        <is>
          <t>Reichman University</t>
        </is>
      </c>
      <c r="V1028" t="inlineStr">
        <is>
          <t>Geology, Environmental, Earth &amp; Marine Sciences,Communication &amp; Media Studies,Politics &amp; International Studies (incl Development Studies),Computer Science,Economics &amp; Econometrics,Accounting &amp; Finance,Psychology,Business &amp; Management,Law</t>
        </is>
      </c>
      <c r="W1028" t="b">
        <v>0</v>
      </c>
      <c r="X1028" t="b">
        <v>0</v>
      </c>
      <c r="Y1028" t="inlineStr">
        <is>
          <t>01px5cv07</t>
        </is>
      </c>
    </row>
    <row r="1029">
      <c r="A1029" t="n">
        <v>11460</v>
      </c>
      <c r="B1029" t="inlineStr">
        <is>
          <t>1001–1200</t>
        </is>
      </c>
      <c r="C1029" t="inlineStr">
        <is>
          <t>Rikkyo University</t>
        </is>
      </c>
      <c r="D1029" t="inlineStr">
        <is>
          <t>24.4–29.7</t>
        </is>
      </c>
      <c r="E1029" t="n">
        <v>11460</v>
      </c>
      <c r="F1029" t="n">
        <v>16.5</v>
      </c>
      <c r="G1029" t="n">
        <v>1559</v>
      </c>
      <c r="H1029" t="n">
        <v>8.699999999999999</v>
      </c>
      <c r="I1029" t="n">
        <v>1694</v>
      </c>
      <c r="J1029" t="n">
        <v>41</v>
      </c>
      <c r="K1029" t="n">
        <v>1007</v>
      </c>
      <c r="L1029" t="n">
        <v>37.4</v>
      </c>
      <c r="M1029" t="n">
        <v>1486</v>
      </c>
      <c r="N1029" t="n">
        <v>49.2</v>
      </c>
      <c r="O1029" t="n">
        <v>690</v>
      </c>
      <c r="P1029" t="inlineStr">
        <is>
          <t>Japan</t>
        </is>
      </c>
      <c r="Q1029" t="inlineStr">
        <is>
          <t>20,014</t>
        </is>
      </c>
      <c r="R1029" t="n">
        <v>15.1</v>
      </c>
      <c r="S1029" t="inlineStr">
        <is>
          <t>5%</t>
        </is>
      </c>
      <c r="T1029" t="inlineStr"/>
      <c r="U1029" t="inlineStr">
        <is>
          <t>Rikkyo University</t>
        </is>
      </c>
      <c r="V1029" t="inlineStr">
        <is>
          <t>Sociology,Geography,Sport Science,Politics &amp; International Studies (incl Development Studies),Archaeology,Law,Business &amp; Management,Communication &amp; Media Studies,Accounting &amp; Finance,Biological Sciences,Art, Performing Arts &amp; Design,Other Health,Chemistry,Economics &amp; Econometrics,History, Philosophy &amp; Theology,Psychology,Physics &amp; Astronomy,Education,Mathematics &amp; Statistics,Computer Science,Languages, Literature &amp; Linguistics</t>
        </is>
      </c>
      <c r="W1029" t="b">
        <v>0</v>
      </c>
      <c r="X1029" t="b">
        <v>0</v>
      </c>
      <c r="Y1029" t="inlineStr">
        <is>
          <t>00x194q47</t>
        </is>
      </c>
    </row>
    <row r="1030">
      <c r="A1030" t="n">
        <v>11470</v>
      </c>
      <c r="B1030" t="inlineStr">
        <is>
          <t>1001–1200</t>
        </is>
      </c>
      <c r="C1030" t="inlineStr">
        <is>
          <t>Robert Gordon University</t>
        </is>
      </c>
      <c r="D1030" t="inlineStr">
        <is>
          <t>24.4–29.7</t>
        </is>
      </c>
      <c r="E1030" t="n">
        <v>11470</v>
      </c>
      <c r="F1030" t="n">
        <v>17.7</v>
      </c>
      <c r="G1030" t="n">
        <v>1397</v>
      </c>
      <c r="H1030" t="n">
        <v>12.9</v>
      </c>
      <c r="I1030" t="n">
        <v>1202</v>
      </c>
      <c r="J1030" t="n">
        <v>33.9</v>
      </c>
      <c r="K1030" t="n">
        <v>1136</v>
      </c>
      <c r="L1030" t="n">
        <v>38.2</v>
      </c>
      <c r="M1030" t="n">
        <v>1257</v>
      </c>
      <c r="N1030" t="n">
        <v>79.90000000000001</v>
      </c>
      <c r="O1030" t="n">
        <v>220</v>
      </c>
      <c r="P1030" t="inlineStr">
        <is>
          <t>United Kingdom</t>
        </is>
      </c>
      <c r="Q1030" t="inlineStr">
        <is>
          <t>8,955</t>
        </is>
      </c>
      <c r="R1030" t="n">
        <v>19.1</v>
      </c>
      <c r="S1030" t="inlineStr">
        <is>
          <t>25%</t>
        </is>
      </c>
      <c r="T1030" t="inlineStr">
        <is>
          <t>60 : 40</t>
        </is>
      </c>
      <c r="U1030" t="inlineStr">
        <is>
          <t>Robert Gordon University</t>
        </is>
      </c>
      <c r="V1030" t="inlineStr">
        <is>
          <t>Electrical &amp; Electronic Engineering,Communication &amp; Media Studies,Biological Sciences,Other Health,Business &amp; Management,Mechanical &amp; Aerospace Engineering,Art, Performing Arts &amp; Design,Sociology,Architecture,Chemistry,Computer Science,Law,Civil Engineering,Accounting &amp; Finance,Sport Science</t>
        </is>
      </c>
      <c r="W1030" t="b">
        <v>0</v>
      </c>
      <c r="X1030" t="b">
        <v>0</v>
      </c>
      <c r="Y1030" t="inlineStr">
        <is>
          <t>04f0qj703</t>
        </is>
      </c>
    </row>
    <row r="1031">
      <c r="A1031" t="n">
        <v>11480</v>
      </c>
      <c r="B1031" t="inlineStr">
        <is>
          <t>1001–1200</t>
        </is>
      </c>
      <c r="C1031" t="inlineStr">
        <is>
          <t>Rochester Institute of Technology</t>
        </is>
      </c>
      <c r="D1031" t="inlineStr">
        <is>
          <t>24.4–29.7</t>
        </is>
      </c>
      <c r="E1031" t="n">
        <v>11480</v>
      </c>
      <c r="F1031" t="n">
        <v>20.9</v>
      </c>
      <c r="G1031" t="n">
        <v>1046</v>
      </c>
      <c r="H1031" t="n">
        <v>19.2</v>
      </c>
      <c r="I1031" t="n">
        <v>787</v>
      </c>
      <c r="J1031" t="n">
        <v>43.5</v>
      </c>
      <c r="K1031" t="n">
        <v>962</v>
      </c>
      <c r="L1031" t="n">
        <v>38.2</v>
      </c>
      <c r="M1031" t="n">
        <v>1258</v>
      </c>
      <c r="N1031" t="n">
        <v>41.5</v>
      </c>
      <c r="O1031" t="n">
        <v>923</v>
      </c>
      <c r="P1031" t="inlineStr">
        <is>
          <t>United States</t>
        </is>
      </c>
      <c r="Q1031" t="inlineStr">
        <is>
          <t>14,520</t>
        </is>
      </c>
      <c r="R1031" t="n">
        <v>15.7</v>
      </c>
      <c r="S1031" t="inlineStr">
        <is>
          <t>16%</t>
        </is>
      </c>
      <c r="T1031" t="inlineStr">
        <is>
          <t>36 : 64</t>
        </is>
      </c>
      <c r="U1031" t="inlineStr">
        <is>
          <t>Rochester Institute of Technology</t>
        </is>
      </c>
      <c r="V1031" t="inlineStr">
        <is>
          <t>Geology, Environmental, Earth &amp; Marine Sciences,Architecture,Biological Sciences,Physics &amp; Astronomy,Medicine &amp; Dentistry,Business &amp; Management,Communication &amp; Media Studies,Mathematics &amp; Statistics,Psychology,Other Health,Languages, Literature &amp; Linguistics,Chemistry,General Engineering,Civil Engineering,Sociology,Computer Science,History, Philosophy &amp; Theology,Sport Science,Art, Performing Arts &amp; Design,Accounting &amp; Finance,Mechanical &amp; Aerospace Engineering,Politics &amp; International Studies (incl Development Studies),Electrical &amp; Electronic Engineering,Chemical Engineering,Economics &amp; Econometrics</t>
        </is>
      </c>
      <c r="W1031" t="b">
        <v>0</v>
      </c>
      <c r="X1031" t="b">
        <v>0</v>
      </c>
      <c r="Y1031" t="inlineStr">
        <is>
          <t>00v4yb702</t>
        </is>
      </c>
    </row>
    <row r="1032">
      <c r="A1032" t="n">
        <v>11490</v>
      </c>
      <c r="B1032" t="inlineStr">
        <is>
          <t>1001–1200</t>
        </is>
      </c>
      <c r="C1032" t="inlineStr">
        <is>
          <t>Rowan University</t>
        </is>
      </c>
      <c r="D1032" t="inlineStr">
        <is>
          <t>24.4–29.7</t>
        </is>
      </c>
      <c r="E1032" t="n">
        <v>11490</v>
      </c>
      <c r="F1032" t="n">
        <v>30.7</v>
      </c>
      <c r="G1032" t="n">
        <v>495</v>
      </c>
      <c r="H1032" t="n">
        <v>11.3</v>
      </c>
      <c r="I1032" t="n">
        <v>1347</v>
      </c>
      <c r="J1032" t="n">
        <v>45.6</v>
      </c>
      <c r="K1032" t="n">
        <v>934</v>
      </c>
      <c r="L1032" t="n">
        <v>37.3</v>
      </c>
      <c r="M1032" t="n">
        <v>1529</v>
      </c>
      <c r="N1032" t="n">
        <v>31.3</v>
      </c>
      <c r="O1032" t="n">
        <v>1226</v>
      </c>
      <c r="P1032" t="inlineStr">
        <is>
          <t>United States</t>
        </is>
      </c>
      <c r="Q1032" t="inlineStr">
        <is>
          <t>17,912</t>
        </is>
      </c>
      <c r="R1032" t="n">
        <v>14.4</v>
      </c>
      <c r="S1032" t="inlineStr">
        <is>
          <t>3%</t>
        </is>
      </c>
      <c r="T1032" t="inlineStr">
        <is>
          <t>47 : 53</t>
        </is>
      </c>
      <c r="U1032" t="inlineStr">
        <is>
          <t>Rowan University</t>
        </is>
      </c>
      <c r="V1032" t="inlineStr">
        <is>
          <t>Art, Performing Arts &amp; Design,Biological Sciences,Politics &amp; International Studies (incl Development Studies),Economics &amp; Econometrics,Agriculture &amp; Forestry,Geology, Environmental, Earth &amp; Marine Sciences,Sport Science,Education,Languages, Literature &amp; Linguistics,Electrical &amp; Electronic Engineering,Mathematics &amp; Statistics,Computer Science,Sociology,Accounting &amp; Finance,Mechanical &amp; Aerospace Engineering,Psychology,Medicine &amp; Dentistry,General Engineering,Physics &amp; Astronomy,History, Philosophy &amp; Theology,Chemical Engineering,Chemistry,Business &amp; Management,Civil Engineering,Communication &amp; Media Studies,Other Health,Geography</t>
        </is>
      </c>
      <c r="W1032" t="b">
        <v>0</v>
      </c>
      <c r="X1032" t="b">
        <v>0</v>
      </c>
      <c r="Y1032" t="inlineStr">
        <is>
          <t>049v69k10</t>
        </is>
      </c>
    </row>
    <row r="1033">
      <c r="A1033" t="n">
        <v>11500</v>
      </c>
      <c r="B1033" t="inlineStr">
        <is>
          <t>1001–1200</t>
        </is>
      </c>
      <c r="C1033" t="inlineStr">
        <is>
          <t>Sahand University of Technology</t>
        </is>
      </c>
      <c r="D1033" t="inlineStr">
        <is>
          <t>24.4–29.7</t>
        </is>
      </c>
      <c r="E1033" t="n">
        <v>11500</v>
      </c>
      <c r="F1033" t="n">
        <v>20.2</v>
      </c>
      <c r="G1033" t="n">
        <v>1113</v>
      </c>
      <c r="H1033" t="n">
        <v>15.6</v>
      </c>
      <c r="I1033" t="n">
        <v>987</v>
      </c>
      <c r="J1033" t="n">
        <v>48.7</v>
      </c>
      <c r="K1033" t="n">
        <v>877</v>
      </c>
      <c r="L1033" t="n">
        <v>55.1</v>
      </c>
      <c r="M1033" t="n">
        <v>319</v>
      </c>
      <c r="N1033" t="n">
        <v>19.3</v>
      </c>
      <c r="O1033" t="n">
        <v>1713</v>
      </c>
      <c r="P1033" t="inlineStr">
        <is>
          <t>Iran</t>
        </is>
      </c>
      <c r="Q1033" t="inlineStr">
        <is>
          <t>4,595</t>
        </is>
      </c>
      <c r="R1033" t="n">
        <v>24.5</v>
      </c>
      <c r="S1033" t="inlineStr">
        <is>
          <t>0%</t>
        </is>
      </c>
      <c r="T1033" t="inlineStr">
        <is>
          <t>35 : 65</t>
        </is>
      </c>
      <c r="U1033" t="inlineStr">
        <is>
          <t>Sahand University of Technology</t>
        </is>
      </c>
      <c r="V1033" t="inlineStr">
        <is>
          <t>General Engineering,Geology, Environmental, Earth &amp; Marine Sciences,Electrical &amp; Electronic Engineering,Civil Engineering,Mathematics &amp; Statistics,Chemical Engineering,Physics &amp; Astronomy,Mechanical &amp; Aerospace Engineering</t>
        </is>
      </c>
      <c r="W1033" t="b">
        <v>0</v>
      </c>
      <c r="X1033" t="b">
        <v>0</v>
      </c>
      <c r="Y1033" t="inlineStr">
        <is>
          <t>03wdrmh81</t>
        </is>
      </c>
    </row>
    <row r="1034">
      <c r="A1034" t="n">
        <v>11510</v>
      </c>
      <c r="B1034" t="inlineStr">
        <is>
          <t>1001–1200</t>
        </is>
      </c>
      <c r="C1034" t="inlineStr">
        <is>
          <t>Sakarya University</t>
        </is>
      </c>
      <c r="D1034" t="inlineStr">
        <is>
          <t>24.4–29.7</t>
        </is>
      </c>
      <c r="E1034" t="n">
        <v>11510</v>
      </c>
      <c r="F1034" t="n">
        <v>21.2</v>
      </c>
      <c r="G1034" t="n">
        <v>1025</v>
      </c>
      <c r="H1034" t="n">
        <v>11.3</v>
      </c>
      <c r="I1034" t="n">
        <v>1348</v>
      </c>
      <c r="J1034" t="n">
        <v>46.2</v>
      </c>
      <c r="K1034" t="n">
        <v>921</v>
      </c>
      <c r="L1034" t="n">
        <v>54.2</v>
      </c>
      <c r="M1034" t="n">
        <v>337</v>
      </c>
      <c r="N1034" t="n">
        <v>27.3</v>
      </c>
      <c r="O1034" t="n">
        <v>1375</v>
      </c>
      <c r="P1034" t="inlineStr">
        <is>
          <t>Turkey</t>
        </is>
      </c>
      <c r="Q1034" t="inlineStr">
        <is>
          <t>40,331</t>
        </is>
      </c>
      <c r="R1034" t="n">
        <v>25.1</v>
      </c>
      <c r="S1034" t="inlineStr">
        <is>
          <t>8%</t>
        </is>
      </c>
      <c r="T1034" t="inlineStr">
        <is>
          <t>54 : 46</t>
        </is>
      </c>
      <c r="U1034" t="inlineStr">
        <is>
          <t>Sakarya University</t>
        </is>
      </c>
      <c r="V1034" t="inlineStr">
        <is>
          <t>Mechanical &amp; Aerospace Engineering,Physics &amp; Astronomy,Geology, Environmental, Earth &amp; Marine Sciences,Medicine &amp; Dentistry,Electrical &amp; Electronic Engineering,Computer Science,Business &amp; Management,Geography,General Engineering,Accounting &amp; Finance,Languages, Literature &amp; Linguistics,Biological Sciences,Art, Performing Arts &amp; Design,Chemistry,Civil Engineering,Economics &amp; Econometrics,Psychology,Politics &amp; International Studies (incl Development Studies),History, Philosophy &amp; Theology,Other Health,Law,Education,Sociology,Mathematics &amp; Statistics,Architecture,Communication &amp; Media Studies</t>
        </is>
      </c>
      <c r="W1034" t="b">
        <v>0</v>
      </c>
      <c r="X1034" t="b">
        <v>0</v>
      </c>
      <c r="Y1034" t="inlineStr">
        <is>
          <t>04ttnw109</t>
        </is>
      </c>
    </row>
    <row r="1035">
      <c r="A1035" t="n">
        <v>11520</v>
      </c>
      <c r="B1035" t="inlineStr">
        <is>
          <t>1001–1200</t>
        </is>
      </c>
      <c r="C1035" t="inlineStr">
        <is>
          <t>Universidad San Francisco de Quito</t>
        </is>
      </c>
      <c r="D1035" t="inlineStr">
        <is>
          <t>24.4–29.7</t>
        </is>
      </c>
      <c r="E1035" t="n">
        <v>11520</v>
      </c>
      <c r="F1035" t="n">
        <v>16.7</v>
      </c>
      <c r="G1035" t="n">
        <v>1531</v>
      </c>
      <c r="H1035" t="n">
        <v>9.800000000000001</v>
      </c>
      <c r="I1035" t="n">
        <v>1546</v>
      </c>
      <c r="J1035" t="n">
        <v>42.8</v>
      </c>
      <c r="K1035" t="n">
        <v>972</v>
      </c>
      <c r="L1035" t="n">
        <v>37.7</v>
      </c>
      <c r="M1035" t="n">
        <v>1377</v>
      </c>
      <c r="N1035" t="n">
        <v>65.59999999999999</v>
      </c>
      <c r="O1035" t="n">
        <v>394</v>
      </c>
      <c r="P1035" t="inlineStr">
        <is>
          <t>Ecuador</t>
        </is>
      </c>
      <c r="Q1035" t="inlineStr">
        <is>
          <t>10,338</t>
        </is>
      </c>
      <c r="R1035" t="n">
        <v>13.6</v>
      </c>
      <c r="S1035" t="inlineStr">
        <is>
          <t>5%</t>
        </is>
      </c>
      <c r="T1035" t="inlineStr">
        <is>
          <t>49 : 51</t>
        </is>
      </c>
      <c r="U1035" t="inlineStr">
        <is>
          <t>Universidad San Francisco de Quito Universidad San Francisco de Quito USFQ</t>
        </is>
      </c>
      <c r="V1035" t="inlineStr">
        <is>
          <t>Law,Veterinary Science,Physics &amp; Astronomy,Mathematics &amp; Statistics,Architecture,Chemical Engineering,Sociology,Mechanical &amp; Aerospace Engineering,Psychology,Accounting &amp; Finance,Computer Science,General Engineering,Business &amp; Management,Art, Performing Arts &amp; Design,Geology, Environmental, Earth &amp; Marine Sciences,Politics &amp; International Studies (incl Development Studies),Civil Engineering,Communication &amp; Media Studies,Other Health,Electrical &amp; Electronic Engineering,Education,Biological Sciences,Medicine &amp; Dentistry,Economics &amp; Econometrics,Agriculture &amp; Forestry</t>
        </is>
      </c>
      <c r="W1035" t="b">
        <v>0</v>
      </c>
      <c r="X1035" t="b">
        <v>0</v>
      </c>
      <c r="Y1035" t="inlineStr">
        <is>
          <t>01r2c3v86</t>
        </is>
      </c>
    </row>
    <row r="1036">
      <c r="A1036" t="n">
        <v>11530</v>
      </c>
      <c r="B1036" t="inlineStr">
        <is>
          <t>1001–1200</t>
        </is>
      </c>
      <c r="C1036" t="inlineStr">
        <is>
          <t>University of Sargodha</t>
        </is>
      </c>
      <c r="D1036" t="inlineStr">
        <is>
          <t>24.4–29.7</t>
        </is>
      </c>
      <c r="E1036" t="n">
        <v>11530</v>
      </c>
      <c r="F1036" t="n">
        <v>28.1</v>
      </c>
      <c r="G1036" t="n">
        <v>601</v>
      </c>
      <c r="H1036" t="n">
        <v>10.7</v>
      </c>
      <c r="I1036" t="n">
        <v>1433</v>
      </c>
      <c r="J1036" t="n">
        <v>39.2</v>
      </c>
      <c r="K1036" t="n">
        <v>1040</v>
      </c>
      <c r="L1036" t="n">
        <v>37.3</v>
      </c>
      <c r="M1036" t="n">
        <v>1530</v>
      </c>
      <c r="N1036" t="n">
        <v>43.2</v>
      </c>
      <c r="O1036" t="n">
        <v>866</v>
      </c>
      <c r="P1036" t="inlineStr">
        <is>
          <t>Pakistan</t>
        </is>
      </c>
      <c r="Q1036" t="inlineStr">
        <is>
          <t>23,740</t>
        </is>
      </c>
      <c r="R1036" t="n">
        <v>31</v>
      </c>
      <c r="S1036" t="inlineStr">
        <is>
          <t>0%</t>
        </is>
      </c>
      <c r="T1036" t="inlineStr">
        <is>
          <t>53 : 47</t>
        </is>
      </c>
      <c r="U1036" t="inlineStr">
        <is>
          <t>University of Sargodha</t>
        </is>
      </c>
      <c r="V1036" t="inlineStr">
        <is>
          <t>Education,Geography,Economics &amp; Econometrics,Medicine &amp; Dentistry,Biological Sciences,Art, Performing Arts &amp; Design,Agriculture &amp; Forestry,Geology, Environmental, Earth &amp; Marine Sciences,Business &amp; Management,Chemistry,Computer Science,Accounting &amp; Finance,Civil Engineering,Mathematics &amp; Statistics,Mechanical &amp; Aerospace Engineering,Psychology,Law,Communication &amp; Media Studies,Other Health,Sport Science,Sociology,History, Philosophy &amp; Theology,Physics &amp; Astronomy,Languages, Literature &amp; Linguistics,Electrical &amp; Electronic Engineering,Politics &amp; International Studies (incl Development Studies)</t>
        </is>
      </c>
      <c r="W1036" t="b">
        <v>0</v>
      </c>
      <c r="X1036" t="b">
        <v>0</v>
      </c>
      <c r="Y1036" t="inlineStr">
        <is>
          <t>0086rpr26</t>
        </is>
      </c>
    </row>
    <row r="1037">
      <c r="A1037" t="n">
        <v>11540</v>
      </c>
      <c r="B1037" t="inlineStr">
        <is>
          <t>1001–1200</t>
        </is>
      </c>
      <c r="C1037" t="inlineStr">
        <is>
          <t>Semnan University of Medical Sciences and Health Services</t>
        </is>
      </c>
      <c r="D1037" t="inlineStr">
        <is>
          <t>24.4–29.7</t>
        </is>
      </c>
      <c r="E1037" t="n">
        <v>11540</v>
      </c>
      <c r="F1037" t="n">
        <v>20.9</v>
      </c>
      <c r="G1037" t="n">
        <v>1047</v>
      </c>
      <c r="H1037" t="n">
        <v>9.199999999999999</v>
      </c>
      <c r="I1037" t="n">
        <v>1625</v>
      </c>
      <c r="J1037" t="n">
        <v>47.6</v>
      </c>
      <c r="K1037" t="n">
        <v>891</v>
      </c>
      <c r="L1037" t="n">
        <v>37</v>
      </c>
      <c r="M1037" t="n">
        <v>1701</v>
      </c>
      <c r="N1037" t="n">
        <v>25</v>
      </c>
      <c r="O1037" t="n">
        <v>1464</v>
      </c>
      <c r="P1037" t="inlineStr">
        <is>
          <t>Iran</t>
        </is>
      </c>
      <c r="Q1037" t="inlineStr">
        <is>
          <t>3,536</t>
        </is>
      </c>
      <c r="R1037" t="n">
        <v>8.300000000000001</v>
      </c>
      <c r="S1037" t="inlineStr">
        <is>
          <t>7%</t>
        </is>
      </c>
      <c r="T1037" t="inlineStr">
        <is>
          <t>64 : 36</t>
        </is>
      </c>
      <c r="U1037" t="inlineStr">
        <is>
          <t>Semnan University of Medical Sciences and Health Services</t>
        </is>
      </c>
      <c r="V1037" t="inlineStr">
        <is>
          <t>Education,Biological Sciences,Medicine &amp; Dentistry,Chemical Engineering,General Engineering,Sport Science,Veterinary Science,Chemistry,Other Health</t>
        </is>
      </c>
      <c r="W1037" t="b">
        <v>0</v>
      </c>
      <c r="X1037" t="b">
        <v>0</v>
      </c>
      <c r="Y1037" t="inlineStr">
        <is>
          <t>05y44as61</t>
        </is>
      </c>
    </row>
    <row r="1038">
      <c r="A1038" t="n">
        <v>11550</v>
      </c>
      <c r="B1038" t="inlineStr">
        <is>
          <t>1001–1200</t>
        </is>
      </c>
      <c r="C1038" t="inlineStr">
        <is>
          <t>University of Seville</t>
        </is>
      </c>
      <c r="D1038" t="inlineStr">
        <is>
          <t>24.4–29.7</t>
        </is>
      </c>
      <c r="E1038" t="n">
        <v>11550</v>
      </c>
      <c r="F1038" t="n">
        <v>20.3</v>
      </c>
      <c r="G1038" t="n">
        <v>1105</v>
      </c>
      <c r="H1038" t="n">
        <v>22.6</v>
      </c>
      <c r="I1038" t="n">
        <v>644</v>
      </c>
      <c r="J1038" t="n">
        <v>39.5</v>
      </c>
      <c r="K1038" t="n">
        <v>1038</v>
      </c>
      <c r="L1038" t="n">
        <v>40.6</v>
      </c>
      <c r="M1038" t="n">
        <v>884</v>
      </c>
      <c r="N1038" t="n">
        <v>45.4</v>
      </c>
      <c r="O1038" t="n">
        <v>792</v>
      </c>
      <c r="P1038" t="inlineStr">
        <is>
          <t>Spain</t>
        </is>
      </c>
      <c r="Q1038" t="inlineStr">
        <is>
          <t>49,155</t>
        </is>
      </c>
      <c r="R1038" t="n">
        <v>16.7</v>
      </c>
      <c r="S1038" t="inlineStr">
        <is>
          <t>12%</t>
        </is>
      </c>
      <c r="T1038" t="inlineStr">
        <is>
          <t>58 : 42</t>
        </is>
      </c>
      <c r="U1038" t="inlineStr">
        <is>
          <t>University of Seville</t>
        </is>
      </c>
      <c r="V1038" t="inlineStr">
        <is>
          <t>Electrical &amp; Electronic Engineering,Education,Accounting &amp; Finance,Agriculture &amp; Forestry,Politics &amp; International Studies (incl Development Studies),Other Health,Archaeology,History, Philosophy &amp; Theology,Geography,Computer Science,Biological Sciences,Physics &amp; Astronomy,Medicine &amp; Dentistry,Geology, Environmental, Earth &amp; Marine Sciences,Economics &amp; Econometrics,Mechanical &amp; Aerospace Engineering,Sociology,Art, Performing Arts &amp; Design,Business &amp; Management,Mathematics &amp; Statistics,Languages, Literature &amp; Linguistics,Civil Engineering,Sport Science,Architecture,Chemical Engineering,General Engineering,Communication &amp; Media Studies,Law,Psychology,Chemistry</t>
        </is>
      </c>
      <c r="W1038" t="b">
        <v>0</v>
      </c>
      <c r="X1038" t="b">
        <v>0</v>
      </c>
      <c r="Y1038" t="inlineStr">
        <is>
          <t>03yxnpp24</t>
        </is>
      </c>
    </row>
    <row r="1039">
      <c r="A1039" t="n">
        <v>11560</v>
      </c>
      <c r="B1039" t="inlineStr">
        <is>
          <t>1001–1200</t>
        </is>
      </c>
      <c r="C1039" t="inlineStr">
        <is>
          <t>Shahid Beheshti University of Medical Sciences</t>
        </is>
      </c>
      <c r="D1039" t="inlineStr">
        <is>
          <t>24.4–29.7</t>
        </is>
      </c>
      <c r="E1039" t="n">
        <v>11560</v>
      </c>
      <c r="F1039" t="n">
        <v>38.6</v>
      </c>
      <c r="G1039" t="n">
        <v>270</v>
      </c>
      <c r="H1039" t="n">
        <v>14.8</v>
      </c>
      <c r="I1039" t="n">
        <v>1042</v>
      </c>
      <c r="J1039" t="n">
        <v>35.8</v>
      </c>
      <c r="K1039" t="n">
        <v>1096</v>
      </c>
      <c r="L1039" t="n">
        <v>50.9</v>
      </c>
      <c r="M1039" t="n">
        <v>393</v>
      </c>
      <c r="N1039" t="n">
        <v>21.7</v>
      </c>
      <c r="O1039" t="n">
        <v>1625</v>
      </c>
      <c r="P1039" t="inlineStr">
        <is>
          <t>Iran</t>
        </is>
      </c>
      <c r="Q1039" t="inlineStr">
        <is>
          <t>12,850</t>
        </is>
      </c>
      <c r="R1039" t="n">
        <v>8.699999999999999</v>
      </c>
      <c r="S1039" t="inlineStr">
        <is>
          <t>3%</t>
        </is>
      </c>
      <c r="T1039" t="inlineStr">
        <is>
          <t>58 : 42</t>
        </is>
      </c>
      <c r="U1039" t="inlineStr">
        <is>
          <t>Shahid Beheshti University of Medical Sciences</t>
        </is>
      </c>
      <c r="V1039" t="inlineStr">
        <is>
          <t>Biological Sciences,Education,Medicine &amp; Dentistry,Other Health,Psychology</t>
        </is>
      </c>
      <c r="W1039" t="b">
        <v>0</v>
      </c>
      <c r="X1039" t="b">
        <v>0</v>
      </c>
      <c r="Y1039" t="inlineStr">
        <is>
          <t>034m2b326</t>
        </is>
      </c>
    </row>
    <row r="1040">
      <c r="A1040" t="n">
        <v>11570</v>
      </c>
      <c r="B1040" t="inlineStr">
        <is>
          <t>1001–1200</t>
        </is>
      </c>
      <c r="C1040" t="inlineStr">
        <is>
          <t>Shahrekord University</t>
        </is>
      </c>
      <c r="D1040" t="inlineStr">
        <is>
          <t>24.4–29.7</t>
        </is>
      </c>
      <c r="E1040" t="n">
        <v>11570</v>
      </c>
      <c r="F1040" t="n">
        <v>17.7</v>
      </c>
      <c r="G1040" t="n">
        <v>1399</v>
      </c>
      <c r="H1040" t="n">
        <v>12.7</v>
      </c>
      <c r="I1040" t="n">
        <v>1214</v>
      </c>
      <c r="J1040" t="n">
        <v>48.7</v>
      </c>
      <c r="K1040" t="n">
        <v>878</v>
      </c>
      <c r="L1040" t="n">
        <v>37.7</v>
      </c>
      <c r="M1040" t="n">
        <v>1378</v>
      </c>
      <c r="N1040" t="n">
        <v>19.3</v>
      </c>
      <c r="O1040" t="n">
        <v>1714</v>
      </c>
      <c r="P1040" t="inlineStr">
        <is>
          <t>Iran</t>
        </is>
      </c>
      <c r="Q1040" t="inlineStr">
        <is>
          <t>7,268</t>
        </is>
      </c>
      <c r="R1040" t="n">
        <v>21.1</v>
      </c>
      <c r="S1040" t="inlineStr">
        <is>
          <t>0%</t>
        </is>
      </c>
      <c r="T1040" t="inlineStr">
        <is>
          <t>56 : 44</t>
        </is>
      </c>
      <c r="U1040" t="inlineStr">
        <is>
          <t>Shahrekord University</t>
        </is>
      </c>
      <c r="V1040" t="inlineStr">
        <is>
          <t>Civil Engineering,Mathematics &amp; Statistics,Veterinary Science,History, Philosophy &amp; Theology,Geology, Environmental, Earth &amp; Marine Sciences,General Engineering,Biological Sciences,Law,Languages, Literature &amp; Linguistics,Archaeology,Politics &amp; International Studies (incl Development Studies),Art, Performing Arts &amp; Design,Sport Science,Chemistry,Education,Agriculture &amp; Forestry,Architecture,Mechanical &amp; Aerospace Engineering,Electrical &amp; Electronic Engineering,Psychology,Computer Science</t>
        </is>
      </c>
      <c r="W1040" t="b">
        <v>0</v>
      </c>
      <c r="X1040" t="b">
        <v>0</v>
      </c>
      <c r="Y1040" t="inlineStr">
        <is>
          <t>051rngw70</t>
        </is>
      </c>
    </row>
    <row r="1041">
      <c r="A1041" t="n">
        <v>11580</v>
      </c>
      <c r="B1041" t="inlineStr">
        <is>
          <t>1001–1200</t>
        </is>
      </c>
      <c r="C1041" t="inlineStr">
        <is>
          <t>Shahrood University of Technology</t>
        </is>
      </c>
      <c r="D1041" t="inlineStr">
        <is>
          <t>24.4–29.7</t>
        </is>
      </c>
      <c r="E1041" t="n">
        <v>11580</v>
      </c>
      <c r="F1041" t="n">
        <v>25.1</v>
      </c>
      <c r="G1041" t="n">
        <v>740</v>
      </c>
      <c r="H1041" t="n">
        <v>16.6</v>
      </c>
      <c r="I1041" t="n">
        <v>923</v>
      </c>
      <c r="J1041" t="n">
        <v>46.1</v>
      </c>
      <c r="K1041" t="n">
        <v>924</v>
      </c>
      <c r="L1041" t="n">
        <v>37.6</v>
      </c>
      <c r="M1041" t="n">
        <v>1404</v>
      </c>
      <c r="N1041" t="n">
        <v>28.1</v>
      </c>
      <c r="O1041" t="n">
        <v>1341</v>
      </c>
      <c r="P1041" t="inlineStr">
        <is>
          <t>Iran</t>
        </is>
      </c>
      <c r="Q1041" t="inlineStr">
        <is>
          <t>8,221</t>
        </is>
      </c>
      <c r="R1041" t="n">
        <v>21.1</v>
      </c>
      <c r="S1041" t="inlineStr">
        <is>
          <t>1%</t>
        </is>
      </c>
      <c r="T1041" t="inlineStr">
        <is>
          <t>44 : 56</t>
        </is>
      </c>
      <c r="U1041" t="inlineStr">
        <is>
          <t>Shahrood University of Technology</t>
        </is>
      </c>
      <c r="V1041" t="inlineStr">
        <is>
          <t>Chemical Engineering,Mechanical &amp; Aerospace Engineering,Civil Engineering,Geology, Environmental, Earth &amp; Marine Sciences,Economics &amp; Econometrics,Agriculture &amp; Forestry,Computer Science,Business &amp; Management,Mathematics &amp; Statistics,Chemistry,Architecture,Accounting &amp; Finance,History, Philosophy &amp; Theology,General Engineering,Languages, Literature &amp; Linguistics,Sport Science,Electrical &amp; Electronic Engineering,Physics &amp; Astronomy</t>
        </is>
      </c>
      <c r="W1041" t="b">
        <v>0</v>
      </c>
      <c r="X1041" t="b">
        <v>0</v>
      </c>
      <c r="Y1041" t="inlineStr">
        <is>
          <t>00yqvtm78</t>
        </is>
      </c>
    </row>
    <row r="1042">
      <c r="A1042" t="n">
        <v>11590</v>
      </c>
      <c r="B1042" t="inlineStr">
        <is>
          <t>1001–1200</t>
        </is>
      </c>
      <c r="C1042" t="inlineStr">
        <is>
          <t>Shanghai Maritime University</t>
        </is>
      </c>
      <c r="D1042" t="inlineStr">
        <is>
          <t>24.4–29.7</t>
        </is>
      </c>
      <c r="E1042" t="n">
        <v>11590</v>
      </c>
      <c r="F1042" t="n">
        <v>15.8</v>
      </c>
      <c r="G1042" t="n">
        <v>1617</v>
      </c>
      <c r="H1042" t="n">
        <v>11.2</v>
      </c>
      <c r="I1042" t="n">
        <v>1363</v>
      </c>
      <c r="J1042" t="n">
        <v>50.6</v>
      </c>
      <c r="K1042" t="n">
        <v>844</v>
      </c>
      <c r="L1042" t="n">
        <v>48.4</v>
      </c>
      <c r="M1042" t="n">
        <v>445</v>
      </c>
      <c r="N1042" t="n">
        <v>32</v>
      </c>
      <c r="O1042" t="n">
        <v>1193</v>
      </c>
      <c r="P1042" t="inlineStr">
        <is>
          <t>China</t>
        </is>
      </c>
      <c r="Q1042" t="inlineStr">
        <is>
          <t>23,263</t>
        </is>
      </c>
      <c r="R1042" t="n">
        <v>16.7</v>
      </c>
      <c r="S1042" t="inlineStr">
        <is>
          <t>2%</t>
        </is>
      </c>
      <c r="T1042" t="inlineStr">
        <is>
          <t>46 : 54</t>
        </is>
      </c>
      <c r="U1042" t="inlineStr">
        <is>
          <t>Shanghai Maritime University</t>
        </is>
      </c>
      <c r="V1042" t="inlineStr">
        <is>
          <t>Electrical &amp; Electronic Engineering,Geography,Mechanical &amp; Aerospace Engineering,Geology, Environmental, Earth &amp; Marine Sciences,Law,Economics &amp; Econometrics,General Engineering</t>
        </is>
      </c>
      <c r="W1042" t="b">
        <v>0</v>
      </c>
      <c r="X1042" t="b">
        <v>0</v>
      </c>
      <c r="Y1042" t="inlineStr">
        <is>
          <t>04z7qrj66</t>
        </is>
      </c>
    </row>
    <row r="1043">
      <c r="A1043" t="n">
        <v>11600</v>
      </c>
      <c r="B1043" t="inlineStr">
        <is>
          <t>1001–1200</t>
        </is>
      </c>
      <c r="C1043" t="inlineStr">
        <is>
          <t>Sidi Mohamed Ben Abdellah University</t>
        </is>
      </c>
      <c r="D1043" t="inlineStr">
        <is>
          <t>24.4–29.7</t>
        </is>
      </c>
      <c r="E1043" t="n">
        <v>11600</v>
      </c>
      <c r="F1043" t="n">
        <v>23.9</v>
      </c>
      <c r="G1043" t="n">
        <v>820</v>
      </c>
      <c r="H1043" t="n">
        <v>10.4</v>
      </c>
      <c r="I1043" t="n">
        <v>1468</v>
      </c>
      <c r="J1043" t="n">
        <v>40.7</v>
      </c>
      <c r="K1043" t="n">
        <v>1014</v>
      </c>
      <c r="L1043" t="n">
        <v>36.9</v>
      </c>
      <c r="M1043" t="n">
        <v>1786</v>
      </c>
      <c r="N1043" t="n">
        <v>23.4</v>
      </c>
      <c r="O1043" t="n">
        <v>1550</v>
      </c>
      <c r="P1043" t="inlineStr">
        <is>
          <t>Morocco</t>
        </is>
      </c>
      <c r="Q1043" t="inlineStr">
        <is>
          <t>90,045</t>
        </is>
      </c>
      <c r="R1043" t="n">
        <v>53.3</v>
      </c>
      <c r="S1043" t="inlineStr">
        <is>
          <t>2%</t>
        </is>
      </c>
      <c r="T1043" t="inlineStr">
        <is>
          <t>48 : 52</t>
        </is>
      </c>
      <c r="U1043" t="inlineStr">
        <is>
          <t>Sidi Mohamed Ben Abdellah University</t>
        </is>
      </c>
      <c r="V1043" t="inlineStr">
        <is>
          <t>History, Philosophy &amp; Theology,Biological Sciences,General Engineering,Languages, Literature &amp; Linguistics,Accounting &amp; Finance,Mechanical &amp; Aerospace Engineering,Medicine &amp; Dentistry,Computer Science,Geology, Environmental, Earth &amp; Marine Sciences,Sociology,Physics &amp; Astronomy,Geography,Electrical &amp; Electronic Engineering,Education,Chemistry,Psychology,Business &amp; Management,Chemical Engineering,Economics &amp; Econometrics,Mathematics &amp; Statistics,Law</t>
        </is>
      </c>
      <c r="W1043" t="b">
        <v>0</v>
      </c>
      <c r="X1043" t="b">
        <v>0</v>
      </c>
      <c r="Y1043" t="inlineStr">
        <is>
          <t>04efg9a07</t>
        </is>
      </c>
    </row>
    <row r="1044">
      <c r="A1044" t="n">
        <v>11610</v>
      </c>
      <c r="B1044" t="inlineStr">
        <is>
          <t>1001–1200</t>
        </is>
      </c>
      <c r="C1044" t="inlineStr">
        <is>
          <t>Siksha ‘O’ Anusandhan</t>
        </is>
      </c>
      <c r="D1044" t="inlineStr">
        <is>
          <t>24.4–29.7</t>
        </is>
      </c>
      <c r="E1044" t="n">
        <v>11610</v>
      </c>
      <c r="F1044" t="n">
        <v>28.6</v>
      </c>
      <c r="G1044" t="n">
        <v>580</v>
      </c>
      <c r="H1044" t="n">
        <v>14.8</v>
      </c>
      <c r="I1044" t="n">
        <v>1044</v>
      </c>
      <c r="J1044" t="n">
        <v>46.3</v>
      </c>
      <c r="K1044" t="n">
        <v>919</v>
      </c>
      <c r="L1044" t="n">
        <v>52.8</v>
      </c>
      <c r="M1044" t="n">
        <v>359</v>
      </c>
      <c r="N1044" t="n">
        <v>16</v>
      </c>
      <c r="O1044" t="n">
        <v>1788</v>
      </c>
      <c r="P1044" t="inlineStr">
        <is>
          <t>India</t>
        </is>
      </c>
      <c r="Q1044" t="inlineStr">
        <is>
          <t>13,990</t>
        </is>
      </c>
      <c r="R1044" t="n">
        <v>12.4</v>
      </c>
      <c r="S1044" t="inlineStr">
        <is>
          <t>1%</t>
        </is>
      </c>
      <c r="T1044" t="inlineStr">
        <is>
          <t>54 : 46</t>
        </is>
      </c>
      <c r="U1044" t="inlineStr">
        <is>
          <t>Siksha ‘O’ Anusandhan</t>
        </is>
      </c>
      <c r="V1044" t="inlineStr">
        <is>
          <t>Medicine &amp; Dentistry</t>
        </is>
      </c>
      <c r="W1044" t="b">
        <v>0</v>
      </c>
      <c r="X1044" t="b">
        <v>0</v>
      </c>
      <c r="Y1044" t="inlineStr">
        <is>
          <t>056ep7w45</t>
        </is>
      </c>
    </row>
    <row r="1045">
      <c r="A1045" t="n">
        <v>11620</v>
      </c>
      <c r="B1045" t="inlineStr">
        <is>
          <t>1001–1200</t>
        </is>
      </c>
      <c r="C1045" t="inlineStr">
        <is>
          <t>University of Social Welfare and Rehabilitation Sciences</t>
        </is>
      </c>
      <c r="D1045" t="inlineStr">
        <is>
          <t>24.4–29.7</t>
        </is>
      </c>
      <c r="E1045" t="n">
        <v>11620</v>
      </c>
      <c r="F1045" t="n">
        <v>29.4</v>
      </c>
      <c r="G1045" t="n">
        <v>548</v>
      </c>
      <c r="H1045" t="n">
        <v>19.5</v>
      </c>
      <c r="I1045" t="n">
        <v>767</v>
      </c>
      <c r="J1045" t="n">
        <v>33.1</v>
      </c>
      <c r="K1045" t="n">
        <v>1145</v>
      </c>
      <c r="L1045" t="n">
        <v>41.4</v>
      </c>
      <c r="M1045" t="n">
        <v>810</v>
      </c>
      <c r="N1045" t="n">
        <v>33.1</v>
      </c>
      <c r="O1045" t="n">
        <v>1164</v>
      </c>
      <c r="P1045" t="inlineStr">
        <is>
          <t>Iran</t>
        </is>
      </c>
      <c r="Q1045" t="inlineStr">
        <is>
          <t>1,746</t>
        </is>
      </c>
      <c r="R1045" t="n">
        <v>10.9</v>
      </c>
      <c r="S1045" t="inlineStr">
        <is>
          <t>2%</t>
        </is>
      </c>
      <c r="T1045" t="inlineStr">
        <is>
          <t>68 : 32</t>
        </is>
      </c>
      <c r="U1045" t="inlineStr">
        <is>
          <t>University of Social Welfare and Rehabilitation Sciences</t>
        </is>
      </c>
      <c r="V1045" t="inlineStr">
        <is>
          <t>Biological Sciences,Medicine &amp; Dentistry,Other Health,Psychology,Education,Sociology</t>
        </is>
      </c>
      <c r="W1045" t="b">
        <v>0</v>
      </c>
      <c r="X1045" t="b">
        <v>0</v>
      </c>
      <c r="Y1045" t="inlineStr">
        <is>
          <t>05jme6y84</t>
        </is>
      </c>
    </row>
    <row r="1046">
      <c r="A1046" t="n">
        <v>11630</v>
      </c>
      <c r="B1046" t="inlineStr">
        <is>
          <t>1001–1200</t>
        </is>
      </c>
      <c r="C1046" t="inlineStr">
        <is>
          <t>Sogang University</t>
        </is>
      </c>
      <c r="D1046" t="inlineStr">
        <is>
          <t>24.4–29.7</t>
        </is>
      </c>
      <c r="E1046" t="n">
        <v>11630</v>
      </c>
      <c r="F1046" t="n">
        <v>24.8</v>
      </c>
      <c r="G1046" t="n">
        <v>761</v>
      </c>
      <c r="H1046" t="n">
        <v>25.9</v>
      </c>
      <c r="I1046" t="n">
        <v>527</v>
      </c>
      <c r="J1046" t="n">
        <v>28.4</v>
      </c>
      <c r="K1046" t="n">
        <v>1242</v>
      </c>
      <c r="L1046" t="n">
        <v>51.7</v>
      </c>
      <c r="M1046" t="n">
        <v>379</v>
      </c>
      <c r="N1046" t="n">
        <v>39</v>
      </c>
      <c r="O1046" t="n">
        <v>984</v>
      </c>
      <c r="P1046" t="inlineStr">
        <is>
          <t>South Korea</t>
        </is>
      </c>
      <c r="Q1046" t="inlineStr">
        <is>
          <t>9,625</t>
        </is>
      </c>
      <c r="R1046" t="n">
        <v>24</v>
      </c>
      <c r="S1046" t="inlineStr">
        <is>
          <t>15%</t>
        </is>
      </c>
      <c r="T1046" t="inlineStr">
        <is>
          <t>46 : 54</t>
        </is>
      </c>
      <c r="U1046" t="inlineStr">
        <is>
          <t>Sogang University</t>
        </is>
      </c>
      <c r="V1046" t="inlineStr">
        <is>
          <t>Chemical Engineering,Communication &amp; Media Studies,Electrical &amp; Electronic Engineering,Psychology,Education,Sociology,Computer Science,History, Philosophy &amp; Theology,Physics &amp; Astronomy,Economics &amp; Econometrics,Law,Accounting &amp; Finance,Chemistry,Mechanical &amp; Aerospace Engineering,Politics &amp; International Studies (incl Development Studies),Languages, Literature &amp; Linguistics,Mathematics &amp; Statistics,Business &amp; Management,Biological Sciences</t>
        </is>
      </c>
      <c r="W1046" t="b">
        <v>0</v>
      </c>
      <c r="X1046" t="b">
        <v>0</v>
      </c>
      <c r="Y1046" t="inlineStr">
        <is>
          <t>056tn4839</t>
        </is>
      </c>
    </row>
    <row r="1047">
      <c r="A1047" t="n">
        <v>11640</v>
      </c>
      <c r="B1047" t="inlineStr">
        <is>
          <t>1001–1200</t>
        </is>
      </c>
      <c r="C1047" t="inlineStr">
        <is>
          <t>Sohag University</t>
        </is>
      </c>
      <c r="D1047" t="inlineStr">
        <is>
          <t>24.4–29.7</t>
        </is>
      </c>
      <c r="E1047" t="n">
        <v>11640</v>
      </c>
      <c r="F1047" t="n">
        <v>14.2</v>
      </c>
      <c r="G1047" t="n">
        <v>1743</v>
      </c>
      <c r="H1047" t="n">
        <v>8.300000000000001</v>
      </c>
      <c r="I1047" t="n">
        <v>1750</v>
      </c>
      <c r="J1047" t="n">
        <v>52.2</v>
      </c>
      <c r="K1047" t="n">
        <v>813</v>
      </c>
      <c r="L1047" t="n">
        <v>37.4</v>
      </c>
      <c r="M1047" t="n">
        <v>1489</v>
      </c>
      <c r="N1047" t="n">
        <v>44.9</v>
      </c>
      <c r="O1047" t="n">
        <v>803</v>
      </c>
      <c r="P1047" t="inlineStr">
        <is>
          <t>Egypt</t>
        </is>
      </c>
      <c r="Q1047" t="inlineStr">
        <is>
          <t>60,248</t>
        </is>
      </c>
      <c r="R1047" t="n">
        <v>26.4</v>
      </c>
      <c r="S1047" t="inlineStr">
        <is>
          <t>0%</t>
        </is>
      </c>
      <c r="T1047" t="inlineStr">
        <is>
          <t>56 : 44</t>
        </is>
      </c>
      <c r="U1047" t="inlineStr">
        <is>
          <t>Sohag University</t>
        </is>
      </c>
      <c r="V1047" t="inlineStr">
        <is>
          <t>Geology, Environmental, Earth &amp; Marine Sciences,Biological Sciences,Mechanical &amp; Aerospace Engineering,Business &amp; Management,Archaeology,Physics &amp; Astronomy,Psychology,Languages, Literature &amp; Linguistics,Medicine &amp; Dentistry,History, Philosophy &amp; Theology,Civil Engineering,Art, Performing Arts &amp; Design,Other Health,Mathematics &amp; Statistics,Accounting &amp; Finance,Electrical &amp; Electronic Engineering,Geography,Sociology,Agriculture &amp; Forestry,Computer Science,Chemistry,Education,Communication &amp; Media Studies,General Engineering,Sport Science,Law,Veterinary Science</t>
        </is>
      </c>
      <c r="W1047" t="b">
        <v>0</v>
      </c>
      <c r="X1047" t="b">
        <v>0</v>
      </c>
      <c r="Y1047" t="inlineStr">
        <is>
          <t>02wgx3e98</t>
        </is>
      </c>
    </row>
    <row r="1048">
      <c r="A1048" t="n">
        <v>11650</v>
      </c>
      <c r="B1048" t="inlineStr">
        <is>
          <t>1001–1200</t>
        </is>
      </c>
      <c r="C1048" t="inlineStr">
        <is>
          <t>University of South Africa</t>
        </is>
      </c>
      <c r="D1048" t="inlineStr">
        <is>
          <t>24.4–29.7</t>
        </is>
      </c>
      <c r="E1048" t="n">
        <v>11650</v>
      </c>
      <c r="F1048" t="n">
        <v>30.4</v>
      </c>
      <c r="G1048" t="n">
        <v>510</v>
      </c>
      <c r="H1048" t="n">
        <v>25.5</v>
      </c>
      <c r="I1048" t="n">
        <v>540</v>
      </c>
      <c r="J1048" t="n">
        <v>29.3</v>
      </c>
      <c r="K1048" t="n">
        <v>1228</v>
      </c>
      <c r="L1048" t="n">
        <v>37.6</v>
      </c>
      <c r="M1048" t="n">
        <v>1405</v>
      </c>
      <c r="N1048" t="n">
        <v>42.6</v>
      </c>
      <c r="O1048" t="n">
        <v>884</v>
      </c>
      <c r="P1048" t="inlineStr">
        <is>
          <t>South Africa</t>
        </is>
      </c>
      <c r="Q1048" t="inlineStr">
        <is>
          <t>236,282</t>
        </is>
      </c>
      <c r="R1048" t="n">
        <v>232.2</v>
      </c>
      <c r="S1048" t="inlineStr">
        <is>
          <t>3%</t>
        </is>
      </c>
      <c r="T1048" t="inlineStr">
        <is>
          <t>73 : 27</t>
        </is>
      </c>
      <c r="U1048" t="inlineStr">
        <is>
          <t>University of South Africa</t>
        </is>
      </c>
      <c r="V1048" t="inlineStr">
        <is>
          <t>Sociology,Archaeology,Economics &amp; Econometrics,Agriculture &amp; Forestry,Civil Engineering,Psychology,Languages, Literature &amp; Linguistics,Electrical &amp; Electronic Engineering,Mathematics &amp; Statistics,Business &amp; Management,Biological Sciences,Education,General Engineering,Other Health,Geology, Environmental, Earth &amp; Marine Sciences,Art, Performing Arts &amp; Design,Computer Science,Law,Accounting &amp; Finance,Mechanical &amp; Aerospace Engineering,Politics &amp; International Studies (incl Development Studies),Geography,History, Philosophy &amp; Theology,Chemistry,Chemical Engineering,Communication &amp; Media Studies,Physics &amp; Astronomy</t>
        </is>
      </c>
      <c r="W1048" t="b">
        <v>0</v>
      </c>
      <c r="X1048" t="b">
        <v>0</v>
      </c>
      <c r="Y1048" t="inlineStr">
        <is>
          <t>048cwvf49</t>
        </is>
      </c>
    </row>
    <row r="1049">
      <c r="A1049" t="n">
        <v>11660</v>
      </c>
      <c r="B1049" t="inlineStr">
        <is>
          <t>1001–1200</t>
        </is>
      </c>
      <c r="C1049" t="inlineStr">
        <is>
          <t>University of South Dakota</t>
        </is>
      </c>
      <c r="D1049" t="inlineStr">
        <is>
          <t>24.4–29.7</t>
        </is>
      </c>
      <c r="E1049" t="n">
        <v>11660</v>
      </c>
      <c r="F1049" t="n">
        <v>35.2</v>
      </c>
      <c r="G1049" t="n">
        <v>337</v>
      </c>
      <c r="H1049" t="n">
        <v>15</v>
      </c>
      <c r="I1049" t="n">
        <v>1025</v>
      </c>
      <c r="J1049" t="n">
        <v>30.1</v>
      </c>
      <c r="K1049" t="n">
        <v>1212</v>
      </c>
      <c r="L1049" t="n">
        <v>36.9</v>
      </c>
      <c r="M1049" t="n">
        <v>1791</v>
      </c>
      <c r="N1049" t="n">
        <v>24.9</v>
      </c>
      <c r="O1049" t="n">
        <v>1475</v>
      </c>
      <c r="P1049" t="inlineStr">
        <is>
          <t>United States</t>
        </is>
      </c>
      <c r="Q1049" t="inlineStr">
        <is>
          <t>7,129</t>
        </is>
      </c>
      <c r="R1049" t="n">
        <v>14.7</v>
      </c>
      <c r="S1049" t="inlineStr">
        <is>
          <t>3%</t>
        </is>
      </c>
      <c r="T1049" t="inlineStr">
        <is>
          <t>63 : 37</t>
        </is>
      </c>
      <c r="U1049" t="inlineStr">
        <is>
          <t>University of South Dakota</t>
        </is>
      </c>
      <c r="V1049" t="inlineStr">
        <is>
          <t>Mathematics &amp; Statistics,Politics &amp; International Studies (incl Development Studies),Psychology,Education,Business &amp; Management,Geography,Computer Science,Communication &amp; Media Studies,Sport Science,Economics &amp; Econometrics,Art, Performing Arts &amp; Design,Accounting &amp; Finance,Chemistry,Sociology,History, Philosophy &amp; Theology,Medicine &amp; Dentistry,Biological Sciences,Other Health,Languages, Literature &amp; Linguistics,Law,Physics &amp; Astronomy</t>
        </is>
      </c>
      <c r="W1049" t="b">
        <v>0</v>
      </c>
      <c r="X1049" t="b">
        <v>0</v>
      </c>
      <c r="Y1049" t="inlineStr">
        <is>
          <t>0043h8f16</t>
        </is>
      </c>
    </row>
    <row r="1050">
      <c r="A1050" t="n">
        <v>11670</v>
      </c>
      <c r="B1050" t="inlineStr">
        <is>
          <t>1001–1200</t>
        </is>
      </c>
      <c r="C1050" t="inlineStr">
        <is>
          <t>University of the South Pacific</t>
        </is>
      </c>
      <c r="D1050" t="inlineStr">
        <is>
          <t>24.4–29.7</t>
        </is>
      </c>
      <c r="E1050" t="n">
        <v>11670</v>
      </c>
      <c r="F1050" t="n">
        <v>15.8</v>
      </c>
      <c r="G1050" t="n">
        <v>1618</v>
      </c>
      <c r="H1050" t="n">
        <v>16.3</v>
      </c>
      <c r="I1050" t="n">
        <v>937</v>
      </c>
      <c r="J1050" t="n">
        <v>45.3</v>
      </c>
      <c r="K1050" t="n">
        <v>941</v>
      </c>
      <c r="L1050" t="n">
        <v>43.1</v>
      </c>
      <c r="M1050" t="n">
        <v>665</v>
      </c>
      <c r="N1050" t="n">
        <v>69</v>
      </c>
      <c r="O1050" t="n">
        <v>356</v>
      </c>
      <c r="P1050" t="inlineStr">
        <is>
          <t>Fiji</t>
        </is>
      </c>
      <c r="Q1050" t="inlineStr">
        <is>
          <t>12,052</t>
        </is>
      </c>
      <c r="R1050" t="n">
        <v>36.6</v>
      </c>
      <c r="S1050" t="inlineStr">
        <is>
          <t>1%</t>
        </is>
      </c>
      <c r="T1050" t="inlineStr">
        <is>
          <t>58 : 42</t>
        </is>
      </c>
      <c r="U1050" t="inlineStr">
        <is>
          <t>University of the South Pacific</t>
        </is>
      </c>
      <c r="V1050" t="inlineStr">
        <is>
          <t>Archaeology,Civil Engineering,Chemistry,Geography,Mathematics &amp; Statistics,Politics &amp; International Studies (incl Development Studies),Architecture,Geology, Environmental, Earth &amp; Marine Sciences,General Engineering,Art, Performing Arts &amp; Design,Electrical &amp; Electronic Engineering,Mechanical &amp; Aerospace Engineering,Business &amp; Management,Sociology,Accounting &amp; Finance,Computer Science,Biological Sciences,Communication &amp; Media Studies,Law,History, Philosophy &amp; Theology,Economics &amp; Econometrics,Education,Agriculture &amp; Forestry,Psychology,Languages, Literature &amp; Linguistics,Physics &amp; Astronomy</t>
        </is>
      </c>
      <c r="W1050" t="b">
        <v>0</v>
      </c>
      <c r="X1050" t="b">
        <v>0</v>
      </c>
      <c r="Y1050" t="inlineStr">
        <is>
          <t>03be9n013</t>
        </is>
      </c>
    </row>
    <row r="1051">
      <c r="A1051" t="n">
        <v>11680</v>
      </c>
      <c r="B1051" t="inlineStr">
        <is>
          <t>1001–1200</t>
        </is>
      </c>
      <c r="C1051" t="inlineStr">
        <is>
          <t>South Valley University</t>
        </is>
      </c>
      <c r="D1051" t="inlineStr">
        <is>
          <t>24.4–29.7</t>
        </is>
      </c>
      <c r="E1051" t="n">
        <v>11680</v>
      </c>
      <c r="F1051" t="n">
        <v>13.7</v>
      </c>
      <c r="G1051" t="n">
        <v>1761</v>
      </c>
      <c r="H1051" t="n">
        <v>8.4</v>
      </c>
      <c r="I1051" t="n">
        <v>1736</v>
      </c>
      <c r="J1051" t="n">
        <v>53.6</v>
      </c>
      <c r="K1051" t="n">
        <v>786</v>
      </c>
      <c r="L1051" t="n">
        <v>37</v>
      </c>
      <c r="M1051" t="n">
        <v>1706</v>
      </c>
      <c r="N1051" t="n">
        <v>46.1</v>
      </c>
      <c r="O1051" t="n">
        <v>770</v>
      </c>
      <c r="P1051" t="inlineStr">
        <is>
          <t>Egypt</t>
        </is>
      </c>
      <c r="Q1051" t="inlineStr">
        <is>
          <t>52,035</t>
        </is>
      </c>
      <c r="R1051" t="n">
        <v>30</v>
      </c>
      <c r="S1051" t="inlineStr">
        <is>
          <t>1%</t>
        </is>
      </c>
      <c r="T1051" t="inlineStr">
        <is>
          <t>57 : 43</t>
        </is>
      </c>
      <c r="U1051" t="inlineStr">
        <is>
          <t>South Valley University</t>
        </is>
      </c>
      <c r="V1051" t="inlineStr">
        <is>
          <t>Geography,Chemistry,Computer Science,General Engineering,Accounting &amp; Finance,Education,History, Philosophy &amp; Theology,Psychology,Mathematics &amp; Statistics,Veterinary Science,Agriculture &amp; Forestry,Sport Science,Languages, Literature &amp; Linguistics,Other Health,Mechanical &amp; Aerospace Engineering,Sociology,Electrical &amp; Electronic Engineering,Biological Sciences,Economics &amp; Econometrics,Art, Performing Arts &amp; Design,Chemical Engineering,Geology, Environmental, Earth &amp; Marine Sciences,Physics &amp; Astronomy,Medicine &amp; Dentistry,Politics &amp; International Studies (incl Development Studies),Law,Architecture,Civil Engineering,Communication &amp; Media Studies,Archaeology,Business &amp; Management</t>
        </is>
      </c>
      <c r="W1051" t="b">
        <v>0</v>
      </c>
      <c r="X1051" t="b">
        <v>0</v>
      </c>
      <c r="Y1051" t="inlineStr">
        <is>
          <t>00jxshx33</t>
        </is>
      </c>
    </row>
    <row r="1052">
      <c r="A1052" t="n">
        <v>11690</v>
      </c>
      <c r="B1052" t="inlineStr">
        <is>
          <t>1001–1200</t>
        </is>
      </c>
      <c r="C1052" t="inlineStr">
        <is>
          <t>University of South Wales</t>
        </is>
      </c>
      <c r="D1052" t="inlineStr">
        <is>
          <t>24.4–29.7</t>
        </is>
      </c>
      <c r="E1052" t="n">
        <v>11690</v>
      </c>
      <c r="F1052" t="n">
        <v>16.9</v>
      </c>
      <c r="G1052" t="n">
        <v>1504</v>
      </c>
      <c r="H1052" t="n">
        <v>11</v>
      </c>
      <c r="I1052" t="n">
        <v>1399</v>
      </c>
      <c r="J1052" t="n">
        <v>33</v>
      </c>
      <c r="K1052" t="n">
        <v>1148</v>
      </c>
      <c r="L1052" t="n">
        <v>38.5</v>
      </c>
      <c r="M1052" t="n">
        <v>1191</v>
      </c>
      <c r="N1052" t="n">
        <v>70.90000000000001</v>
      </c>
      <c r="O1052" t="n">
        <v>334</v>
      </c>
      <c r="P1052" t="inlineStr">
        <is>
          <t>United Kingdom</t>
        </is>
      </c>
      <c r="Q1052" t="inlineStr">
        <is>
          <t>15,625</t>
        </is>
      </c>
      <c r="R1052" t="n">
        <v>15.4</v>
      </c>
      <c r="S1052" t="inlineStr">
        <is>
          <t>21%</t>
        </is>
      </c>
      <c r="T1052" t="inlineStr">
        <is>
          <t>53 : 47</t>
        </is>
      </c>
      <c r="U1052" t="inlineStr">
        <is>
          <t>University of South Wales</t>
        </is>
      </c>
      <c r="V1052" t="inlineStr">
        <is>
          <t>Communication &amp; Media Studies,Civil Engineering,Art, Performing Arts &amp; Design,Psychology,Sport Science,Mechanical &amp; Aerospace Engineering,Archaeology,Business &amp; Management,Chemistry,Mathematics &amp; Statistics,Geology, Environmental, Earth &amp; Marine Sciences,Computer Science,Education,History, Philosophy &amp; Theology,Agriculture &amp; Forestry,Law,Accounting &amp; Finance,Biological Sciences,Sociology,Electrical &amp; Electronic Engineering</t>
        </is>
      </c>
      <c r="W1052" t="b">
        <v>0</v>
      </c>
      <c r="X1052" t="b">
        <v>0</v>
      </c>
      <c r="Y1052" t="inlineStr">
        <is>
          <t>02mzn7s88</t>
        </is>
      </c>
    </row>
    <row r="1053">
      <c r="A1053" t="n">
        <v>11700</v>
      </c>
      <c r="B1053" t="inlineStr">
        <is>
          <t>1001–1200</t>
        </is>
      </c>
      <c r="C1053" t="inlineStr">
        <is>
          <t>University of Split</t>
        </is>
      </c>
      <c r="D1053" t="inlineStr">
        <is>
          <t>24.4–29.7</t>
        </is>
      </c>
      <c r="E1053" t="n">
        <v>11700</v>
      </c>
      <c r="F1053" t="n">
        <v>15.7</v>
      </c>
      <c r="G1053" t="n">
        <v>1629</v>
      </c>
      <c r="H1053" t="n">
        <v>13.4</v>
      </c>
      <c r="I1053" t="n">
        <v>1157</v>
      </c>
      <c r="J1053" t="n">
        <v>49.7</v>
      </c>
      <c r="K1053" t="n">
        <v>862</v>
      </c>
      <c r="L1053" t="n">
        <v>37.9</v>
      </c>
      <c r="M1053" t="n">
        <v>1332</v>
      </c>
      <c r="N1053" t="n">
        <v>37.3</v>
      </c>
      <c r="O1053" t="n">
        <v>1036</v>
      </c>
      <c r="P1053" t="inlineStr">
        <is>
          <t>Croatia</t>
        </is>
      </c>
      <c r="Q1053" t="inlineStr">
        <is>
          <t>19,363</t>
        </is>
      </c>
      <c r="R1053" t="n">
        <v>16.3</v>
      </c>
      <c r="S1053" t="inlineStr">
        <is>
          <t>2%</t>
        </is>
      </c>
      <c r="T1053" t="inlineStr">
        <is>
          <t>57 : 43</t>
        </is>
      </c>
      <c r="U1053" t="inlineStr">
        <is>
          <t>University of Split</t>
        </is>
      </c>
      <c r="V1053" t="inlineStr">
        <is>
          <t>Geology, Environmental, Earth &amp; Marine Sciences,Sport Science,Other Health,Chemistry,Veterinary Science,Art, Performing Arts &amp; Design,Mathematics &amp; Statistics,Medicine &amp; Dentistry,Biological Sciences,History, Philosophy &amp; Theology,Electrical &amp; Electronic Engineering,Psychology,Education,Economics &amp; Econometrics,Mechanical &amp; Aerospace Engineering,Languages, Literature &amp; Linguistics,General Engineering,Accounting &amp; Finance,Civil Engineering,Physics &amp; Astronomy,Chemical Engineering,Computer Science,Agriculture &amp; Forestry,Architecture,Business &amp; Management,Law,Sociology</t>
        </is>
      </c>
      <c r="W1053" t="b">
        <v>0</v>
      </c>
      <c r="X1053" t="b">
        <v>0</v>
      </c>
      <c r="Y1053" t="inlineStr">
        <is>
          <t>00m31ft63</t>
        </is>
      </c>
    </row>
    <row r="1054">
      <c r="A1054" t="n">
        <v>11710</v>
      </c>
      <c r="B1054" t="inlineStr">
        <is>
          <t>1001–1200</t>
        </is>
      </c>
      <c r="C1054" t="inlineStr">
        <is>
          <t>Ştefan cel Mare University of Suceava</t>
        </is>
      </c>
      <c r="D1054" t="inlineStr">
        <is>
          <t>24.4–29.7</t>
        </is>
      </c>
      <c r="E1054" t="n">
        <v>11710</v>
      </c>
      <c r="F1054" t="n">
        <v>16.9</v>
      </c>
      <c r="G1054" t="n">
        <v>1505</v>
      </c>
      <c r="H1054" t="n">
        <v>12</v>
      </c>
      <c r="I1054" t="n">
        <v>1289</v>
      </c>
      <c r="J1054" t="n">
        <v>52</v>
      </c>
      <c r="K1054" t="n">
        <v>816</v>
      </c>
      <c r="L1054" t="n">
        <v>37.5</v>
      </c>
      <c r="M1054" t="n">
        <v>1449</v>
      </c>
      <c r="N1054" t="n">
        <v>33.5</v>
      </c>
      <c r="O1054" t="n">
        <v>1153</v>
      </c>
      <c r="P1054" t="inlineStr">
        <is>
          <t>Romania</t>
        </is>
      </c>
      <c r="Q1054" t="inlineStr">
        <is>
          <t>9,239</t>
        </is>
      </c>
      <c r="R1054" t="n">
        <v>24.8</v>
      </c>
      <c r="S1054" t="inlineStr">
        <is>
          <t>14%</t>
        </is>
      </c>
      <c r="T1054" t="inlineStr">
        <is>
          <t>59 : 41</t>
        </is>
      </c>
      <c r="U1054" t="inlineStr">
        <is>
          <t>Ştefan cel Mare University of Suceava</t>
        </is>
      </c>
      <c r="V1054" t="inlineStr">
        <is>
          <t>Languages, Literature &amp; Linguistics,Education,Psychology,Agriculture &amp; Forestry,Law,Geography,Business &amp; Management,Politics &amp; International Studies (incl Development Studies),Mechanical &amp; Aerospace Engineering,History, Philosophy &amp; Theology,Sport Science,Computer Science,Biological Sciences,Communication &amp; Media Studies,Other Health,Electrical &amp; Electronic Engineering,Accounting &amp; Finance,Sociology,Economics &amp; Econometrics</t>
        </is>
      </c>
      <c r="W1054" t="b">
        <v>0</v>
      </c>
      <c r="X1054" t="b">
        <v>0</v>
      </c>
      <c r="Y1054" t="inlineStr">
        <is>
          <t>035pkj773</t>
        </is>
      </c>
    </row>
    <row r="1055">
      <c r="A1055" t="n">
        <v>11720</v>
      </c>
      <c r="B1055" t="inlineStr">
        <is>
          <t>1001–1200</t>
        </is>
      </c>
      <c r="C1055" t="inlineStr">
        <is>
          <t>St Marianna University School of Medicine</t>
        </is>
      </c>
      <c r="D1055" t="inlineStr">
        <is>
          <t>24.4–29.7</t>
        </is>
      </c>
      <c r="E1055" t="n">
        <v>11720</v>
      </c>
      <c r="F1055" t="n">
        <v>26.7</v>
      </c>
      <c r="G1055" t="n">
        <v>666</v>
      </c>
      <c r="H1055" t="n">
        <v>8.6</v>
      </c>
      <c r="I1055" t="n">
        <v>1711</v>
      </c>
      <c r="J1055" t="n">
        <v>39.4</v>
      </c>
      <c r="K1055" t="n">
        <v>1039</v>
      </c>
      <c r="L1055" t="n">
        <v>37.1</v>
      </c>
      <c r="M1055" t="n">
        <v>1628</v>
      </c>
      <c r="N1055" t="n">
        <v>17.6</v>
      </c>
      <c r="O1055" t="n">
        <v>1760</v>
      </c>
      <c r="P1055" t="inlineStr">
        <is>
          <t>Japan</t>
        </is>
      </c>
      <c r="Q1055" t="inlineStr">
        <is>
          <t>833</t>
        </is>
      </c>
      <c r="R1055" t="n">
        <v>0.9</v>
      </c>
      <c r="S1055" t="inlineStr">
        <is>
          <t>1%</t>
        </is>
      </c>
      <c r="T1055" t="inlineStr">
        <is>
          <t>39 : 61</t>
        </is>
      </c>
      <c r="U1055" t="inlineStr">
        <is>
          <t>St Marianna University School of Medicine</t>
        </is>
      </c>
      <c r="V1055" t="inlineStr">
        <is>
          <t>Other Health,Medicine &amp; Dentistry</t>
        </is>
      </c>
      <c r="W1055" t="b">
        <v>0</v>
      </c>
      <c r="X1055" t="b">
        <v>1</v>
      </c>
      <c r="Y1055" t="inlineStr">
        <is>
          <t>043axf581</t>
        </is>
      </c>
    </row>
    <row r="1056">
      <c r="A1056" t="n">
        <v>11730</v>
      </c>
      <c r="B1056" t="inlineStr">
        <is>
          <t>1001–1200</t>
        </is>
      </c>
      <c r="C1056" t="inlineStr">
        <is>
          <t>University of Sunderland</t>
        </is>
      </c>
      <c r="D1056" t="inlineStr">
        <is>
          <t>24.4–29.7</t>
        </is>
      </c>
      <c r="E1056" t="n">
        <v>11730</v>
      </c>
      <c r="F1056" t="n">
        <v>16.9</v>
      </c>
      <c r="G1056" t="n">
        <v>1506</v>
      </c>
      <c r="H1056" t="n">
        <v>9.6</v>
      </c>
      <c r="I1056" t="n">
        <v>1563</v>
      </c>
      <c r="J1056" t="n">
        <v>35.3</v>
      </c>
      <c r="K1056" t="n">
        <v>1107</v>
      </c>
      <c r="L1056" t="n">
        <v>37.1</v>
      </c>
      <c r="M1056" t="n">
        <v>1629</v>
      </c>
      <c r="N1056" t="n">
        <v>69.59999999999999</v>
      </c>
      <c r="O1056" t="n">
        <v>348</v>
      </c>
      <c r="P1056" t="inlineStr">
        <is>
          <t>United Kingdom</t>
        </is>
      </c>
      <c r="Q1056" t="inlineStr">
        <is>
          <t>12,050</t>
        </is>
      </c>
      <c r="R1056" t="n">
        <v>15.9</v>
      </c>
      <c r="S1056" t="inlineStr">
        <is>
          <t>40%</t>
        </is>
      </c>
      <c r="T1056" t="inlineStr">
        <is>
          <t>60 : 40</t>
        </is>
      </c>
      <c r="U1056" t="inlineStr">
        <is>
          <t>University of Sunderland</t>
        </is>
      </c>
      <c r="V1056" t="inlineStr">
        <is>
          <t>Business &amp; Management,Sociology,Psychology,Computer Science,Languages, Literature &amp; Linguistics,Education,Sport Science,Electrical &amp; Electronic Engineering,Art, Performing Arts &amp; Design,Law,Other Health,Accounting &amp; Finance,General Engineering,Communication &amp; Media Studies,Medicine &amp; Dentistry,Mechanical &amp; Aerospace Engineering,Biological Sciences</t>
        </is>
      </c>
      <c r="W1056" t="b">
        <v>0</v>
      </c>
      <c r="X1056" t="b">
        <v>0</v>
      </c>
      <c r="Y1056" t="inlineStr">
        <is>
          <t>04p55hr04</t>
        </is>
      </c>
    </row>
    <row r="1057">
      <c r="A1057" t="n">
        <v>11750</v>
      </c>
      <c r="B1057" t="inlineStr">
        <is>
          <t>1001–1200</t>
        </is>
      </c>
      <c r="C1057" t="inlineStr">
        <is>
          <t>University of Szeged</t>
        </is>
      </c>
      <c r="D1057" t="inlineStr">
        <is>
          <t>24.4–29.7</t>
        </is>
      </c>
      <c r="E1057" t="n">
        <v>11750</v>
      </c>
      <c r="F1057" t="n">
        <v>23.2</v>
      </c>
      <c r="G1057" t="n">
        <v>867</v>
      </c>
      <c r="H1057" t="n">
        <v>15.5</v>
      </c>
      <c r="I1057" t="n">
        <v>993</v>
      </c>
      <c r="J1057" t="n">
        <v>33.3</v>
      </c>
      <c r="K1057" t="n">
        <v>1143</v>
      </c>
      <c r="L1057" t="n">
        <v>39.6</v>
      </c>
      <c r="M1057" t="n">
        <v>1026</v>
      </c>
      <c r="N1057" t="n">
        <v>60.8</v>
      </c>
      <c r="O1057" t="n">
        <v>466</v>
      </c>
      <c r="P1057" t="inlineStr">
        <is>
          <t>Hungary</t>
        </is>
      </c>
      <c r="Q1057" t="inlineStr">
        <is>
          <t>20,023</t>
        </is>
      </c>
      <c r="R1057" t="n">
        <v>12.5</v>
      </c>
      <c r="S1057" t="inlineStr">
        <is>
          <t>22%</t>
        </is>
      </c>
      <c r="T1057" t="inlineStr">
        <is>
          <t>55 : 45</t>
        </is>
      </c>
      <c r="U1057" t="inlineStr">
        <is>
          <t>University of Szeged</t>
        </is>
      </c>
      <c r="V1057" t="inlineStr">
        <is>
          <t>Physics &amp; Astronomy,Communication &amp; Media Studies,Sociology,Computer Science,Geology, Environmental, Earth &amp; Marine Sciences,Politics &amp; International Studies (incl Development Studies),Geography,History, Philosophy &amp; Theology,Agriculture &amp; Forestry,Chemical Engineering,Law,Languages, Literature &amp; Linguistics,Biological Sciences,Education,Accounting &amp; Finance,Other Health,Mathematics &amp; Statistics,Business &amp; Management,Mechanical &amp; Aerospace Engineering,Archaeology,Electrical &amp; Electronic Engineering,Art, Performing Arts &amp; Design,Chemistry,Medicine &amp; Dentistry,Economics &amp; Econometrics,Sport Science,Psychology</t>
        </is>
      </c>
      <c r="W1057" t="b">
        <v>0</v>
      </c>
      <c r="X1057" t="b">
        <v>0</v>
      </c>
      <c r="Y1057" t="inlineStr">
        <is>
          <t>01pnej532</t>
        </is>
      </c>
    </row>
    <row r="1058">
      <c r="A1058" t="n">
        <v>11760</v>
      </c>
      <c r="B1058" t="inlineStr">
        <is>
          <t>1001–1200</t>
        </is>
      </c>
      <c r="C1058" t="inlineStr">
        <is>
          <t>Tallinn University</t>
        </is>
      </c>
      <c r="D1058" t="inlineStr">
        <is>
          <t>24.4–29.7</t>
        </is>
      </c>
      <c r="E1058" t="n">
        <v>11760</v>
      </c>
      <c r="F1058" t="n">
        <v>19.7</v>
      </c>
      <c r="G1058" t="n">
        <v>1154</v>
      </c>
      <c r="H1058" t="n">
        <v>18.8</v>
      </c>
      <c r="I1058" t="n">
        <v>808</v>
      </c>
      <c r="J1058" t="n">
        <v>22.4</v>
      </c>
      <c r="K1058" t="n">
        <v>1372</v>
      </c>
      <c r="L1058" t="n">
        <v>39</v>
      </c>
      <c r="M1058" t="n">
        <v>1119</v>
      </c>
      <c r="N1058" t="n">
        <v>68.90000000000001</v>
      </c>
      <c r="O1058" t="n">
        <v>358</v>
      </c>
      <c r="P1058" t="inlineStr">
        <is>
          <t>Estonia</t>
        </is>
      </c>
      <c r="Q1058" t="inlineStr">
        <is>
          <t>4,178</t>
        </is>
      </c>
      <c r="R1058" t="n">
        <v>9.6</v>
      </c>
      <c r="S1058" t="inlineStr">
        <is>
          <t>16%</t>
        </is>
      </c>
      <c r="T1058" t="inlineStr">
        <is>
          <t>71 : 29</t>
        </is>
      </c>
      <c r="U1058" t="inlineStr">
        <is>
          <t>Tallinn University</t>
        </is>
      </c>
      <c r="V1058" t="inlineStr">
        <is>
          <t>Biological Sciences,Sociology,Computer Science,Mathematics &amp; Statistics,Business &amp; Management,Psychology,Languages, Literature &amp; Linguistics,Art, Performing Arts &amp; Design,Chemistry,Other Health,Communication &amp; Media Studies,Education,Physics &amp; Astronomy,Law,Geology, Environmental, Earth &amp; Marine Sciences,Politics &amp; International Studies (incl Development Studies),History, Philosophy &amp; Theology,Sport Science,Geography</t>
        </is>
      </c>
      <c r="W1058" t="b">
        <v>0</v>
      </c>
      <c r="X1058" t="b">
        <v>0</v>
      </c>
      <c r="Y1058" t="inlineStr">
        <is>
          <t>05mey9k78</t>
        </is>
      </c>
    </row>
    <row r="1059">
      <c r="A1059" t="n">
        <v>11770</v>
      </c>
      <c r="B1059" t="inlineStr">
        <is>
          <t>1001–1200</t>
        </is>
      </c>
      <c r="C1059" t="inlineStr">
        <is>
          <t>Technical University of Crete</t>
        </is>
      </c>
      <c r="D1059" t="inlineStr">
        <is>
          <t>24.4–29.7</t>
        </is>
      </c>
      <c r="E1059" t="n">
        <v>11770</v>
      </c>
      <c r="F1059" t="n">
        <v>14.1</v>
      </c>
      <c r="G1059" t="n">
        <v>1746</v>
      </c>
      <c r="H1059" t="n">
        <v>11.9</v>
      </c>
      <c r="I1059" t="n">
        <v>1298</v>
      </c>
      <c r="J1059" t="n">
        <v>57.4</v>
      </c>
      <c r="K1059" t="n">
        <v>712</v>
      </c>
      <c r="L1059" t="n">
        <v>41.4</v>
      </c>
      <c r="M1059" t="n">
        <v>811</v>
      </c>
      <c r="N1059" t="n">
        <v>43.4</v>
      </c>
      <c r="O1059" t="n">
        <v>858</v>
      </c>
      <c r="P1059" t="inlineStr">
        <is>
          <t>Greece</t>
        </is>
      </c>
      <c r="Q1059" t="inlineStr">
        <is>
          <t>6,597</t>
        </is>
      </c>
      <c r="R1059" t="n">
        <v>31.6</v>
      </c>
      <c r="S1059" t="inlineStr">
        <is>
          <t>4%</t>
        </is>
      </c>
      <c r="T1059" t="inlineStr">
        <is>
          <t>37 : 63</t>
        </is>
      </c>
      <c r="U1059" t="inlineStr">
        <is>
          <t>Technical University of Crete</t>
        </is>
      </c>
      <c r="V1059" t="inlineStr">
        <is>
          <t>Architecture,Chemical Engineering,Mathematics &amp; Statistics,Economics &amp; Econometrics,Computer Science,Physics &amp; Astronomy,Geology, Environmental, Earth &amp; Marine Sciences,Accounting &amp; Finance,Business &amp; Management,Mechanical &amp; Aerospace Engineering,General Engineering,Electrical &amp; Electronic Engineering,Chemistry</t>
        </is>
      </c>
      <c r="W1059" t="b">
        <v>0</v>
      </c>
      <c r="X1059" t="b">
        <v>0</v>
      </c>
      <c r="Y1059" t="inlineStr">
        <is>
          <t>03f8bz564</t>
        </is>
      </c>
    </row>
    <row r="1060">
      <c r="A1060" t="n">
        <v>11780</v>
      </c>
      <c r="B1060" t="inlineStr">
        <is>
          <t>1001–1200</t>
        </is>
      </c>
      <c r="C1060" t="inlineStr">
        <is>
          <t>Technical University of Madrid</t>
        </is>
      </c>
      <c r="D1060" t="inlineStr">
        <is>
          <t>24.4–29.7</t>
        </is>
      </c>
      <c r="E1060" t="n">
        <v>11780</v>
      </c>
      <c r="F1060" t="n">
        <v>22.5</v>
      </c>
      <c r="G1060" t="n">
        <v>915</v>
      </c>
      <c r="H1060" t="n">
        <v>15.3</v>
      </c>
      <c r="I1060" t="n">
        <v>1008</v>
      </c>
      <c r="J1060" t="n">
        <v>36.5</v>
      </c>
      <c r="K1060" t="n">
        <v>1084</v>
      </c>
      <c r="L1060" t="n">
        <v>45.2</v>
      </c>
      <c r="M1060" t="n">
        <v>556</v>
      </c>
      <c r="N1060" t="n">
        <v>52.7</v>
      </c>
      <c r="O1060" t="n">
        <v>613</v>
      </c>
      <c r="P1060" t="inlineStr">
        <is>
          <t>Spain</t>
        </is>
      </c>
      <c r="Q1060" t="inlineStr">
        <is>
          <t>38,976</t>
        </is>
      </c>
      <c r="R1060" t="n">
        <v>15.6</v>
      </c>
      <c r="S1060" t="inlineStr">
        <is>
          <t>16%</t>
        </is>
      </c>
      <c r="T1060" t="inlineStr">
        <is>
          <t>32 : 68</t>
        </is>
      </c>
      <c r="U1060" t="inlineStr">
        <is>
          <t>Technical University of Madrid</t>
        </is>
      </c>
      <c r="V1060" t="inlineStr">
        <is>
          <t>Computer Science,Biological Sciences,General Engineering,Agriculture &amp; Forestry,Art, Performing Arts &amp; Design,Civil Engineering,Architecture,Chemical Engineering,Sport Science,Electrical &amp; Electronic Engineering,Mechanical &amp; Aerospace Engineering,Geology, Environmental, Earth &amp; Marine Sciences,Business &amp; Management,Education</t>
        </is>
      </c>
      <c r="W1060" t="b">
        <v>0</v>
      </c>
      <c r="X1060" t="b">
        <v>0</v>
      </c>
      <c r="Y1060" t="inlineStr">
        <is>
          <t>03n6nwv02</t>
        </is>
      </c>
    </row>
    <row r="1061">
      <c r="A1061" t="n">
        <v>11790</v>
      </c>
      <c r="B1061" t="inlineStr">
        <is>
          <t>1001–1200</t>
        </is>
      </c>
      <c r="C1061" t="inlineStr">
        <is>
          <t>Technological University Dublin</t>
        </is>
      </c>
      <c r="D1061" t="inlineStr">
        <is>
          <t>24.4–29.7</t>
        </is>
      </c>
      <c r="E1061" t="n">
        <v>11790</v>
      </c>
      <c r="F1061" t="n">
        <v>17.8</v>
      </c>
      <c r="G1061" t="n">
        <v>1382</v>
      </c>
      <c r="H1061" t="n">
        <v>12.3</v>
      </c>
      <c r="I1061" t="n">
        <v>1260</v>
      </c>
      <c r="J1061" t="n">
        <v>33.1</v>
      </c>
      <c r="K1061" t="n">
        <v>1146</v>
      </c>
      <c r="L1061" t="n">
        <v>37.5</v>
      </c>
      <c r="M1061" t="n">
        <v>1451</v>
      </c>
      <c r="N1061" t="n">
        <v>72.59999999999999</v>
      </c>
      <c r="O1061" t="n">
        <v>309</v>
      </c>
      <c r="P1061" t="inlineStr">
        <is>
          <t>Ireland</t>
        </is>
      </c>
      <c r="Q1061" t="inlineStr">
        <is>
          <t>20,686</t>
        </is>
      </c>
      <c r="R1061" t="n">
        <v>18.7</v>
      </c>
      <c r="S1061" t="inlineStr">
        <is>
          <t>21%</t>
        </is>
      </c>
      <c r="T1061" t="inlineStr">
        <is>
          <t>44 : 56</t>
        </is>
      </c>
      <c r="U1061" t="inlineStr">
        <is>
          <t>Technological University Dublin</t>
        </is>
      </c>
      <c r="V1061" t="inlineStr">
        <is>
          <t>Economics &amp; Econometrics,General Engineering,Mechanical &amp; Aerospace Engineering,Medicine &amp; Dentistry,Physics &amp; Astronomy,Languages, Literature &amp; Linguistics,Sport Science,History, Philosophy &amp; Theology,Mathematics &amp; Statistics,Education,Other Health,Electrical &amp; Electronic Engineering,Law,Computer Science,Sociology,Business &amp; Management,Agriculture &amp; Forestry,Communication &amp; Media Studies,Architecture,Geology, Environmental, Earth &amp; Marine Sciences,Civil Engineering,Accounting &amp; Finance,Biological Sciences,Chemical Engineering,Art, Performing Arts &amp; Design,Chemistry</t>
        </is>
      </c>
      <c r="W1061" t="b">
        <v>0</v>
      </c>
      <c r="X1061" t="b">
        <v>0</v>
      </c>
      <c r="Y1061" t="inlineStr">
        <is>
          <t>04t0qbt32</t>
        </is>
      </c>
    </row>
    <row r="1062">
      <c r="A1062" t="n">
        <v>11800</v>
      </c>
      <c r="B1062" t="inlineStr">
        <is>
          <t>1001–1200</t>
        </is>
      </c>
      <c r="C1062" t="inlineStr">
        <is>
          <t>Teesside University</t>
        </is>
      </c>
      <c r="D1062" t="inlineStr">
        <is>
          <t>24.4–29.7</t>
        </is>
      </c>
      <c r="E1062" t="n">
        <v>11800</v>
      </c>
      <c r="F1062" t="n">
        <v>19.1</v>
      </c>
      <c r="G1062" t="n">
        <v>1210</v>
      </c>
      <c r="H1062" t="n">
        <v>12.7</v>
      </c>
      <c r="I1062" t="n">
        <v>1216</v>
      </c>
      <c r="J1062" t="n">
        <v>42.5</v>
      </c>
      <c r="K1062" t="n">
        <v>977</v>
      </c>
      <c r="L1062" t="n">
        <v>37.2</v>
      </c>
      <c r="M1062" t="n">
        <v>1586</v>
      </c>
      <c r="N1062" t="n">
        <v>69.09999999999999</v>
      </c>
      <c r="O1062" t="n">
        <v>354</v>
      </c>
      <c r="P1062" t="inlineStr">
        <is>
          <t>United Kingdom</t>
        </is>
      </c>
      <c r="Q1062" t="inlineStr">
        <is>
          <t>13,135</t>
        </is>
      </c>
      <c r="R1062" t="n">
        <v>19.3</v>
      </c>
      <c r="S1062" t="inlineStr">
        <is>
          <t>20%</t>
        </is>
      </c>
      <c r="T1062" t="inlineStr">
        <is>
          <t>57 : 43</t>
        </is>
      </c>
      <c r="U1062" t="inlineStr">
        <is>
          <t>Teesside University</t>
        </is>
      </c>
      <c r="V1062" t="inlineStr">
        <is>
          <t>Chemical Engineering,Mathematics &amp; Statistics,Chemistry,Civil Engineering,Mechanical &amp; Aerospace Engineering,Business &amp; Management,Other Health,History, Philosophy &amp; Theology,Politics &amp; International Studies (incl Development Studies),Communication &amp; Media Studies,Art, Performing Arts &amp; Design,Law,Geography,Education,Veterinary Science,Computer Science,Accounting &amp; Finance,Psychology,General Engineering,Electrical &amp; Electronic Engineering,Economics &amp; Econometrics,Sport Science,Languages, Literature &amp; Linguistics,Agriculture &amp; Forestry,Biological Sciences,Medicine &amp; Dentistry,Sociology,Geology, Environmental, Earth &amp; Marine Sciences</t>
        </is>
      </c>
      <c r="W1062" t="b">
        <v>0</v>
      </c>
      <c r="X1062" t="b">
        <v>0</v>
      </c>
      <c r="Y1062" t="inlineStr">
        <is>
          <t>03z28gk75</t>
        </is>
      </c>
    </row>
    <row r="1063">
      <c r="A1063" t="n">
        <v>11810</v>
      </c>
      <c r="B1063" t="inlineStr">
        <is>
          <t>1001–1200</t>
        </is>
      </c>
      <c r="C1063" t="inlineStr">
        <is>
          <t>University of Texas Rio Grande Valley</t>
        </is>
      </c>
      <c r="D1063" t="inlineStr">
        <is>
          <t>24.4–29.7</t>
        </is>
      </c>
      <c r="E1063" t="n">
        <v>11810</v>
      </c>
      <c r="F1063" t="n">
        <v>18.1</v>
      </c>
      <c r="G1063" t="n">
        <v>1336</v>
      </c>
      <c r="H1063" t="n">
        <v>23.7</v>
      </c>
      <c r="I1063" t="n">
        <v>602</v>
      </c>
      <c r="J1063" t="n">
        <v>40.7</v>
      </c>
      <c r="K1063" t="n">
        <v>1015</v>
      </c>
      <c r="L1063" t="n">
        <v>37.1</v>
      </c>
      <c r="M1063" t="n">
        <v>1633</v>
      </c>
      <c r="N1063" t="n">
        <v>36</v>
      </c>
      <c r="O1063" t="n">
        <v>1066</v>
      </c>
      <c r="P1063" t="inlineStr">
        <is>
          <t>United States</t>
        </is>
      </c>
      <c r="Q1063" t="inlineStr">
        <is>
          <t>29,420</t>
        </is>
      </c>
      <c r="R1063" t="n">
        <v>23.5</v>
      </c>
      <c r="S1063" t="inlineStr">
        <is>
          <t>3%</t>
        </is>
      </c>
      <c r="T1063" t="inlineStr">
        <is>
          <t>60 : 40</t>
        </is>
      </c>
      <c r="U1063" t="inlineStr">
        <is>
          <t>University of Texas Rio Grande Valley</t>
        </is>
      </c>
      <c r="V1063" t="inlineStr">
        <is>
          <t>Languages, Literature &amp; Linguistics,Business &amp; Management,Computer Science,Politics &amp; International Studies (incl Development Studies),Economics &amp; Econometrics,Geography,Mechanical &amp; Aerospace Engineering,Civil Engineering,History, Philosophy &amp; Theology,Mathematics &amp; Statistics,Art, Performing Arts &amp; Design,Education,Geology, Environmental, Earth &amp; Marine Sciences,Agriculture &amp; Forestry,Sport Science,Accounting &amp; Finance,General Engineering,Communication &amp; Media Studies,Other Health,Biological Sciences,Sociology,Medicine &amp; Dentistry,Chemical Engineering,Chemistry,Archaeology,Law,Physics &amp; Astronomy,Electrical &amp; Electronic Engineering,Psychology</t>
        </is>
      </c>
      <c r="W1063" t="b">
        <v>0</v>
      </c>
      <c r="X1063" t="b">
        <v>0</v>
      </c>
      <c r="Y1063" t="inlineStr">
        <is>
          <t>02p5xjf12</t>
        </is>
      </c>
    </row>
    <row r="1064">
      <c r="A1064" t="n">
        <v>11820</v>
      </c>
      <c r="B1064" t="inlineStr">
        <is>
          <t>1001–1200</t>
        </is>
      </c>
      <c r="C1064" t="inlineStr">
        <is>
          <t>Tokyo Medical University</t>
        </is>
      </c>
      <c r="D1064" t="inlineStr">
        <is>
          <t>24.4–29.7</t>
        </is>
      </c>
      <c r="E1064" t="n">
        <v>11820</v>
      </c>
      <c r="F1064" t="n">
        <v>28.2</v>
      </c>
      <c r="G1064" t="n">
        <v>597</v>
      </c>
      <c r="H1064" t="n">
        <v>11.5</v>
      </c>
      <c r="I1064" t="n">
        <v>1325</v>
      </c>
      <c r="J1064" t="n">
        <v>39.8</v>
      </c>
      <c r="K1064" t="n">
        <v>1031</v>
      </c>
      <c r="L1064" t="n">
        <v>44.5</v>
      </c>
      <c r="M1064" t="n">
        <v>586</v>
      </c>
      <c r="N1064" t="n">
        <v>19</v>
      </c>
      <c r="O1064" t="n">
        <v>1718</v>
      </c>
      <c r="P1064" t="inlineStr">
        <is>
          <t>Japan</t>
        </is>
      </c>
      <c r="Q1064" t="inlineStr">
        <is>
          <t>1,370</t>
        </is>
      </c>
      <c r="R1064" t="n">
        <v>1.7</v>
      </c>
      <c r="S1064" t="inlineStr">
        <is>
          <t>1%</t>
        </is>
      </c>
      <c r="T1064" t="inlineStr">
        <is>
          <t>45 : 55</t>
        </is>
      </c>
      <c r="U1064" t="inlineStr">
        <is>
          <t>Tokyo Medical University</t>
        </is>
      </c>
      <c r="V1064" t="inlineStr">
        <is>
          <t>Medicine &amp; Dentistry</t>
        </is>
      </c>
      <c r="W1064" t="b">
        <v>0</v>
      </c>
      <c r="X1064" t="b">
        <v>0</v>
      </c>
      <c r="Y1064" t="inlineStr">
        <is>
          <t>00k5j5c86</t>
        </is>
      </c>
    </row>
    <row r="1065">
      <c r="A1065" t="n">
        <v>11830</v>
      </c>
      <c r="B1065" t="inlineStr">
        <is>
          <t>1001–1200</t>
        </is>
      </c>
      <c r="C1065" t="inlineStr">
        <is>
          <t>Tokyo Metropolitan University</t>
        </is>
      </c>
      <c r="D1065" t="inlineStr">
        <is>
          <t>24.4–29.7</t>
        </is>
      </c>
      <c r="E1065" t="n">
        <v>11830</v>
      </c>
      <c r="F1065" t="n">
        <v>24.5</v>
      </c>
      <c r="G1065" t="n">
        <v>786</v>
      </c>
      <c r="H1065" t="n">
        <v>14.6</v>
      </c>
      <c r="I1065" t="n">
        <v>1061</v>
      </c>
      <c r="J1065" t="n">
        <v>34.1</v>
      </c>
      <c r="K1065" t="n">
        <v>1129</v>
      </c>
      <c r="L1065" t="n">
        <v>39.9</v>
      </c>
      <c r="M1065" t="n">
        <v>986</v>
      </c>
      <c r="N1065" t="n">
        <v>30</v>
      </c>
      <c r="O1065" t="n">
        <v>1272</v>
      </c>
      <c r="P1065" t="inlineStr">
        <is>
          <t>Japan</t>
        </is>
      </c>
      <c r="Q1065" t="inlineStr">
        <is>
          <t>8,829</t>
        </is>
      </c>
      <c r="R1065" t="n">
        <v>10.6</v>
      </c>
      <c r="S1065" t="inlineStr">
        <is>
          <t>6%</t>
        </is>
      </c>
      <c r="T1065" t="inlineStr">
        <is>
          <t>39 : 61</t>
        </is>
      </c>
      <c r="U1065" t="inlineStr">
        <is>
          <t>Tokyo Metropolitan University</t>
        </is>
      </c>
      <c r="V1065" t="inlineStr">
        <is>
          <t>Accounting &amp; Finance,Law,Computer Science,Psychology,Art, Performing Arts &amp; Design,Civil Engineering,Mechanical &amp; Aerospace Engineering,Geography,History, Philosophy &amp; Theology,Chemical Engineering,Geology, Environmental, Earth &amp; Marine Sciences,Politics &amp; International Studies (incl Development Studies),Electrical &amp; Electronic Engineering,Economics &amp; Econometrics,Physics &amp; Astronomy,Sociology,Languages, Literature &amp; Linguistics,Architecture,Education,Mathematics &amp; Statistics,Biological Sciences,Archaeology,Other Health,Chemistry,Communication &amp; Media Studies,Sport Science,Business &amp; Management</t>
        </is>
      </c>
      <c r="W1065" t="b">
        <v>0</v>
      </c>
      <c r="X1065" t="b">
        <v>0</v>
      </c>
      <c r="Y1065" t="inlineStr">
        <is>
          <t>00ws30h19</t>
        </is>
      </c>
    </row>
    <row r="1066">
      <c r="A1066" t="n">
        <v>11840</v>
      </c>
      <c r="B1066" t="inlineStr">
        <is>
          <t>1001–1200</t>
        </is>
      </c>
      <c r="C1066" t="inlineStr">
        <is>
          <t>Tomsk Polytechnic University</t>
        </is>
      </c>
      <c r="D1066" t="inlineStr">
        <is>
          <t>24.4–29.7</t>
        </is>
      </c>
      <c r="E1066" t="n">
        <v>11840</v>
      </c>
      <c r="F1066" t="n">
        <v>31.5</v>
      </c>
      <c r="G1066" t="n">
        <v>461</v>
      </c>
      <c r="H1066" t="n">
        <v>20.2</v>
      </c>
      <c r="I1066" t="n">
        <v>735</v>
      </c>
      <c r="J1066" t="n">
        <v>19.3</v>
      </c>
      <c r="K1066" t="n">
        <v>1431</v>
      </c>
      <c r="L1066" t="n">
        <v>68.40000000000001</v>
      </c>
      <c r="M1066" t="n">
        <v>208</v>
      </c>
      <c r="N1066" t="n">
        <v>63.8</v>
      </c>
      <c r="O1066" t="n">
        <v>426</v>
      </c>
      <c r="P1066" t="inlineStr">
        <is>
          <t>Russian Federation</t>
        </is>
      </c>
      <c r="Q1066" t="inlineStr">
        <is>
          <t>9,077</t>
        </is>
      </c>
      <c r="R1066" t="n">
        <v>9.800000000000001</v>
      </c>
      <c r="S1066" t="inlineStr">
        <is>
          <t>30%</t>
        </is>
      </c>
      <c r="T1066" t="inlineStr">
        <is>
          <t>31 : 69</t>
        </is>
      </c>
      <c r="U1066" t="inlineStr">
        <is>
          <t>Tomsk Polytechnic University</t>
        </is>
      </c>
      <c r="V1066" t="inlineStr">
        <is>
          <t>Education,Geology, Environmental, Earth &amp; Marine Sciences,Art, Performing Arts &amp; Design,Languages, Literature &amp; Linguistics,Biological Sciences,Communication &amp; Media Studies,Other Health,General Engineering,Economics &amp; Econometrics,Mathematics &amp; Statistics,Computer Science,Chemistry,History, Philosophy &amp; Theology,Mechanical &amp; Aerospace Engineering,Electrical &amp; Electronic Engineering,Chemical Engineering,Sociology,Business &amp; Management,Physics &amp; Astronomy</t>
        </is>
      </c>
      <c r="W1066" t="b">
        <v>0</v>
      </c>
      <c r="X1066" t="b">
        <v>0</v>
      </c>
      <c r="Y1066" t="inlineStr">
        <is>
          <t>00a45v709</t>
        </is>
      </c>
    </row>
    <row r="1067">
      <c r="A1067" t="n">
        <v>11850</v>
      </c>
      <c r="B1067" t="inlineStr">
        <is>
          <t>1001–1200</t>
        </is>
      </c>
      <c r="C1067" t="inlineStr">
        <is>
          <t>Toyota Technological Institute</t>
        </is>
      </c>
      <c r="D1067" t="inlineStr">
        <is>
          <t>24.4–29.7</t>
        </is>
      </c>
      <c r="E1067" t="n">
        <v>11850</v>
      </c>
      <c r="F1067" t="n">
        <v>23.5</v>
      </c>
      <c r="G1067" t="n">
        <v>841</v>
      </c>
      <c r="H1067" t="n">
        <v>17.5</v>
      </c>
      <c r="I1067" t="n">
        <v>866</v>
      </c>
      <c r="J1067" t="n">
        <v>30.4</v>
      </c>
      <c r="K1067" t="n">
        <v>1203</v>
      </c>
      <c r="L1067" t="n">
        <v>59.9</v>
      </c>
      <c r="M1067" t="n">
        <v>272</v>
      </c>
      <c r="N1067" t="n">
        <v>26</v>
      </c>
      <c r="O1067" t="n">
        <v>1426</v>
      </c>
      <c r="P1067" t="inlineStr">
        <is>
          <t>Japan</t>
        </is>
      </c>
      <c r="Q1067" t="inlineStr">
        <is>
          <t>489</t>
        </is>
      </c>
      <c r="R1067" t="n">
        <v>9.4</v>
      </c>
      <c r="S1067" t="inlineStr">
        <is>
          <t>2%</t>
        </is>
      </c>
      <c r="T1067" t="inlineStr">
        <is>
          <t>8 : 92</t>
        </is>
      </c>
      <c r="U1067" t="inlineStr">
        <is>
          <t>Toyota Technological Institute</t>
        </is>
      </c>
      <c r="V1067" t="inlineStr">
        <is>
          <t>General Engineering,Computer Science,Electrical &amp; Electronic Engineering,Mechanical &amp; Aerospace Engineering</t>
        </is>
      </c>
      <c r="W1067" t="b">
        <v>0</v>
      </c>
      <c r="X1067" t="b">
        <v>0</v>
      </c>
      <c r="Y1067" t="inlineStr">
        <is>
          <t>001hv0k59</t>
        </is>
      </c>
    </row>
    <row r="1068">
      <c r="A1068" t="n">
        <v>11860</v>
      </c>
      <c r="B1068" t="inlineStr">
        <is>
          <t>1001–1200</t>
        </is>
      </c>
      <c r="C1068" t="inlineStr">
        <is>
          <t>University of Trás-os-Montes and Alto Douro</t>
        </is>
      </c>
      <c r="D1068" t="inlineStr">
        <is>
          <t>24.4–29.7</t>
        </is>
      </c>
      <c r="E1068" t="n">
        <v>11860</v>
      </c>
      <c r="F1068" t="n">
        <v>17.1</v>
      </c>
      <c r="G1068" t="n">
        <v>1476</v>
      </c>
      <c r="H1068" t="n">
        <v>19.4</v>
      </c>
      <c r="I1068" t="n">
        <v>773</v>
      </c>
      <c r="J1068" t="n">
        <v>31.9</v>
      </c>
      <c r="K1068" t="n">
        <v>1171</v>
      </c>
      <c r="L1068" t="n">
        <v>36.9</v>
      </c>
      <c r="M1068" t="n">
        <v>1795</v>
      </c>
      <c r="N1068" t="n">
        <v>44.2</v>
      </c>
      <c r="O1068" t="n">
        <v>828</v>
      </c>
      <c r="P1068" t="inlineStr">
        <is>
          <t>Portugal</t>
        </is>
      </c>
      <c r="Q1068" t="inlineStr">
        <is>
          <t>7,123</t>
        </is>
      </c>
      <c r="R1068" t="n">
        <v>11.1</v>
      </c>
      <c r="S1068" t="inlineStr">
        <is>
          <t>8%</t>
        </is>
      </c>
      <c r="T1068" t="inlineStr">
        <is>
          <t>55 : 45</t>
        </is>
      </c>
      <c r="U1068" t="inlineStr">
        <is>
          <t>University of Trás-os-Montes and Alto Douro</t>
        </is>
      </c>
      <c r="V1068" t="inlineStr">
        <is>
          <t>General Engineering,Languages, Literature &amp; Linguistics,Education,Economics &amp; Econometrics,Communication &amp; Media Studies,Civil Engineering,Physics &amp; Astronomy,Agriculture &amp; Forestry,Chemistry,Art, Performing Arts &amp; Design,Mechanical &amp; Aerospace Engineering,Mathematics &amp; Statistics,Other Health,Sport Science,Business &amp; Management,Biological Sciences,Architecture,Electrical &amp; Electronic Engineering,Geology, Environmental, Earth &amp; Marine Sciences,Computer Science,Psychology,Veterinary Science</t>
        </is>
      </c>
      <c r="W1068" t="b">
        <v>0</v>
      </c>
      <c r="X1068" t="b">
        <v>0</v>
      </c>
      <c r="Y1068" t="inlineStr">
        <is>
          <t>03qc8vh97</t>
        </is>
      </c>
    </row>
    <row r="1069">
      <c r="A1069" t="n">
        <v>11880</v>
      </c>
      <c r="B1069" t="inlineStr">
        <is>
          <t>1001–1200</t>
        </is>
      </c>
      <c r="C1069" t="inlineStr">
        <is>
          <t>Ufa State Petroleum Technological University</t>
        </is>
      </c>
      <c r="D1069" t="inlineStr">
        <is>
          <t>24.4–29.7</t>
        </is>
      </c>
      <c r="E1069" t="n">
        <v>11880</v>
      </c>
      <c r="F1069" t="n">
        <v>18.5</v>
      </c>
      <c r="G1069" t="n">
        <v>1278</v>
      </c>
      <c r="H1069" t="n">
        <v>8.699999999999999</v>
      </c>
      <c r="I1069" t="n">
        <v>1695</v>
      </c>
      <c r="J1069" t="n">
        <v>61.9</v>
      </c>
      <c r="K1069" t="n">
        <v>625</v>
      </c>
      <c r="L1069" t="n">
        <v>36.9</v>
      </c>
      <c r="M1069" t="n">
        <v>1796</v>
      </c>
      <c r="N1069" t="n">
        <v>24.9</v>
      </c>
      <c r="O1069" t="n">
        <v>1476</v>
      </c>
      <c r="P1069" t="inlineStr">
        <is>
          <t>Russian Federation</t>
        </is>
      </c>
      <c r="Q1069" t="inlineStr">
        <is>
          <t>13,106</t>
        </is>
      </c>
      <c r="R1069" t="n">
        <v>9.4</v>
      </c>
      <c r="S1069" t="inlineStr">
        <is>
          <t>11%</t>
        </is>
      </c>
      <c r="T1069" t="inlineStr">
        <is>
          <t>36 : 64</t>
        </is>
      </c>
      <c r="U1069" t="inlineStr">
        <is>
          <t>Ufa State Petroleum Technological University</t>
        </is>
      </c>
      <c r="V1069" t="inlineStr">
        <is>
          <t>Politics &amp; International Studies (incl Development Studies),Computer Science,Chemical Engineering,Civil Engineering,Art, Performing Arts &amp; Design,Electrical &amp; Electronic Engineering,Business &amp; Management,Accounting &amp; Finance,Economics &amp; Econometrics,General Engineering</t>
        </is>
      </c>
      <c r="W1069" t="b">
        <v>0</v>
      </c>
      <c r="X1069" t="b">
        <v>0</v>
      </c>
      <c r="Y1069" t="inlineStr">
        <is>
          <t>01ae6h598</t>
        </is>
      </c>
    </row>
    <row r="1070">
      <c r="A1070" t="n">
        <v>11890</v>
      </c>
      <c r="B1070" t="inlineStr">
        <is>
          <t>1001–1200</t>
        </is>
      </c>
      <c r="C1070" t="inlineStr">
        <is>
          <t>Urmia University</t>
        </is>
      </c>
      <c r="D1070" t="inlineStr">
        <is>
          <t>24.4–29.7</t>
        </is>
      </c>
      <c r="E1070" t="n">
        <v>11890</v>
      </c>
      <c r="F1070" t="n">
        <v>24.2</v>
      </c>
      <c r="G1070" t="n">
        <v>805</v>
      </c>
      <c r="H1070" t="n">
        <v>16.4</v>
      </c>
      <c r="I1070" t="n">
        <v>931</v>
      </c>
      <c r="J1070" t="n">
        <v>38.6</v>
      </c>
      <c r="K1070" t="n">
        <v>1051</v>
      </c>
      <c r="L1070" t="n">
        <v>40.9</v>
      </c>
      <c r="M1070" t="n">
        <v>860</v>
      </c>
      <c r="N1070" t="n">
        <v>22.4</v>
      </c>
      <c r="O1070" t="n">
        <v>1595</v>
      </c>
      <c r="P1070" t="inlineStr">
        <is>
          <t>Iran</t>
        </is>
      </c>
      <c r="Q1070" t="inlineStr">
        <is>
          <t>13,910</t>
        </is>
      </c>
      <c r="R1070" t="n">
        <v>27.2</v>
      </c>
      <c r="S1070" t="inlineStr">
        <is>
          <t>2%</t>
        </is>
      </c>
      <c r="T1070" t="inlineStr">
        <is>
          <t>50 : 50</t>
        </is>
      </c>
      <c r="U1070" t="inlineStr">
        <is>
          <t>Urmia University</t>
        </is>
      </c>
      <c r="V1070" t="inlineStr">
        <is>
          <t>Sport Science,Art, Performing Arts &amp; Design,Geography,Languages, Literature &amp; Linguistics,Mechanical &amp; Aerospace Engineering,General Engineering,Computer Science,Law,Chemistry,Education,Veterinary Science,Electrical &amp; Electronic Engineering,Agriculture &amp; Forestry,Economics &amp; Econometrics,History, Philosophy &amp; Theology,Geology, Environmental, Earth &amp; Marine Sciences,Architecture,Business &amp; Management,Civil Engineering,Chemical Engineering,Accounting &amp; Finance,Mathematics &amp; Statistics,Physics &amp; Astronomy,Sociology,Biological Sciences,Psychology</t>
        </is>
      </c>
      <c r="W1070" t="b">
        <v>0</v>
      </c>
      <c r="X1070" t="b">
        <v>0</v>
      </c>
      <c r="Y1070" t="inlineStr">
        <is>
          <t>032fk0x53</t>
        </is>
      </c>
    </row>
    <row r="1071">
      <c r="A1071" t="n">
        <v>11910</v>
      </c>
      <c r="B1071" t="inlineStr">
        <is>
          <t>1001–1200</t>
        </is>
      </c>
      <c r="C1071" t="inlineStr">
        <is>
          <t>Vietnam National University, Hanoi</t>
        </is>
      </c>
      <c r="D1071" t="inlineStr">
        <is>
          <t>24.4–29.7</t>
        </is>
      </c>
      <c r="E1071" t="n">
        <v>11910</v>
      </c>
      <c r="F1071" t="n">
        <v>18.7</v>
      </c>
      <c r="G1071" t="n">
        <v>1256</v>
      </c>
      <c r="H1071" t="n">
        <v>9.6</v>
      </c>
      <c r="I1071" t="n">
        <v>1566</v>
      </c>
      <c r="J1071" t="n">
        <v>45.9</v>
      </c>
      <c r="K1071" t="n">
        <v>929</v>
      </c>
      <c r="L1071" t="n">
        <v>38.9</v>
      </c>
      <c r="M1071" t="n">
        <v>1138</v>
      </c>
      <c r="N1071" t="n">
        <v>45.5</v>
      </c>
      <c r="O1071" t="n">
        <v>789</v>
      </c>
      <c r="P1071" t="inlineStr">
        <is>
          <t>Vietnam</t>
        </is>
      </c>
      <c r="Q1071" t="inlineStr">
        <is>
          <t>48,070</t>
        </is>
      </c>
      <c r="R1071" t="n">
        <v>15.3</v>
      </c>
      <c r="S1071" t="inlineStr">
        <is>
          <t>1%</t>
        </is>
      </c>
      <c r="T1071" t="inlineStr">
        <is>
          <t>63 : 37</t>
        </is>
      </c>
      <c r="U1071" t="inlineStr">
        <is>
          <t>Vietnam National University, Hanoi VNU</t>
        </is>
      </c>
      <c r="V1071" t="inlineStr">
        <is>
          <t>Economics &amp; Econometrics,Mathematics &amp; Statistics,Medicine &amp; Dentistry,Biological Sciences,Sociology,Languages, Literature &amp; Linguistics,Mechanical &amp; Aerospace Engineering,Communication &amp; Media Studies,Business &amp; Management,Electrical &amp; Electronic Engineering,Politics &amp; International Studies (incl Development Studies),Accounting &amp; Finance,General Engineering,Psychology,Computer Science,Agriculture &amp; Forestry,Chemical Engineering,Chemistry,Law,History, Philosophy &amp; Theology,Geography,Education,Geology, Environmental, Earth &amp; Marine Sciences,Civil Engineering,Physics &amp; Astronomy</t>
        </is>
      </c>
      <c r="W1071" t="b">
        <v>0</v>
      </c>
      <c r="X1071" t="b">
        <v>0</v>
      </c>
      <c r="Y1071" t="inlineStr">
        <is>
          <t>02jmfj006</t>
        </is>
      </c>
    </row>
    <row r="1072">
      <c r="A1072" t="n">
        <v>11920</v>
      </c>
      <c r="B1072" t="inlineStr">
        <is>
          <t>1001–1200</t>
        </is>
      </c>
      <c r="C1072" t="inlineStr">
        <is>
          <t>University of Vigo</t>
        </is>
      </c>
      <c r="D1072" t="inlineStr">
        <is>
          <t>24.4–29.7</t>
        </is>
      </c>
      <c r="E1072" t="n">
        <v>11920</v>
      </c>
      <c r="F1072" t="n">
        <v>18.7</v>
      </c>
      <c r="G1072" t="n">
        <v>1257</v>
      </c>
      <c r="H1072" t="n">
        <v>16.5</v>
      </c>
      <c r="I1072" t="n">
        <v>928</v>
      </c>
      <c r="J1072" t="n">
        <v>44.5</v>
      </c>
      <c r="K1072" t="n">
        <v>950</v>
      </c>
      <c r="L1072" t="n">
        <v>40.6</v>
      </c>
      <c r="M1072" t="n">
        <v>889</v>
      </c>
      <c r="N1072" t="n">
        <v>44.6</v>
      </c>
      <c r="O1072" t="n">
        <v>817</v>
      </c>
      <c r="P1072" t="inlineStr">
        <is>
          <t>Spain</t>
        </is>
      </c>
      <c r="Q1072" t="inlineStr">
        <is>
          <t>17,613</t>
        </is>
      </c>
      <c r="R1072" t="n">
        <v>15.4</v>
      </c>
      <c r="S1072" t="inlineStr">
        <is>
          <t>6%</t>
        </is>
      </c>
      <c r="T1072" t="inlineStr">
        <is>
          <t>51 : 49</t>
        </is>
      </c>
      <c r="U1072" t="inlineStr">
        <is>
          <t>University of Vigo</t>
        </is>
      </c>
      <c r="V1072" t="inlineStr">
        <is>
          <t>History, Philosophy &amp; Theology,Law,Sociology,Physics &amp; Astronomy,Languages, Literature &amp; Linguistics,Electrical &amp; Electronic Engineering,Economics &amp; Econometrics,Biological Sciences,Politics &amp; International Studies (incl Development Studies),Chemistry,Chemical Engineering,Psychology,Accounting &amp; Finance,General Engineering,Education,Mathematics &amp; Statistics,Art, Performing Arts &amp; Design,Other Health,Sport Science,Communication &amp; Media Studies,Business &amp; Management,Mechanical &amp; Aerospace Engineering,Civil Engineering,Agriculture &amp; Forestry,Geography,Archaeology,Computer Science,Geology, Environmental, Earth &amp; Marine Sciences</t>
        </is>
      </c>
      <c r="W1072" t="b">
        <v>0</v>
      </c>
      <c r="X1072" t="b">
        <v>0</v>
      </c>
      <c r="Y1072" t="inlineStr">
        <is>
          <t>05rdf8595</t>
        </is>
      </c>
    </row>
    <row r="1073">
      <c r="A1073" t="n">
        <v>11930</v>
      </c>
      <c r="B1073" t="inlineStr">
        <is>
          <t>1001–1200</t>
        </is>
      </c>
      <c r="C1073" t="inlineStr">
        <is>
          <t>Waseda University</t>
        </is>
      </c>
      <c r="D1073" t="inlineStr">
        <is>
          <t>24.4–29.7</t>
        </is>
      </c>
      <c r="E1073" t="n">
        <v>11930</v>
      </c>
      <c r="F1073" t="n">
        <v>29.3</v>
      </c>
      <c r="G1073" t="n">
        <v>555</v>
      </c>
      <c r="H1073" t="n">
        <v>23.8</v>
      </c>
      <c r="I1073" t="n">
        <v>597</v>
      </c>
      <c r="J1073" t="n">
        <v>27.6</v>
      </c>
      <c r="K1073" t="n">
        <v>1259</v>
      </c>
      <c r="L1073" t="n">
        <v>41.1</v>
      </c>
      <c r="M1073" t="n">
        <v>838</v>
      </c>
      <c r="N1073" t="n">
        <v>47</v>
      </c>
      <c r="O1073" t="n">
        <v>750</v>
      </c>
      <c r="P1073" t="inlineStr">
        <is>
          <t>Japan</t>
        </is>
      </c>
      <c r="Q1073" t="inlineStr">
        <is>
          <t>46,799</t>
        </is>
      </c>
      <c r="R1073" t="n">
        <v>14.6</v>
      </c>
      <c r="S1073" t="inlineStr">
        <is>
          <t>13%</t>
        </is>
      </c>
      <c r="T1073" t="inlineStr">
        <is>
          <t>39 : 61</t>
        </is>
      </c>
      <c r="U1073" t="inlineStr">
        <is>
          <t>Waseda University</t>
        </is>
      </c>
      <c r="V1073" t="inlineStr">
        <is>
          <t>Languages, Literature &amp; Linguistics,Computer Science,Biological Sciences,Accounting &amp; Finance,General Engineering,Physics &amp; Astronomy,Business &amp; Management,Civil Engineering,Geology, Environmental, Earth &amp; Marine Sciences,Archaeology,Education,Psychology,Medicine &amp; Dentistry,Sport Science,Politics &amp; International Studies (incl Development Studies),Other Health,Chemistry,History, Philosophy &amp; Theology,Electrical &amp; Electronic Engineering,Mathematics &amp; Statistics,Art, Performing Arts &amp; Design,Mechanical &amp; Aerospace Engineering,Geography,Chemical Engineering,Communication &amp; Media Studies,Economics &amp; Econometrics,Architecture,Law,Sociology</t>
        </is>
      </c>
      <c r="W1073" t="b">
        <v>0</v>
      </c>
      <c r="X1073" t="b">
        <v>0</v>
      </c>
      <c r="Y1073" t="inlineStr">
        <is>
          <t>00ntfnx83</t>
        </is>
      </c>
    </row>
    <row r="1074">
      <c r="A1074" t="n">
        <v>11940</v>
      </c>
      <c r="B1074" t="inlineStr">
        <is>
          <t>1001–1200</t>
        </is>
      </c>
      <c r="C1074" t="inlineStr">
        <is>
          <t>University of Westminster</t>
        </is>
      </c>
      <c r="D1074" t="inlineStr">
        <is>
          <t>24.4–29.7</t>
        </is>
      </c>
      <c r="E1074" t="n">
        <v>11940</v>
      </c>
      <c r="F1074" t="n">
        <v>18.6</v>
      </c>
      <c r="G1074" t="n">
        <v>1269</v>
      </c>
      <c r="H1074" t="n">
        <v>18.4</v>
      </c>
      <c r="I1074" t="n">
        <v>826</v>
      </c>
      <c r="J1074" t="n">
        <v>35.9</v>
      </c>
      <c r="K1074" t="n">
        <v>1091</v>
      </c>
      <c r="L1074" t="n">
        <v>37.3</v>
      </c>
      <c r="M1074" t="n">
        <v>1545</v>
      </c>
      <c r="N1074" t="n">
        <v>82.90000000000001</v>
      </c>
      <c r="O1074" t="n">
        <v>184</v>
      </c>
      <c r="P1074" t="inlineStr">
        <is>
          <t>United Kingdom</t>
        </is>
      </c>
      <c r="Q1074" t="inlineStr">
        <is>
          <t>16,945</t>
        </is>
      </c>
      <c r="R1074" t="n">
        <v>20.8</v>
      </c>
      <c r="S1074" t="inlineStr">
        <is>
          <t>50%</t>
        </is>
      </c>
      <c r="T1074" t="inlineStr">
        <is>
          <t>61 : 39</t>
        </is>
      </c>
      <c r="U1074" t="inlineStr">
        <is>
          <t>University of Westminster</t>
        </is>
      </c>
      <c r="V1074" t="inlineStr">
        <is>
          <t>Communication &amp; Media Studies,Biological Sciences,Architecture,Economics &amp; Econometrics,Art, Performing Arts &amp; Design,Psychology,Electrical &amp; Electronic Engineering,Politics &amp; International Studies (incl Development Studies),Business &amp; Management,Accounting &amp; Finance,Sociology,History, Philosophy &amp; Theology,Languages, Literature &amp; Linguistics,Other Health,Computer Science,Law</t>
        </is>
      </c>
      <c r="W1074" t="b">
        <v>0</v>
      </c>
      <c r="X1074" t="b">
        <v>0</v>
      </c>
      <c r="Y1074" t="inlineStr">
        <is>
          <t>04ycpbx82</t>
        </is>
      </c>
    </row>
    <row r="1075">
      <c r="A1075" t="n">
        <v>11950</v>
      </c>
      <c r="B1075" t="inlineStr">
        <is>
          <t>1001–1200</t>
        </is>
      </c>
      <c r="C1075" t="inlineStr">
        <is>
          <t>Wuhan University of Technology</t>
        </is>
      </c>
      <c r="D1075" t="inlineStr">
        <is>
          <t>24.4–29.7</t>
        </is>
      </c>
      <c r="E1075" t="n">
        <v>11950</v>
      </c>
      <c r="F1075" t="n">
        <v>19.4</v>
      </c>
      <c r="G1075" t="n">
        <v>1187</v>
      </c>
      <c r="H1075" t="n">
        <v>15.2</v>
      </c>
      <c r="I1075" t="n">
        <v>1012</v>
      </c>
      <c r="J1075" t="n">
        <v>48.3</v>
      </c>
      <c r="K1075" t="n">
        <v>886</v>
      </c>
      <c r="L1075" t="n">
        <v>55.7</v>
      </c>
      <c r="M1075" t="n">
        <v>311</v>
      </c>
      <c r="N1075" t="n">
        <v>23.2</v>
      </c>
      <c r="O1075" t="n">
        <v>1556</v>
      </c>
      <c r="P1075" t="inlineStr">
        <is>
          <t>China</t>
        </is>
      </c>
      <c r="Q1075" t="inlineStr">
        <is>
          <t>55,426</t>
        </is>
      </c>
      <c r="R1075" t="n">
        <v>14.9</v>
      </c>
      <c r="S1075" t="inlineStr">
        <is>
          <t>2%</t>
        </is>
      </c>
      <c r="T1075" t="inlineStr">
        <is>
          <t>30 : 70</t>
        </is>
      </c>
      <c r="U1075" t="inlineStr">
        <is>
          <t>Wuhan University of Technology</t>
        </is>
      </c>
      <c r="V1075" t="inlineStr">
        <is>
          <t>General Engineering,Physics &amp; Astronomy,Languages, Literature &amp; Linguistics,Mechanical &amp; Aerospace Engineering,Art, Performing Arts &amp; Design,Business &amp; Management,Sport Science,Accounting &amp; Finance,Biological Sciences,Sociology,Computer Science,Geography,Education,Geology, Environmental, Earth &amp; Marine Sciences,History, Philosophy &amp; Theology,Electrical &amp; Electronic Engineering,Mathematics &amp; Statistics,Economics &amp; Econometrics,Law,Civil Engineering,Communication &amp; Media Studies,Architecture,Chemical Engineering,Chemistry,Politics &amp; International Studies (incl Development Studies)</t>
        </is>
      </c>
      <c r="W1075" t="b">
        <v>0</v>
      </c>
      <c r="X1075" t="b">
        <v>0</v>
      </c>
      <c r="Y1075" t="inlineStr">
        <is>
          <t>03fe7t173</t>
        </is>
      </c>
    </row>
    <row r="1076">
      <c r="A1076" t="n">
        <v>11960</v>
      </c>
      <c r="B1076" t="inlineStr">
        <is>
          <t>1001–1200</t>
        </is>
      </c>
      <c r="C1076" t="inlineStr">
        <is>
          <t>Xidian University</t>
        </is>
      </c>
      <c r="D1076" t="inlineStr">
        <is>
          <t>24.4–29.7</t>
        </is>
      </c>
      <c r="E1076" t="n">
        <v>11960</v>
      </c>
      <c r="F1076" t="n">
        <v>22</v>
      </c>
      <c r="G1076" t="n">
        <v>956</v>
      </c>
      <c r="H1076" t="n">
        <v>20.4</v>
      </c>
      <c r="I1076" t="n">
        <v>726</v>
      </c>
      <c r="J1076" t="n">
        <v>40.8</v>
      </c>
      <c r="K1076" t="n">
        <v>1011</v>
      </c>
      <c r="L1076" t="n">
        <v>78.40000000000001</v>
      </c>
      <c r="M1076" t="n">
        <v>129</v>
      </c>
      <c r="N1076" t="n">
        <v>21.1</v>
      </c>
      <c r="O1076" t="n">
        <v>1650</v>
      </c>
      <c r="P1076" t="inlineStr">
        <is>
          <t>China</t>
        </is>
      </c>
      <c r="Q1076" t="inlineStr">
        <is>
          <t>37,205</t>
        </is>
      </c>
      <c r="R1076" t="n">
        <v>16</v>
      </c>
      <c r="S1076" t="inlineStr">
        <is>
          <t>1%</t>
        </is>
      </c>
      <c r="T1076" t="inlineStr">
        <is>
          <t>27 : 73</t>
        </is>
      </c>
      <c r="U1076" t="inlineStr">
        <is>
          <t>Xidian University</t>
        </is>
      </c>
      <c r="V1076" t="inlineStr">
        <is>
          <t>Economics &amp; Econometrics,Accounting &amp; Finance,Mechanical &amp; Aerospace Engineering,Law,Mathematics &amp; Statistics,General Engineering,Computer Science,Physics &amp; Astronomy,Languages, Literature &amp; Linguistics,Chemistry,Education,Art, Performing Arts &amp; Design,Electrical &amp; Electronic Engineering,Business &amp; Management,Biological Sciences,History, Philosophy &amp; Theology,Sport Science,Politics &amp; International Studies (incl Development Studies),Chemical Engineering</t>
        </is>
      </c>
      <c r="W1076" t="b">
        <v>0</v>
      </c>
      <c r="X1076" t="b">
        <v>0</v>
      </c>
      <c r="Y1076" t="inlineStr">
        <is>
          <t>05s92vm98</t>
        </is>
      </c>
    </row>
    <row r="1077">
      <c r="A1077" t="n">
        <v>11970</v>
      </c>
      <c r="B1077" t="inlineStr">
        <is>
          <t>1001–1200</t>
        </is>
      </c>
      <c r="C1077" t="inlineStr">
        <is>
          <t>Yarmouk University</t>
        </is>
      </c>
      <c r="D1077" t="inlineStr">
        <is>
          <t>24.4–29.7</t>
        </is>
      </c>
      <c r="E1077" t="n">
        <v>11970</v>
      </c>
      <c r="F1077" t="n">
        <v>29.4</v>
      </c>
      <c r="G1077" t="n">
        <v>549</v>
      </c>
      <c r="H1077" t="n">
        <v>11.1</v>
      </c>
      <c r="I1077" t="n">
        <v>1385</v>
      </c>
      <c r="J1077" t="n">
        <v>33.6</v>
      </c>
      <c r="K1077" t="n">
        <v>1141</v>
      </c>
      <c r="L1077" t="n">
        <v>38.2</v>
      </c>
      <c r="M1077" t="n">
        <v>1265</v>
      </c>
      <c r="N1077" t="n">
        <v>49.8</v>
      </c>
      <c r="O1077" t="n">
        <v>674</v>
      </c>
      <c r="P1077" t="inlineStr">
        <is>
          <t>Jordan</t>
        </is>
      </c>
      <c r="Q1077" t="inlineStr">
        <is>
          <t>36,443</t>
        </is>
      </c>
      <c r="R1077" t="n">
        <v>33.2</v>
      </c>
      <c r="S1077" t="inlineStr">
        <is>
          <t>10%</t>
        </is>
      </c>
      <c r="T1077" t="inlineStr">
        <is>
          <t>69 : 31</t>
        </is>
      </c>
      <c r="U1077" t="inlineStr">
        <is>
          <t>Yarmouk University</t>
        </is>
      </c>
      <c r="V1077" t="inlineStr">
        <is>
          <t>Law,Sociology,Psychology,Other Health,Business &amp; Management,Economics &amp; Econometrics,Electrical &amp; Electronic Engineering,Mechanical &amp; Aerospace Engineering,Geography,Chemistry,Communication &amp; Media Studies,Sport Science,Mathematics &amp; Statistics,History, Philosophy &amp; Theology,General Engineering,Geology, Environmental, Earth &amp; Marine Sciences,Civil Engineering,Computer Science,Architecture,Education,Languages, Literature &amp; Linguistics,Archaeology,Accounting &amp; Finance,Biological Sciences,Art, Performing Arts &amp; Design,Physics &amp; Astronomy,Politics &amp; International Studies (incl Development Studies),Medicine &amp; Dentistry</t>
        </is>
      </c>
      <c r="W1077" t="b">
        <v>0</v>
      </c>
      <c r="X1077" t="b">
        <v>0</v>
      </c>
      <c r="Y1077" t="inlineStr">
        <is>
          <t>004mbaj56</t>
        </is>
      </c>
    </row>
    <row r="1078">
      <c r="A1078" t="n">
        <v>11980</v>
      </c>
      <c r="B1078" t="inlineStr">
        <is>
          <t>1001–1200</t>
        </is>
      </c>
      <c r="C1078" t="inlineStr">
        <is>
          <t>Yasouj University</t>
        </is>
      </c>
      <c r="D1078" t="inlineStr">
        <is>
          <t>24.4–29.7</t>
        </is>
      </c>
      <c r="E1078" t="n">
        <v>11980</v>
      </c>
      <c r="F1078" t="n">
        <v>14.8</v>
      </c>
      <c r="G1078" t="n">
        <v>1709</v>
      </c>
      <c r="H1078" t="n">
        <v>13.6</v>
      </c>
      <c r="I1078" t="n">
        <v>1138</v>
      </c>
      <c r="J1078" t="n">
        <v>53.8</v>
      </c>
      <c r="K1078" t="n">
        <v>781</v>
      </c>
      <c r="L1078" t="n">
        <v>38.5</v>
      </c>
      <c r="M1078" t="n">
        <v>1197</v>
      </c>
      <c r="N1078" t="n">
        <v>18.5</v>
      </c>
      <c r="O1078" t="n">
        <v>1729</v>
      </c>
      <c r="P1078" t="inlineStr">
        <is>
          <t>Iran</t>
        </is>
      </c>
      <c r="Q1078" t="inlineStr">
        <is>
          <t>5,713</t>
        </is>
      </c>
      <c r="R1078" t="n">
        <v>23.6</v>
      </c>
      <c r="S1078" t="inlineStr">
        <is>
          <t>0%</t>
        </is>
      </c>
      <c r="T1078" t="inlineStr">
        <is>
          <t>56 : 44</t>
        </is>
      </c>
      <c r="U1078" t="inlineStr">
        <is>
          <t>Yasouj University</t>
        </is>
      </c>
      <c r="V1078" t="inlineStr">
        <is>
          <t>Computer Science,Chemistry,General Engineering,Languages, Literature &amp; Linguistics,Physics &amp; Astronomy,History, Philosophy &amp; Theology,Mathematics &amp; Statistics,Mechanical &amp; Aerospace Engineering,Chemical Engineering,Agriculture &amp; Forestry,Sociology,Electrical &amp; Electronic Engineering,Psychology,Economics &amp; Econometrics,Geography,Civil Engineering,Biological Sciences,Education,Law,Politics &amp; International Studies (incl Development Studies)</t>
        </is>
      </c>
      <c r="W1078" t="b">
        <v>0</v>
      </c>
      <c r="X1078" t="b">
        <v>0</v>
      </c>
      <c r="Y1078" t="inlineStr">
        <is>
          <t>05sy5hm57</t>
        </is>
      </c>
    </row>
    <row r="1079">
      <c r="A1079" t="n">
        <v>11990</v>
      </c>
      <c r="B1079" t="inlineStr">
        <is>
          <t>1001–1200</t>
        </is>
      </c>
      <c r="C1079" t="inlineStr">
        <is>
          <t>Yıldız Technical University</t>
        </is>
      </c>
      <c r="D1079" t="inlineStr">
        <is>
          <t>24.4–29.7</t>
        </is>
      </c>
      <c r="E1079" t="n">
        <v>11990</v>
      </c>
      <c r="F1079" t="n">
        <v>25.7</v>
      </c>
      <c r="G1079" t="n">
        <v>707</v>
      </c>
      <c r="H1079" t="n">
        <v>26.7</v>
      </c>
      <c r="I1079" t="n">
        <v>509</v>
      </c>
      <c r="J1079" t="n">
        <v>29.3</v>
      </c>
      <c r="K1079" t="n">
        <v>1229</v>
      </c>
      <c r="L1079" t="n">
        <v>100</v>
      </c>
      <c r="M1079" t="n">
        <v>12</v>
      </c>
      <c r="N1079" t="n">
        <v>32</v>
      </c>
      <c r="O1079" t="n">
        <v>1195</v>
      </c>
      <c r="P1079" t="inlineStr">
        <is>
          <t>Turkey</t>
        </is>
      </c>
      <c r="Q1079" t="inlineStr">
        <is>
          <t>25,532</t>
        </is>
      </c>
      <c r="R1079" t="n">
        <v>26</v>
      </c>
      <c r="S1079" t="inlineStr">
        <is>
          <t>11%</t>
        </is>
      </c>
      <c r="T1079" t="inlineStr">
        <is>
          <t>48 : 52</t>
        </is>
      </c>
      <c r="U1079" t="inlineStr">
        <is>
          <t>Yıldız Technical University</t>
        </is>
      </c>
      <c r="V1079" t="inlineStr">
        <is>
          <t>Biological Sciences,Art, Performing Arts &amp; Design,Sociology,Geology, Environmental, Earth &amp; Marine Sciences,Economics &amp; Econometrics,Chemical Engineering,Physics &amp; Astronomy,Education,Politics &amp; International Studies (incl Development Studies),Communication &amp; Media Studies,History, Philosophy &amp; Theology,Computer Science,Architecture,Civil Engineering,Geography,Mechanical &amp; Aerospace Engineering,Languages, Literature &amp; Linguistics,Mathematics &amp; Statistics,Chemistry,Electrical &amp; Electronic Engineering,General Engineering,Business &amp; Management</t>
        </is>
      </c>
      <c r="W1079" t="b">
        <v>0</v>
      </c>
      <c r="X1079" t="b">
        <v>0</v>
      </c>
      <c r="Y1079" t="inlineStr">
        <is>
          <t>0547yzj13</t>
        </is>
      </c>
    </row>
    <row r="1080">
      <c r="A1080" t="n">
        <v>12000</v>
      </c>
      <c r="B1080" t="inlineStr">
        <is>
          <t>1001–1200</t>
        </is>
      </c>
      <c r="C1080" t="inlineStr">
        <is>
          <t>University of Zaragoza</t>
        </is>
      </c>
      <c r="D1080" t="inlineStr">
        <is>
          <t>24.4–29.7</t>
        </is>
      </c>
      <c r="E1080" t="n">
        <v>12000</v>
      </c>
      <c r="F1080" t="n">
        <v>21.1</v>
      </c>
      <c r="G1080" t="n">
        <v>1033</v>
      </c>
      <c r="H1080" t="n">
        <v>16.3</v>
      </c>
      <c r="I1080" t="n">
        <v>939</v>
      </c>
      <c r="J1080" t="n">
        <v>35</v>
      </c>
      <c r="K1080" t="n">
        <v>1111</v>
      </c>
      <c r="L1080" t="n">
        <v>40.7</v>
      </c>
      <c r="M1080" t="n">
        <v>878</v>
      </c>
      <c r="N1080" t="n">
        <v>40.3</v>
      </c>
      <c r="O1080" t="n">
        <v>952</v>
      </c>
      <c r="P1080" t="inlineStr">
        <is>
          <t>Spain</t>
        </is>
      </c>
      <c r="Q1080" t="inlineStr">
        <is>
          <t>28,085</t>
        </is>
      </c>
      <c r="R1080" t="n">
        <v>10.1</v>
      </c>
      <c r="S1080" t="inlineStr">
        <is>
          <t>8%</t>
        </is>
      </c>
      <c r="T1080" t="inlineStr">
        <is>
          <t>54 : 46</t>
        </is>
      </c>
      <c r="U1080" t="inlineStr">
        <is>
          <t>University of Zaragoza</t>
        </is>
      </c>
      <c r="V1080" t="inlineStr">
        <is>
          <t>Sport Science,Psychology,Art, Performing Arts &amp; Design,Chemical Engineering,Civil Engineering,History, Philosophy &amp; Theology,Mathematics &amp; Statistics,Chemistry,General Engineering,Communication &amp; Media Studies,Education,Architecture,Veterinary Science,Geography,Sociology,Business &amp; Management,Mechanical &amp; Aerospace Engineering,Law,Agriculture &amp; Forestry,Economics &amp; Econometrics,Computer Science,Biological Sciences,Languages, Literature &amp; Linguistics,Geology, Environmental, Earth &amp; Marine Sciences,Medicine &amp; Dentistry,Other Health,Electrical &amp; Electronic Engineering,Accounting &amp; Finance,Physics &amp; Astronomy</t>
        </is>
      </c>
      <c r="W1080" t="b">
        <v>0</v>
      </c>
      <c r="X1080" t="b">
        <v>0</v>
      </c>
      <c r="Y1080" t="inlineStr">
        <is>
          <t>012a91z28</t>
        </is>
      </c>
    </row>
    <row r="1081">
      <c r="A1081" t="n">
        <v>12010</v>
      </c>
      <c r="B1081" t="inlineStr">
        <is>
          <t>1001–1200</t>
        </is>
      </c>
      <c r="C1081" t="inlineStr">
        <is>
          <t>Zhejiang Gongshang University</t>
        </is>
      </c>
      <c r="D1081" t="inlineStr">
        <is>
          <t>24.4–29.7</t>
        </is>
      </c>
      <c r="E1081" t="n">
        <v>12010</v>
      </c>
      <c r="F1081" t="n">
        <v>16.9</v>
      </c>
      <c r="G1081" t="n">
        <v>1509</v>
      </c>
      <c r="H1081" t="n">
        <v>11</v>
      </c>
      <c r="I1081" t="n">
        <v>1402</v>
      </c>
      <c r="J1081" t="n">
        <v>53.8</v>
      </c>
      <c r="K1081" t="n">
        <v>782</v>
      </c>
      <c r="L1081" t="n">
        <v>40.1</v>
      </c>
      <c r="M1081" t="n">
        <v>954</v>
      </c>
      <c r="N1081" t="n">
        <v>32.8</v>
      </c>
      <c r="O1081" t="n">
        <v>1171</v>
      </c>
      <c r="P1081" t="inlineStr">
        <is>
          <t>China</t>
        </is>
      </c>
      <c r="Q1081" t="inlineStr">
        <is>
          <t>22,676</t>
        </is>
      </c>
      <c r="R1081" t="n">
        <v>15.8</v>
      </c>
      <c r="S1081" t="inlineStr">
        <is>
          <t>5%</t>
        </is>
      </c>
      <c r="T1081" t="inlineStr">
        <is>
          <t>61 : 39</t>
        </is>
      </c>
      <c r="U1081" t="inlineStr">
        <is>
          <t>Zhejiang Gongshang University</t>
        </is>
      </c>
      <c r="V1081" t="inlineStr">
        <is>
          <t>Computer Science,Languages, Literature &amp; Linguistics,Communication &amp; Media Studies,Mathematics &amp; Statistics,Sociology,Chemistry,Art, Performing Arts &amp; Design,History, Philosophy &amp; Theology,Architecture,Law,Business &amp; Management,General Engineering,Accounting &amp; Finance,Psychology,Geology, Environmental, Earth &amp; Marine Sciences,Economics &amp; Econometrics</t>
        </is>
      </c>
      <c r="W1081" t="b">
        <v>0</v>
      </c>
      <c r="X1081" t="b">
        <v>0</v>
      </c>
      <c r="Y1081" t="inlineStr">
        <is>
          <t>0569mkk41</t>
        </is>
      </c>
    </row>
    <row r="1082">
      <c r="A1082" t="n">
        <v>12020</v>
      </c>
      <c r="B1082" t="inlineStr">
        <is>
          <t>1001–1200</t>
        </is>
      </c>
      <c r="C1082" t="inlineStr">
        <is>
          <t>Zhejiang University of Technology</t>
        </is>
      </c>
      <c r="D1082" t="inlineStr">
        <is>
          <t>24.4–29.7</t>
        </is>
      </c>
      <c r="E1082" t="n">
        <v>12020</v>
      </c>
      <c r="F1082" t="n">
        <v>18.2</v>
      </c>
      <c r="G1082" t="n">
        <v>1323</v>
      </c>
      <c r="H1082" t="n">
        <v>18.4</v>
      </c>
      <c r="I1082" t="n">
        <v>828</v>
      </c>
      <c r="J1082" t="n">
        <v>49.1</v>
      </c>
      <c r="K1082" t="n">
        <v>868</v>
      </c>
      <c r="L1082" t="n">
        <v>65.09999999999999</v>
      </c>
      <c r="M1082" t="n">
        <v>230</v>
      </c>
      <c r="N1082" t="n">
        <v>24.5</v>
      </c>
      <c r="O1082" t="n">
        <v>1497</v>
      </c>
      <c r="P1082" t="inlineStr">
        <is>
          <t>China</t>
        </is>
      </c>
      <c r="Q1082" t="inlineStr">
        <is>
          <t>32,095</t>
        </is>
      </c>
      <c r="R1082" t="n">
        <v>14.5</v>
      </c>
      <c r="S1082" t="inlineStr">
        <is>
          <t>6%</t>
        </is>
      </c>
      <c r="T1082" t="inlineStr"/>
      <c r="U1082" t="inlineStr">
        <is>
          <t>Zhejiang University of Technology</t>
        </is>
      </c>
      <c r="V1082" t="inlineStr">
        <is>
          <t>Chemical Engineering,Accounting &amp; Finance,Communication &amp; Media Studies,Other Health,Architecture,Mechanical &amp; Aerospace Engineering,History, Philosophy &amp; Theology,Chemistry,Art, Performing Arts &amp; Design,Mathematics &amp; Statistics,Medicine &amp; Dentistry,Electrical &amp; Electronic Engineering,Agriculture &amp; Forestry,Sport Science,Politics &amp; International Studies (incl Development Studies),Sociology,Languages, Literature &amp; Linguistics,Education,Geology, Environmental, Earth &amp; Marine Sciences,Civil Engineering,Physics &amp; Astronomy,Economics &amp; Econometrics,Psychology,Business &amp; Management,Computer Science,General Engineering,Biological Sciences,Geography,Law</t>
        </is>
      </c>
      <c r="W1082" t="b">
        <v>0</v>
      </c>
      <c r="X1082" t="b">
        <v>0</v>
      </c>
      <c r="Y1082" t="inlineStr">
        <is>
          <t>02djqfd08</t>
        </is>
      </c>
    </row>
    <row r="1083">
      <c r="A1083" t="n">
        <v>12030</v>
      </c>
      <c r="B1083" t="inlineStr">
        <is>
          <t>1001–1200</t>
        </is>
      </c>
      <c r="C1083" t="inlineStr">
        <is>
          <t>University of Žilina</t>
        </is>
      </c>
      <c r="D1083" t="inlineStr">
        <is>
          <t>24.4–29.7</t>
        </is>
      </c>
      <c r="E1083" t="n">
        <v>12030</v>
      </c>
      <c r="F1083" t="n">
        <v>21.3</v>
      </c>
      <c r="G1083" t="n">
        <v>1021</v>
      </c>
      <c r="H1083" t="n">
        <v>18.2</v>
      </c>
      <c r="I1083" t="n">
        <v>839</v>
      </c>
      <c r="J1083" t="n">
        <v>29.7</v>
      </c>
      <c r="K1083" t="n">
        <v>1221</v>
      </c>
      <c r="L1083" t="n">
        <v>45.3</v>
      </c>
      <c r="M1083" t="n">
        <v>553</v>
      </c>
      <c r="N1083" t="n">
        <v>33</v>
      </c>
      <c r="O1083" t="n">
        <v>1168</v>
      </c>
      <c r="P1083" t="inlineStr">
        <is>
          <t>Slovakia</t>
        </is>
      </c>
      <c r="Q1083" t="inlineStr">
        <is>
          <t>7,545</t>
        </is>
      </c>
      <c r="R1083" t="n">
        <v>13.4</v>
      </c>
      <c r="S1083" t="inlineStr">
        <is>
          <t>3%</t>
        </is>
      </c>
      <c r="T1083" t="inlineStr">
        <is>
          <t>35 : 65</t>
        </is>
      </c>
      <c r="U1083" t="inlineStr">
        <is>
          <t>University of Žilina</t>
        </is>
      </c>
      <c r="V1083" t="inlineStr">
        <is>
          <t>Education,Accounting &amp; Finance,Communication &amp; Media Studies,General Engineering,Economics &amp; Econometrics,Mechanical &amp; Aerospace Engineering,Politics &amp; International Studies (incl Development Studies),Civil Engineering,Languages, Literature &amp; Linguistics,Business &amp; Management,Geology, Environmental, Earth &amp; Marine Sciences,Computer Science,Electrical &amp; Electronic Engineering</t>
        </is>
      </c>
      <c r="W1083" t="b">
        <v>0</v>
      </c>
      <c r="X1083" t="b">
        <v>0</v>
      </c>
      <c r="Y1083" t="inlineStr">
        <is>
          <t>031wwwj55</t>
        </is>
      </c>
    </row>
    <row r="1084">
      <c r="A1084" t="n">
        <v>12040</v>
      </c>
      <c r="B1084" t="inlineStr">
        <is>
          <t>1001–1200</t>
        </is>
      </c>
      <c r="C1084" t="inlineStr">
        <is>
          <t>University of Zimbabwe</t>
        </is>
      </c>
      <c r="D1084" t="inlineStr">
        <is>
          <t>24.4–29.7</t>
        </is>
      </c>
      <c r="E1084" t="n">
        <v>12040</v>
      </c>
      <c r="F1084" t="n">
        <v>14.8</v>
      </c>
      <c r="G1084" t="n">
        <v>1710</v>
      </c>
      <c r="H1084" t="n">
        <v>23.3</v>
      </c>
      <c r="I1084" t="n">
        <v>615</v>
      </c>
      <c r="J1084" t="n">
        <v>35.6</v>
      </c>
      <c r="K1084" t="n">
        <v>1101</v>
      </c>
      <c r="L1084" t="n">
        <v>43.1</v>
      </c>
      <c r="M1084" t="n">
        <v>666</v>
      </c>
      <c r="N1084" t="n">
        <v>50</v>
      </c>
      <c r="O1084" t="n">
        <v>670</v>
      </c>
      <c r="P1084" t="inlineStr">
        <is>
          <t>Zimbabwe</t>
        </is>
      </c>
      <c r="Q1084" t="inlineStr">
        <is>
          <t>20,598</t>
        </is>
      </c>
      <c r="R1084" t="n">
        <v>23.9</v>
      </c>
      <c r="S1084" t="inlineStr">
        <is>
          <t>0%</t>
        </is>
      </c>
      <c r="T1084" t="inlineStr">
        <is>
          <t>51 : 49</t>
        </is>
      </c>
      <c r="U1084" t="inlineStr">
        <is>
          <t>University of Zimbabwe</t>
        </is>
      </c>
      <c r="V1084" t="inlineStr">
        <is>
          <t>Education,Communication &amp; Media Studies,General Engineering,Languages, Literature &amp; Linguistics,Electrical &amp; Electronic Engineering,Geology, Environmental, Earth &amp; Marine Sciences,Sociology,Agriculture &amp; Forestry,Medicine &amp; Dentistry,Mechanical &amp; Aerospace Engineering,Mathematics &amp; Statistics,Art, Performing Arts &amp; Design,Business &amp; Management,Chemical Engineering,Chemistry,Computer Science,Law,Geography,Biological Sciences,Architecture,Accounting &amp; Finance,Civil Engineering,Veterinary Science,Politics &amp; International Studies (incl Development Studies),Psychology,Other Health,Archaeology,History, Philosophy &amp; Theology,Economics &amp; Econometrics,Physics &amp; Astronomy</t>
        </is>
      </c>
      <c r="W1084" t="b">
        <v>0</v>
      </c>
      <c r="X1084" t="b">
        <v>0</v>
      </c>
      <c r="Y1084" t="inlineStr">
        <is>
          <t>04ze6rb18</t>
        </is>
      </c>
    </row>
    <row r="1085">
      <c r="A1085" t="n">
        <v>12060</v>
      </c>
      <c r="B1085" t="inlineStr">
        <is>
          <t>1201–1500</t>
        </is>
      </c>
      <c r="C1085" t="inlineStr">
        <is>
          <t>Abdelmalek Essaâdi University</t>
        </is>
      </c>
      <c r="D1085" t="inlineStr">
        <is>
          <t>18.4–24.3</t>
        </is>
      </c>
      <c r="E1085" t="n">
        <v>12060</v>
      </c>
      <c r="F1085" t="n">
        <v>27.4</v>
      </c>
      <c r="G1085" t="n">
        <v>626</v>
      </c>
      <c r="H1085" t="n">
        <v>9.5</v>
      </c>
      <c r="I1085" t="n">
        <v>1568</v>
      </c>
      <c r="J1085" t="n">
        <v>16.2</v>
      </c>
      <c r="K1085" t="n">
        <v>1523</v>
      </c>
      <c r="L1085" t="n">
        <v>36.9</v>
      </c>
      <c r="M1085" t="n">
        <v>1716</v>
      </c>
      <c r="N1085" t="n">
        <v>28</v>
      </c>
      <c r="O1085" t="n">
        <v>1342</v>
      </c>
      <c r="P1085" t="inlineStr">
        <is>
          <t>Morocco</t>
        </is>
      </c>
      <c r="Q1085" t="inlineStr">
        <is>
          <t>112,677</t>
        </is>
      </c>
      <c r="R1085" t="n">
        <v>88.2</v>
      </c>
      <c r="S1085" t="inlineStr">
        <is>
          <t>1%</t>
        </is>
      </c>
      <c r="T1085" t="inlineStr">
        <is>
          <t>50 : 50</t>
        </is>
      </c>
      <c r="U1085" t="inlineStr">
        <is>
          <t>Abdelmalek Essaâdi University</t>
        </is>
      </c>
      <c r="V1085" t="inlineStr">
        <is>
          <t>Computer Science,Sport Science,Languages, Literature &amp; Linguistics,General Engineering,Communication &amp; Media Studies,Medicine &amp; Dentistry,Biological Sciences,Geology, Environmental, Earth &amp; Marine Sciences,Law,Business &amp; Management,Politics &amp; International Studies (incl Development Studies),History, Philosophy &amp; Theology,Electrical &amp; Electronic Engineering,Physics &amp; Astronomy,Sociology,Art, Performing Arts &amp; Design,Civil Engineering,Mathematics &amp; Statistics,Accounting &amp; Finance,Mechanical &amp; Aerospace Engineering,Geography,Education,Chemistry,Chemical Engineering,Economics &amp; Econometrics,Agriculture &amp; Forestry</t>
        </is>
      </c>
      <c r="W1085" t="b">
        <v>0</v>
      </c>
      <c r="X1085" t="b">
        <v>0</v>
      </c>
      <c r="Y1085" t="inlineStr">
        <is>
          <t>03c4shz64</t>
        </is>
      </c>
    </row>
    <row r="1086">
      <c r="A1086" t="n">
        <v>12070</v>
      </c>
      <c r="B1086" t="inlineStr">
        <is>
          <t>1201–1500</t>
        </is>
      </c>
      <c r="C1086" t="inlineStr">
        <is>
          <t>Acharya Nagarjuna University</t>
        </is>
      </c>
      <c r="D1086" t="inlineStr">
        <is>
          <t>18.4–24.3</t>
        </is>
      </c>
      <c r="E1086" t="n">
        <v>12070</v>
      </c>
      <c r="F1086" t="n">
        <v>42.4</v>
      </c>
      <c r="G1086" t="n">
        <v>194</v>
      </c>
      <c r="H1086" t="n">
        <v>9.699999999999999</v>
      </c>
      <c r="I1086" t="n">
        <v>1548</v>
      </c>
      <c r="J1086" t="n">
        <v>18.2</v>
      </c>
      <c r="K1086" t="n">
        <v>1459</v>
      </c>
      <c r="L1086" t="n">
        <v>42.5</v>
      </c>
      <c r="M1086" t="n">
        <v>718</v>
      </c>
      <c r="N1086" t="n">
        <v>24.1</v>
      </c>
      <c r="O1086" t="n">
        <v>1510</v>
      </c>
      <c r="P1086" t="inlineStr">
        <is>
          <t>India</t>
        </is>
      </c>
      <c r="Q1086" t="inlineStr">
        <is>
          <t>4,872</t>
        </is>
      </c>
      <c r="R1086" t="n">
        <v>7.9</v>
      </c>
      <c r="S1086" t="inlineStr">
        <is>
          <t>7%</t>
        </is>
      </c>
      <c r="T1086" t="inlineStr">
        <is>
          <t>38 : 62</t>
        </is>
      </c>
      <c r="U1086" t="inlineStr">
        <is>
          <t>Acharya Nagarjuna University</t>
        </is>
      </c>
      <c r="V1086" t="inlineStr">
        <is>
          <t>Computer Science,Sport Science,Electrical &amp; Electronic Engineering,Accounting &amp; Finance,Geography,Politics &amp; International Studies (incl Development Studies),Biological Sciences,Communication &amp; Media Studies,General Engineering,Mathematics &amp; Statistics,Chemistry,Languages, Literature &amp; Linguistics,Psychology,Mechanical &amp; Aerospace Engineering,History, Philosophy &amp; Theology,Sociology,Geology, Environmental, Earth &amp; Marine Sciences,Other Health,Archaeology,Chemical Engineering,Economics &amp; Econometrics,Civil Engineering,Physics &amp; Astronomy,Art, Performing Arts &amp; Design,Business &amp; Management,Law,Education,Architecture</t>
        </is>
      </c>
      <c r="W1086" t="b">
        <v>0</v>
      </c>
      <c r="X1086" t="b">
        <v>0</v>
      </c>
      <c r="Y1086" t="inlineStr">
        <is>
          <t>02mfapa96</t>
        </is>
      </c>
    </row>
    <row r="1087">
      <c r="A1087" t="n">
        <v>12080</v>
      </c>
      <c r="B1087" t="inlineStr">
        <is>
          <t>1201–1500</t>
        </is>
      </c>
      <c r="C1087" t="inlineStr">
        <is>
          <t>Acıbadem University</t>
        </is>
      </c>
      <c r="D1087" t="inlineStr">
        <is>
          <t>18.4–24.3</t>
        </is>
      </c>
      <c r="E1087" t="n">
        <v>12080</v>
      </c>
      <c r="F1087" t="n">
        <v>22.4</v>
      </c>
      <c r="G1087" t="n">
        <v>917</v>
      </c>
      <c r="H1087" t="n">
        <v>11.4</v>
      </c>
      <c r="I1087" t="n">
        <v>1327</v>
      </c>
      <c r="J1087" t="n">
        <v>18</v>
      </c>
      <c r="K1087" t="n">
        <v>1466</v>
      </c>
      <c r="L1087" t="n">
        <v>38.7</v>
      </c>
      <c r="M1087" t="n">
        <v>1156</v>
      </c>
      <c r="N1087" t="n">
        <v>24.9</v>
      </c>
      <c r="O1087" t="n">
        <v>1466</v>
      </c>
      <c r="P1087" t="inlineStr">
        <is>
          <t>Turkey</t>
        </is>
      </c>
      <c r="Q1087" t="inlineStr">
        <is>
          <t>2,784</t>
        </is>
      </c>
      <c r="R1087" t="n">
        <v>6.1</v>
      </c>
      <c r="S1087" t="inlineStr">
        <is>
          <t>3%</t>
        </is>
      </c>
      <c r="T1087" t="inlineStr">
        <is>
          <t>74 : 26</t>
        </is>
      </c>
      <c r="U1087" t="inlineStr">
        <is>
          <t>Acıbadem University</t>
        </is>
      </c>
      <c r="V1087" t="inlineStr">
        <is>
          <t>General Engineering,Sociology,Biological Sciences,Medicine &amp; Dentistry,Other Health,Psychology</t>
        </is>
      </c>
      <c r="W1087" t="b">
        <v>0</v>
      </c>
      <c r="X1087" t="b">
        <v>0</v>
      </c>
      <c r="Y1087" t="inlineStr">
        <is>
          <t>01rp2a061</t>
        </is>
      </c>
    </row>
    <row r="1088">
      <c r="A1088" t="n">
        <v>12090</v>
      </c>
      <c r="B1088" t="inlineStr">
        <is>
          <t>1201–1500</t>
        </is>
      </c>
      <c r="C1088" t="inlineStr">
        <is>
          <t>Adolfo Ibáñez University</t>
        </is>
      </c>
      <c r="D1088" t="inlineStr">
        <is>
          <t>18.4–24.3</t>
        </is>
      </c>
      <c r="E1088" t="n">
        <v>12090</v>
      </c>
      <c r="F1088" t="n">
        <v>15.6</v>
      </c>
      <c r="G1088" t="n">
        <v>1633</v>
      </c>
      <c r="H1088" t="n">
        <v>17.2</v>
      </c>
      <c r="I1088" t="n">
        <v>879</v>
      </c>
      <c r="J1088" t="n">
        <v>20</v>
      </c>
      <c r="K1088" t="n">
        <v>1421</v>
      </c>
      <c r="L1088" t="n">
        <v>38.1</v>
      </c>
      <c r="M1088" t="n">
        <v>1266</v>
      </c>
      <c r="N1088" t="n">
        <v>60.4</v>
      </c>
      <c r="O1088" t="n">
        <v>470</v>
      </c>
      <c r="P1088" t="inlineStr">
        <is>
          <t>Chile</t>
        </is>
      </c>
      <c r="Q1088" t="inlineStr">
        <is>
          <t>10,573</t>
        </is>
      </c>
      <c r="R1088" t="n">
        <v>25.7</v>
      </c>
      <c r="S1088" t="inlineStr">
        <is>
          <t>5%</t>
        </is>
      </c>
      <c r="T1088" t="inlineStr">
        <is>
          <t>38 : 62</t>
        </is>
      </c>
      <c r="U1088" t="inlineStr">
        <is>
          <t>Adolfo Ibáñez University</t>
        </is>
      </c>
      <c r="V1088" t="inlineStr">
        <is>
          <t>General Engineering,Business &amp; Management,Psychology,Computer Science,Law,History, Philosophy &amp; Theology,Economics &amp; Econometrics,Accounting &amp; Finance,Civil Engineering,Art, Performing Arts &amp; Design,Communication &amp; Media Studies,Languages, Literature &amp; Linguistics</t>
        </is>
      </c>
      <c r="W1088" t="b">
        <v>0</v>
      </c>
      <c r="X1088" t="b">
        <v>0</v>
      </c>
      <c r="Y1088" t="inlineStr">
        <is>
          <t>0326knt82</t>
        </is>
      </c>
    </row>
    <row r="1089">
      <c r="A1089" t="n">
        <v>12100</v>
      </c>
      <c r="B1089" t="inlineStr">
        <is>
          <t>1201–1500</t>
        </is>
      </c>
      <c r="C1089" t="inlineStr">
        <is>
          <t>AGH University of Science and Technology</t>
        </is>
      </c>
      <c r="D1089" t="inlineStr">
        <is>
          <t>18.4–24.3</t>
        </is>
      </c>
      <c r="E1089" t="n">
        <v>12100</v>
      </c>
      <c r="F1089" t="n">
        <v>20.6</v>
      </c>
      <c r="G1089" t="n">
        <v>1071</v>
      </c>
      <c r="H1089" t="n">
        <v>18.6</v>
      </c>
      <c r="I1089" t="n">
        <v>812</v>
      </c>
      <c r="J1089" t="n">
        <v>18.7</v>
      </c>
      <c r="K1089" t="n">
        <v>1445</v>
      </c>
      <c r="L1089" t="n">
        <v>56.8</v>
      </c>
      <c r="M1089" t="n">
        <v>298</v>
      </c>
      <c r="N1089" t="n">
        <v>25.5</v>
      </c>
      <c r="O1089" t="n">
        <v>1442</v>
      </c>
      <c r="P1089" t="inlineStr">
        <is>
          <t>Poland</t>
        </is>
      </c>
      <c r="Q1089" t="inlineStr">
        <is>
          <t>20,240</t>
        </is>
      </c>
      <c r="R1089" t="n">
        <v>12.7</v>
      </c>
      <c r="S1089" t="inlineStr">
        <is>
          <t>3%</t>
        </is>
      </c>
      <c r="T1089" t="inlineStr">
        <is>
          <t>35 : 65</t>
        </is>
      </c>
      <c r="U1089" t="inlineStr">
        <is>
          <t>AGH University of Science and Technology</t>
        </is>
      </c>
      <c r="V1089" t="inlineStr">
        <is>
          <t>Mechanical &amp; Aerospace Engineering,Computer Science,Sociology,Business &amp; Management,Chemical Engineering,Physics &amp; Astronomy,Electrical &amp; Electronic Engineering,Civil Engineering,Geology, Environmental, Earth &amp; Marine Sciences,Mathematics &amp; Statistics,General Engineering</t>
        </is>
      </c>
      <c r="W1089" t="b">
        <v>0</v>
      </c>
      <c r="X1089" t="b">
        <v>0</v>
      </c>
      <c r="Y1089" t="inlineStr">
        <is>
          <t>00bas1c41</t>
        </is>
      </c>
    </row>
    <row r="1090">
      <c r="A1090" t="n">
        <v>12110</v>
      </c>
      <c r="B1090" t="inlineStr">
        <is>
          <t>1201–1500</t>
        </is>
      </c>
      <c r="C1090" t="inlineStr">
        <is>
          <t>Aichi Medical University</t>
        </is>
      </c>
      <c r="D1090" t="inlineStr">
        <is>
          <t>18.4–24.3</t>
        </is>
      </c>
      <c r="E1090" t="n">
        <v>12110</v>
      </c>
      <c r="F1090" t="n">
        <v>26.5</v>
      </c>
      <c r="G1090" t="n">
        <v>670</v>
      </c>
      <c r="H1090" t="n">
        <v>12.4</v>
      </c>
      <c r="I1090" t="n">
        <v>1239</v>
      </c>
      <c r="J1090" t="n">
        <v>31.6</v>
      </c>
      <c r="K1090" t="n">
        <v>1175</v>
      </c>
      <c r="L1090" t="n">
        <v>41.1</v>
      </c>
      <c r="M1090" t="n">
        <v>828</v>
      </c>
      <c r="N1090" t="n">
        <v>18.7</v>
      </c>
      <c r="O1090" t="n">
        <v>1720</v>
      </c>
      <c r="P1090" t="inlineStr">
        <is>
          <t>Japan</t>
        </is>
      </c>
      <c r="Q1090" t="inlineStr">
        <is>
          <t>1,323</t>
        </is>
      </c>
      <c r="R1090" t="n">
        <v>2.9</v>
      </c>
      <c r="S1090" t="inlineStr">
        <is>
          <t>1%</t>
        </is>
      </c>
      <c r="T1090" t="inlineStr">
        <is>
          <t>57 : 43</t>
        </is>
      </c>
      <c r="U1090" t="inlineStr">
        <is>
          <t>Aichi Medical University</t>
        </is>
      </c>
      <c r="V1090" t="inlineStr">
        <is>
          <t>Medicine &amp; Dentistry,Other Health</t>
        </is>
      </c>
      <c r="W1090" t="b">
        <v>0</v>
      </c>
      <c r="X1090" t="b">
        <v>0</v>
      </c>
      <c r="Y1090" t="inlineStr">
        <is>
          <t>02h6cs343</t>
        </is>
      </c>
    </row>
    <row r="1091">
      <c r="A1091" t="n">
        <v>12120</v>
      </c>
      <c r="B1091" t="inlineStr">
        <is>
          <t>1201–1500</t>
        </is>
      </c>
      <c r="C1091" t="inlineStr">
        <is>
          <t>Universitas Airlangga</t>
        </is>
      </c>
      <c r="D1091" t="inlineStr">
        <is>
          <t>18.4–24.3</t>
        </is>
      </c>
      <c r="E1091" t="n">
        <v>12120</v>
      </c>
      <c r="F1091" t="n">
        <v>23.4</v>
      </c>
      <c r="G1091" t="n">
        <v>842</v>
      </c>
      <c r="H1091" t="n">
        <v>10.5</v>
      </c>
      <c r="I1091" t="n">
        <v>1447</v>
      </c>
      <c r="J1091" t="n">
        <v>27.6</v>
      </c>
      <c r="K1091" t="n">
        <v>1258</v>
      </c>
      <c r="L1091" t="n">
        <v>38.4</v>
      </c>
      <c r="M1091" t="n">
        <v>1198</v>
      </c>
      <c r="N1091" t="n">
        <v>38.5</v>
      </c>
      <c r="O1091" t="n">
        <v>999</v>
      </c>
      <c r="P1091" t="inlineStr">
        <is>
          <t>Indonesia</t>
        </is>
      </c>
      <c r="Q1091" t="inlineStr">
        <is>
          <t>26,142</t>
        </is>
      </c>
      <c r="R1091" t="n">
        <v>7.7</v>
      </c>
      <c r="S1091" t="inlineStr">
        <is>
          <t>2%</t>
        </is>
      </c>
      <c r="T1091" t="inlineStr">
        <is>
          <t>66 : 34</t>
        </is>
      </c>
      <c r="U1091" t="inlineStr">
        <is>
          <t>Universitas Airlangga</t>
        </is>
      </c>
      <c r="V1091" t="inlineStr">
        <is>
          <t>Medicine &amp; Dentistry,Economics &amp; Econometrics,Geology, Environmental, Earth &amp; Marine Sciences,Law,Politics &amp; International Studies (incl Development Studies),Art, Performing Arts &amp; Design,Veterinary Science,Architecture,Biological Sciences,Languages, Literature &amp; Linguistics,Computer Science,Physics &amp; Astronomy,Agriculture &amp; Forestry,Archaeology,Accounting &amp; Finance,Other Health,Psychology,Business &amp; Management,Mathematics &amp; Statistics,Sociology,History, Philosophy &amp; Theology,Chemistry,Communication &amp; Media Studies</t>
        </is>
      </c>
      <c r="W1091" t="b">
        <v>0</v>
      </c>
      <c r="X1091" t="b">
        <v>0</v>
      </c>
      <c r="Y1091" t="inlineStr">
        <is>
          <t>04ctejd88</t>
        </is>
      </c>
    </row>
    <row r="1092">
      <c r="A1092" t="n">
        <v>12130</v>
      </c>
      <c r="B1092" t="inlineStr">
        <is>
          <t>1201–1500</t>
        </is>
      </c>
      <c r="C1092" t="inlineStr">
        <is>
          <t>Akdeniz University</t>
        </is>
      </c>
      <c r="D1092" t="inlineStr">
        <is>
          <t>18.4–24.3</t>
        </is>
      </c>
      <c r="E1092" t="n">
        <v>12130</v>
      </c>
      <c r="F1092" t="n">
        <v>15.5</v>
      </c>
      <c r="G1092" t="n">
        <v>1642</v>
      </c>
      <c r="H1092" t="n">
        <v>10.8</v>
      </c>
      <c r="I1092" t="n">
        <v>1411</v>
      </c>
      <c r="J1092" t="n">
        <v>27.8</v>
      </c>
      <c r="K1092" t="n">
        <v>1253</v>
      </c>
      <c r="L1092" t="n">
        <v>38.1</v>
      </c>
      <c r="M1092" t="n">
        <v>1268</v>
      </c>
      <c r="N1092" t="n">
        <v>19.7</v>
      </c>
      <c r="O1092" t="n">
        <v>1694</v>
      </c>
      <c r="P1092" t="inlineStr">
        <is>
          <t>Turkey</t>
        </is>
      </c>
      <c r="Q1092" t="inlineStr">
        <is>
          <t>44,434</t>
        </is>
      </c>
      <c r="R1092" t="n">
        <v>32.7</v>
      </c>
      <c r="S1092" t="inlineStr">
        <is>
          <t>3%</t>
        </is>
      </c>
      <c r="T1092" t="inlineStr">
        <is>
          <t>33 : 67</t>
        </is>
      </c>
      <c r="U1092" t="inlineStr">
        <is>
          <t>Akdeniz University</t>
        </is>
      </c>
      <c r="V1092" t="inlineStr">
        <is>
          <t>Accounting &amp; Finance,Archaeology,Agriculture &amp; Forestry,Business &amp; Management,General Engineering,Chemical Engineering,Art, Performing Arts &amp; Design,Civil Engineering,Languages, Literature &amp; Linguistics,Physics &amp; Astronomy,Medicine &amp; Dentistry,History, Philosophy &amp; Theology,Computer Science,Economics &amp; Econometrics,Mechanical &amp; Aerospace Engineering,Chemistry,Other Health,Mathematics &amp; Statistics,Biological Sciences,Education,Electrical &amp; Electronic Engineering,Architecture,Communication &amp; Media Studies,Law,Sport Science</t>
        </is>
      </c>
      <c r="W1092" t="b">
        <v>0</v>
      </c>
      <c r="X1092" t="b">
        <v>0</v>
      </c>
      <c r="Y1092" t="inlineStr">
        <is>
          <t>01m59r132</t>
        </is>
      </c>
    </row>
    <row r="1093">
      <c r="A1093" t="n">
        <v>12140</v>
      </c>
      <c r="B1093" t="inlineStr">
        <is>
          <t>1201–1500</t>
        </is>
      </c>
      <c r="C1093" t="inlineStr">
        <is>
          <t>University of Alicante</t>
        </is>
      </c>
      <c r="D1093" t="inlineStr">
        <is>
          <t>18.4–24.3</t>
        </is>
      </c>
      <c r="E1093" t="n">
        <v>12140</v>
      </c>
      <c r="F1093" t="n">
        <v>20.3</v>
      </c>
      <c r="G1093" t="n">
        <v>1096</v>
      </c>
      <c r="H1093" t="n">
        <v>18.4</v>
      </c>
      <c r="I1093" t="n">
        <v>822</v>
      </c>
      <c r="J1093" t="n">
        <v>23.1</v>
      </c>
      <c r="K1093" t="n">
        <v>1349</v>
      </c>
      <c r="L1093" t="n">
        <v>39.3</v>
      </c>
      <c r="M1093" t="n">
        <v>1058</v>
      </c>
      <c r="N1093" t="n">
        <v>41.3</v>
      </c>
      <c r="O1093" t="n">
        <v>930</v>
      </c>
      <c r="P1093" t="inlineStr">
        <is>
          <t>Spain</t>
        </is>
      </c>
      <c r="Q1093" t="inlineStr">
        <is>
          <t>22,094</t>
        </is>
      </c>
      <c r="R1093" t="n">
        <v>14.4</v>
      </c>
      <c r="S1093" t="inlineStr">
        <is>
          <t>10%</t>
        </is>
      </c>
      <c r="T1093" t="inlineStr">
        <is>
          <t>58 : 42</t>
        </is>
      </c>
      <c r="U1093" t="inlineStr">
        <is>
          <t>University of Alicante</t>
        </is>
      </c>
      <c r="V1093" t="inlineStr">
        <is>
          <t>Geology, Environmental, Earth &amp; Marine Sciences,Other Health,Sport Science,Geography,General Engineering,Economics &amp; Econometrics,Electrical &amp; Electronic Engineering,Business &amp; Management,Law,Politics &amp; International Studies (incl Development Studies),History, Philosophy &amp; Theology,Chemistry,Education,Mathematics &amp; Statistics,Computer Science,Chemical Engineering,Communication &amp; Media Studies,Languages, Literature &amp; Linguistics,Archaeology,Civil Engineering,Physics &amp; Astronomy,Biological Sciences,Sociology,Architecture</t>
        </is>
      </c>
      <c r="W1093" t="b">
        <v>0</v>
      </c>
      <c r="X1093" t="b">
        <v>0</v>
      </c>
      <c r="Y1093" t="inlineStr">
        <is>
          <t>05t8bcz72</t>
        </is>
      </c>
    </row>
    <row r="1094">
      <c r="A1094" t="n">
        <v>12150</v>
      </c>
      <c r="B1094" t="inlineStr">
        <is>
          <t>1201–1500</t>
        </is>
      </c>
      <c r="C1094" t="inlineStr">
        <is>
          <t>Altai State University</t>
        </is>
      </c>
      <c r="D1094" t="inlineStr">
        <is>
          <t>18.4–24.3</t>
        </is>
      </c>
      <c r="E1094" t="n">
        <v>12150</v>
      </c>
      <c r="F1094" t="n">
        <v>18.8</v>
      </c>
      <c r="G1094" t="n">
        <v>1229</v>
      </c>
      <c r="H1094" t="n">
        <v>15</v>
      </c>
      <c r="I1094" t="n">
        <v>1018</v>
      </c>
      <c r="J1094" t="n">
        <v>11.8</v>
      </c>
      <c r="K1094" t="n">
        <v>1628</v>
      </c>
      <c r="L1094" t="n">
        <v>43.2</v>
      </c>
      <c r="M1094" t="n">
        <v>658</v>
      </c>
      <c r="N1094" t="n">
        <v>55.9</v>
      </c>
      <c r="O1094" t="n">
        <v>558</v>
      </c>
      <c r="P1094" t="inlineStr">
        <is>
          <t>Russian Federation</t>
        </is>
      </c>
      <c r="Q1094" t="inlineStr">
        <is>
          <t>9,120</t>
        </is>
      </c>
      <c r="R1094" t="n">
        <v>19.6</v>
      </c>
      <c r="S1094" t="inlineStr">
        <is>
          <t>24%</t>
        </is>
      </c>
      <c r="T1094" t="inlineStr">
        <is>
          <t>55 : 45</t>
        </is>
      </c>
      <c r="U1094" t="inlineStr">
        <is>
          <t>Altai State University</t>
        </is>
      </c>
      <c r="V1094" t="inlineStr">
        <is>
          <t>Economics &amp; Econometrics,Accounting &amp; Finance,Geology, Environmental, Earth &amp; Marine Sciences,Archaeology,Chemical Engineering,Geography,History, Philosophy &amp; Theology,Law,Psychology,Education,Sport Science,Sociology,Art, Performing Arts &amp; Design,Computer Science,Biological Sciences,Politics &amp; International Studies (incl Development Studies),Other Health,Chemistry,General Engineering,Communication &amp; Media Studies,Business &amp; Management,Mathematics &amp; Statistics,Languages, Literature &amp; Linguistics,Physics &amp; Astronomy,Agriculture &amp; Forestry</t>
        </is>
      </c>
      <c r="W1094" t="b">
        <v>0</v>
      </c>
      <c r="X1094" t="b">
        <v>0</v>
      </c>
      <c r="Y1094" t="inlineStr">
        <is>
          <t>04m4wwh75</t>
        </is>
      </c>
    </row>
    <row r="1095">
      <c r="A1095" t="n">
        <v>12160</v>
      </c>
      <c r="B1095" t="inlineStr">
        <is>
          <t>1201–1500</t>
        </is>
      </c>
      <c r="C1095" t="inlineStr">
        <is>
          <t>Anadolu University</t>
        </is>
      </c>
      <c r="D1095" t="inlineStr">
        <is>
          <t>18.4–24.3</t>
        </is>
      </c>
      <c r="E1095" t="n">
        <v>12160</v>
      </c>
      <c r="F1095" t="n">
        <v>23.1</v>
      </c>
      <c r="G1095" t="n">
        <v>868</v>
      </c>
      <c r="H1095" t="n">
        <v>11.3</v>
      </c>
      <c r="I1095" t="n">
        <v>1340</v>
      </c>
      <c r="J1095" t="n">
        <v>32.9</v>
      </c>
      <c r="K1095" t="n">
        <v>1149</v>
      </c>
      <c r="L1095" t="n">
        <v>40.5</v>
      </c>
      <c r="M1095" t="n">
        <v>891</v>
      </c>
      <c r="N1095" t="n">
        <v>22.9</v>
      </c>
      <c r="O1095" t="n">
        <v>1571</v>
      </c>
      <c r="P1095" t="inlineStr">
        <is>
          <t>Turkey</t>
        </is>
      </c>
      <c r="Q1095" t="inlineStr">
        <is>
          <t>20,815</t>
        </is>
      </c>
      <c r="R1095" t="n">
        <v>17</v>
      </c>
      <c r="S1095" t="inlineStr">
        <is>
          <t>3%</t>
        </is>
      </c>
      <c r="T1095" t="inlineStr">
        <is>
          <t>53 : 47</t>
        </is>
      </c>
      <c r="U1095" t="inlineStr">
        <is>
          <t>Anadolu University</t>
        </is>
      </c>
      <c r="V1095" t="inlineStr">
        <is>
          <t>Communication &amp; Media Studies,Politics &amp; International Studies (incl Development Studies),Business &amp; Management,Sociology,Art, Performing Arts &amp; Design,Law,Accounting &amp; Finance,Languages, Literature &amp; Linguistics,Other Health,Archaeology,History, Philosophy &amp; Theology,Education,Psychology,Economics &amp; Econometrics</t>
        </is>
      </c>
      <c r="W1095" t="b">
        <v>0</v>
      </c>
      <c r="X1095" t="b">
        <v>0</v>
      </c>
      <c r="Y1095" t="inlineStr">
        <is>
          <t>05es91y67</t>
        </is>
      </c>
    </row>
    <row r="1096">
      <c r="A1096" t="n">
        <v>12170</v>
      </c>
      <c r="B1096" t="inlineStr">
        <is>
          <t>1201–1500</t>
        </is>
      </c>
      <c r="C1096" t="inlineStr">
        <is>
          <t>University of the Andes, Chile</t>
        </is>
      </c>
      <c r="D1096" t="inlineStr">
        <is>
          <t>18.4–24.3</t>
        </is>
      </c>
      <c r="E1096" t="n">
        <v>12170</v>
      </c>
      <c r="F1096" t="n">
        <v>17.8</v>
      </c>
      <c r="G1096" t="n">
        <v>1370</v>
      </c>
      <c r="H1096" t="n">
        <v>14.3</v>
      </c>
      <c r="I1096" t="n">
        <v>1081</v>
      </c>
      <c r="J1096" t="n">
        <v>28</v>
      </c>
      <c r="K1096" t="n">
        <v>1251</v>
      </c>
      <c r="L1096" t="n">
        <v>40.2</v>
      </c>
      <c r="M1096" t="n">
        <v>923</v>
      </c>
      <c r="N1096" t="n">
        <v>48.1</v>
      </c>
      <c r="O1096" t="n">
        <v>715</v>
      </c>
      <c r="P1096" t="inlineStr">
        <is>
          <t>Chile</t>
        </is>
      </c>
      <c r="Q1096" t="inlineStr">
        <is>
          <t>9,405</t>
        </is>
      </c>
      <c r="R1096" t="n">
        <v>18.9</v>
      </c>
      <c r="S1096" t="inlineStr">
        <is>
          <t>3%</t>
        </is>
      </c>
      <c r="T1096" t="inlineStr">
        <is>
          <t>58 : 42</t>
        </is>
      </c>
      <c r="U1096" t="inlineStr">
        <is>
          <t>University of the Andes, Chile</t>
        </is>
      </c>
      <c r="V1096" t="inlineStr">
        <is>
          <t>Electrical &amp; Electronic Engineering,Law,Economics &amp; Econometrics,Civil Engineering,History, Philosophy &amp; Theology,Languages, Literature &amp; Linguistics,Education,Computer Science,Communication &amp; Media Studies,Medicine &amp; Dentistry,Psychology,Business &amp; Management,Other Health,General Engineering,Accounting &amp; Finance</t>
        </is>
      </c>
      <c r="W1096" t="b">
        <v>0</v>
      </c>
      <c r="X1096" t="b">
        <v>0</v>
      </c>
      <c r="Y1096" t="inlineStr">
        <is>
          <t>03v0qd864</t>
        </is>
      </c>
    </row>
    <row r="1097">
      <c r="A1097" t="n">
        <v>12180</v>
      </c>
      <c r="B1097" t="inlineStr">
        <is>
          <t>1201–1500</t>
        </is>
      </c>
      <c r="C1097" t="inlineStr">
        <is>
          <t>Andhra University</t>
        </is>
      </c>
      <c r="D1097" t="inlineStr">
        <is>
          <t>18.4–24.3</t>
        </is>
      </c>
      <c r="E1097" t="n">
        <v>12180</v>
      </c>
      <c r="F1097" t="n">
        <v>38.4</v>
      </c>
      <c r="G1097" t="n">
        <v>274</v>
      </c>
      <c r="H1097" t="n">
        <v>9.9</v>
      </c>
      <c r="I1097" t="n">
        <v>1527</v>
      </c>
      <c r="J1097" t="n">
        <v>21.7</v>
      </c>
      <c r="K1097" t="n">
        <v>1387</v>
      </c>
      <c r="L1097" t="n">
        <v>40.3</v>
      </c>
      <c r="M1097" t="n">
        <v>914</v>
      </c>
      <c r="N1097" t="n">
        <v>20.4</v>
      </c>
      <c r="O1097" t="n">
        <v>1672</v>
      </c>
      <c r="P1097" t="inlineStr">
        <is>
          <t>India</t>
        </is>
      </c>
      <c r="Q1097" t="inlineStr">
        <is>
          <t>9,048</t>
        </is>
      </c>
      <c r="R1097" t="n">
        <v>13.2</v>
      </c>
      <c r="S1097" t="inlineStr">
        <is>
          <t>6%</t>
        </is>
      </c>
      <c r="T1097" t="inlineStr">
        <is>
          <t>49 : 51</t>
        </is>
      </c>
      <c r="U1097" t="inlineStr">
        <is>
          <t>Andhra University</t>
        </is>
      </c>
      <c r="V1097" t="inlineStr">
        <is>
          <t>Education,Electrical &amp; Electronic Engineering,Other Health,Business &amp; Management,Mathematics &amp; Statistics,Mechanical &amp; Aerospace Engineering,Architecture,Civil Engineering,Geography,Sport Science,Psychology,Law,Sociology,Chemical Engineering,Geology, Environmental, Earth &amp; Marine Sciences,Communication &amp; Media Studies,History, Philosophy &amp; Theology,Accounting &amp; Finance,Politics &amp; International Studies (incl Development Studies),Physics &amp; Astronomy,Computer Science,General Engineering,Languages, Literature &amp; Linguistics,Art, Performing Arts &amp; Design,Biological Sciences,Chemistry</t>
        </is>
      </c>
      <c r="W1097" t="b">
        <v>0</v>
      </c>
      <c r="X1097" t="b">
        <v>0</v>
      </c>
      <c r="Y1097" t="inlineStr">
        <is>
          <t>049skhf47</t>
        </is>
      </c>
    </row>
    <row r="1098">
      <c r="A1098" t="n">
        <v>12200</v>
      </c>
      <c r="B1098" t="inlineStr">
        <is>
          <t>1201–1500</t>
        </is>
      </c>
      <c r="C1098" t="inlineStr">
        <is>
          <t>Ankara University</t>
        </is>
      </c>
      <c r="D1098" t="inlineStr">
        <is>
          <t>18.4–24.3</t>
        </is>
      </c>
      <c r="E1098" t="n">
        <v>12200</v>
      </c>
      <c r="F1098" t="n">
        <v>18.8</v>
      </c>
      <c r="G1098" t="n">
        <v>1230</v>
      </c>
      <c r="H1098" t="n">
        <v>11</v>
      </c>
      <c r="I1098" t="n">
        <v>1387</v>
      </c>
      <c r="J1098" t="n">
        <v>25.6</v>
      </c>
      <c r="K1098" t="n">
        <v>1290</v>
      </c>
      <c r="L1098" t="n">
        <v>37.7</v>
      </c>
      <c r="M1098" t="n">
        <v>1359</v>
      </c>
      <c r="N1098" t="n">
        <v>27.4</v>
      </c>
      <c r="O1098" t="n">
        <v>1371</v>
      </c>
      <c r="P1098" t="inlineStr">
        <is>
          <t>Turkey</t>
        </is>
      </c>
      <c r="Q1098" t="inlineStr">
        <is>
          <t>71,311</t>
        </is>
      </c>
      <c r="R1098" t="n">
        <v>15.2</v>
      </c>
      <c r="S1098" t="inlineStr">
        <is>
          <t>5%</t>
        </is>
      </c>
      <c r="T1098" t="inlineStr">
        <is>
          <t>46 : 54</t>
        </is>
      </c>
      <c r="U1098" t="inlineStr">
        <is>
          <t>Ankara University</t>
        </is>
      </c>
      <c r="V1098" t="inlineStr">
        <is>
          <t>General Engineering,Sport Science,Agriculture &amp; Forestry,Psychology,Physics &amp; Astronomy,Business &amp; Management,Chemical Engineering,Electrical &amp; Electronic Engineering,Politics &amp; International Studies (incl Development Studies),Mathematics &amp; Statistics,Sociology,Archaeology,Geography,Biological Sciences,Languages, Literature &amp; Linguistics,Chemistry,Veterinary Science,Communication &amp; Media Studies,Computer Science,Economics &amp; Econometrics,Art, Performing Arts &amp; Design,History, Philosophy &amp; Theology,Law,Geology, Environmental, Earth &amp; Marine Sciences,Education,Medicine &amp; Dentistry,Other Health</t>
        </is>
      </c>
      <c r="W1098" t="b">
        <v>0</v>
      </c>
      <c r="X1098" t="b">
        <v>0</v>
      </c>
      <c r="Y1098" t="inlineStr">
        <is>
          <t>01wntqw50</t>
        </is>
      </c>
    </row>
    <row r="1099">
      <c r="A1099" t="n">
        <v>12210</v>
      </c>
      <c r="B1099" t="inlineStr">
        <is>
          <t>1201–1500</t>
        </is>
      </c>
      <c r="C1099" t="inlineStr">
        <is>
          <t>University of Antioquia</t>
        </is>
      </c>
      <c r="D1099" t="inlineStr">
        <is>
          <t>18.4–24.3</t>
        </is>
      </c>
      <c r="E1099" t="n">
        <v>12210</v>
      </c>
      <c r="F1099" t="n">
        <v>17.2</v>
      </c>
      <c r="G1099" t="n">
        <v>1456</v>
      </c>
      <c r="H1099" t="n">
        <v>14.9</v>
      </c>
      <c r="I1099" t="n">
        <v>1029</v>
      </c>
      <c r="J1099" t="n">
        <v>25</v>
      </c>
      <c r="K1099" t="n">
        <v>1308</v>
      </c>
      <c r="L1099" t="n">
        <v>43.3</v>
      </c>
      <c r="M1099" t="n">
        <v>655</v>
      </c>
      <c r="N1099" t="n">
        <v>37.8</v>
      </c>
      <c r="O1099" t="n">
        <v>1018</v>
      </c>
      <c r="P1099" t="inlineStr">
        <is>
          <t>Colombia</t>
        </is>
      </c>
      <c r="Q1099" t="inlineStr">
        <is>
          <t>38,437</t>
        </is>
      </c>
      <c r="R1099" t="n">
        <v>21.5</v>
      </c>
      <c r="S1099" t="inlineStr">
        <is>
          <t>0%</t>
        </is>
      </c>
      <c r="T1099" t="inlineStr">
        <is>
          <t>51 : 49</t>
        </is>
      </c>
      <c r="U1099" t="inlineStr">
        <is>
          <t>University of Antioquia</t>
        </is>
      </c>
      <c r="V1099" t="inlineStr">
        <is>
          <t>Biological Sciences,Medicine &amp; Dentistry,Education,General Engineering,Sociology,Mechanical &amp; Aerospace Engineering,Other Health,Politics &amp; International Studies (incl Development Studies),Art, Performing Arts &amp; Design,Veterinary Science,History, Philosophy &amp; Theology,Business &amp; Management,Agriculture &amp; Forestry,Mathematics &amp; Statistics,Languages, Literature &amp; Linguistics,Geography,Communication &amp; Media Studies,Economics &amp; Econometrics,Physics &amp; Astronomy,Sport Science,Chemical Engineering,Civil Engineering,Architecture,Chemistry,Accounting &amp; Finance,Electrical &amp; Electronic Engineering,Law,Geology, Environmental, Earth &amp; Marine Sciences,Psychology</t>
        </is>
      </c>
      <c r="W1099" t="b">
        <v>0</v>
      </c>
      <c r="X1099" t="b">
        <v>0</v>
      </c>
      <c r="Y1099" t="inlineStr">
        <is>
          <t>03bp5hc83</t>
        </is>
      </c>
    </row>
    <row r="1100">
      <c r="A1100" t="n">
        <v>12220</v>
      </c>
      <c r="B1100" t="inlineStr">
        <is>
          <t>1201–1500</t>
        </is>
      </c>
      <c r="C1100" t="inlineStr">
        <is>
          <t>Arab Academy for Science, Technology and Maritime Transport</t>
        </is>
      </c>
      <c r="D1100" t="inlineStr">
        <is>
          <t>18.4–24.3</t>
        </is>
      </c>
      <c r="E1100" t="n">
        <v>12220</v>
      </c>
      <c r="F1100" t="n">
        <v>23.3</v>
      </c>
      <c r="G1100" t="n">
        <v>847</v>
      </c>
      <c r="H1100" t="n">
        <v>10.4</v>
      </c>
      <c r="I1100" t="n">
        <v>1460</v>
      </c>
      <c r="J1100" t="n">
        <v>24</v>
      </c>
      <c r="K1100" t="n">
        <v>1328</v>
      </c>
      <c r="L1100" t="n">
        <v>39.8</v>
      </c>
      <c r="M1100" t="n">
        <v>990</v>
      </c>
      <c r="N1100" t="n">
        <v>45.5</v>
      </c>
      <c r="O1100" t="n">
        <v>787</v>
      </c>
      <c r="P1100" t="inlineStr">
        <is>
          <t>Egypt</t>
        </is>
      </c>
      <c r="Q1100" t="inlineStr">
        <is>
          <t>32,049</t>
        </is>
      </c>
      <c r="R1100" t="n">
        <v>13.8</v>
      </c>
      <c r="S1100" t="inlineStr">
        <is>
          <t>12%</t>
        </is>
      </c>
      <c r="T1100" t="inlineStr">
        <is>
          <t>33 : 67</t>
        </is>
      </c>
      <c r="U1100" t="inlineStr">
        <is>
          <t>Arab Academy for Science, Technology and Maritime Transport</t>
        </is>
      </c>
      <c r="V1100" t="inlineStr">
        <is>
          <t>General Engineering,History, Philosophy &amp; Theology,Architecture,Accounting &amp; Finance,Chemical Engineering,Geology, Environmental, Earth &amp; Marine Sciences,Mechanical &amp; Aerospace Engineering,Electrical &amp; Electronic Engineering,Business &amp; Management,Computer Science,Politics &amp; International Studies (incl Development Studies),Languages, Literature &amp; Linguistics,Other Health,Economics &amp; Econometrics,Medicine &amp; Dentistry,Civil Engineering,Sociology,Archaeology,Art, Performing Arts &amp; Design,Agriculture &amp; Forestry,Law</t>
        </is>
      </c>
      <c r="W1100" t="b">
        <v>0</v>
      </c>
      <c r="X1100" t="b">
        <v>0</v>
      </c>
      <c r="Y1100" t="inlineStr">
        <is>
          <t>0004vyj87</t>
        </is>
      </c>
    </row>
    <row r="1101">
      <c r="A1101" t="n">
        <v>12230</v>
      </c>
      <c r="B1101" t="inlineStr">
        <is>
          <t>1201–1500</t>
        </is>
      </c>
      <c r="C1101" t="inlineStr">
        <is>
          <t>Arak University</t>
        </is>
      </c>
      <c r="D1101" t="inlineStr">
        <is>
          <t>18.4–24.3</t>
        </is>
      </c>
      <c r="E1101" t="n">
        <v>12230</v>
      </c>
      <c r="F1101" t="n">
        <v>17.9</v>
      </c>
      <c r="G1101" t="n">
        <v>1351</v>
      </c>
      <c r="H1101" t="n">
        <v>12.9</v>
      </c>
      <c r="I1101" t="n">
        <v>1199</v>
      </c>
      <c r="J1101" t="n">
        <v>24.9</v>
      </c>
      <c r="K1101" t="n">
        <v>1309</v>
      </c>
      <c r="L1101" t="n">
        <v>37.2</v>
      </c>
      <c r="M1101" t="n">
        <v>1552</v>
      </c>
      <c r="N1101" t="n">
        <v>23.5</v>
      </c>
      <c r="O1101" t="n">
        <v>1540</v>
      </c>
      <c r="P1101" t="inlineStr">
        <is>
          <t>Iran</t>
        </is>
      </c>
      <c r="Q1101" t="inlineStr">
        <is>
          <t>6,379</t>
        </is>
      </c>
      <c r="R1101" t="n">
        <v>21.3</v>
      </c>
      <c r="S1101" t="inlineStr">
        <is>
          <t>6%</t>
        </is>
      </c>
      <c r="T1101" t="inlineStr">
        <is>
          <t>67 : 33</t>
        </is>
      </c>
      <c r="U1101" t="inlineStr">
        <is>
          <t>Arak University</t>
        </is>
      </c>
      <c r="V1101" t="inlineStr">
        <is>
          <t>Physics &amp; Astronomy,Chemistry,Mathematics &amp; Statistics,Agriculture &amp; Forestry,Law,Languages, Literature &amp; Linguistics,Sport Science,Economics &amp; Econometrics,Psychology,Civil Engineering,Education,Art, Performing Arts &amp; Design,Mechanical &amp; Aerospace Engineering,History, Philosophy &amp; Theology,Biological Sciences,Veterinary Science,General Engineering,Sociology,Computer Science,Electrical &amp; Electronic Engineering,Politics &amp; International Studies (incl Development Studies),Chemical Engineering,Geology, Environmental, Earth &amp; Marine Sciences</t>
        </is>
      </c>
      <c r="W1101" t="b">
        <v>0</v>
      </c>
      <c r="X1101" t="b">
        <v>0</v>
      </c>
      <c r="Y1101" t="inlineStr">
        <is>
          <t>00ngrq502</t>
        </is>
      </c>
    </row>
    <row r="1102">
      <c r="A1102" t="n">
        <v>12240</v>
      </c>
      <c r="B1102" t="inlineStr">
        <is>
          <t>1201–1500</t>
        </is>
      </c>
      <c r="C1102" t="inlineStr">
        <is>
          <t>Ariel University</t>
        </is>
      </c>
      <c r="D1102" t="inlineStr">
        <is>
          <t>18.4–24.3</t>
        </is>
      </c>
      <c r="E1102" t="n">
        <v>12240</v>
      </c>
      <c r="F1102" t="n">
        <v>15.8</v>
      </c>
      <c r="G1102" t="n">
        <v>1613</v>
      </c>
      <c r="H1102" t="n">
        <v>18.9</v>
      </c>
      <c r="I1102" t="n">
        <v>799</v>
      </c>
      <c r="J1102" t="n">
        <v>15.5</v>
      </c>
      <c r="K1102" t="n">
        <v>1542</v>
      </c>
      <c r="L1102" t="n">
        <v>40.1</v>
      </c>
      <c r="M1102" t="n">
        <v>940</v>
      </c>
      <c r="N1102" t="n">
        <v>31.4</v>
      </c>
      <c r="O1102" t="n">
        <v>1216</v>
      </c>
      <c r="P1102" t="inlineStr">
        <is>
          <t>Israel</t>
        </is>
      </c>
      <c r="Q1102" t="inlineStr">
        <is>
          <t>12,418</t>
        </is>
      </c>
      <c r="R1102" t="n">
        <v>20.7</v>
      </c>
      <c r="S1102" t="inlineStr">
        <is>
          <t>0%</t>
        </is>
      </c>
      <c r="T1102" t="inlineStr">
        <is>
          <t>49 : 51</t>
        </is>
      </c>
      <c r="U1102" t="inlineStr">
        <is>
          <t>Ariel University</t>
        </is>
      </c>
      <c r="V1102" t="inlineStr">
        <is>
          <t>Mechanical &amp; Aerospace Engineering,Accounting &amp; Finance,Electrical &amp; Electronic Engineering,Computer Science,Communication &amp; Media Studies,Mathematics &amp; Statistics,Archaeology,Business &amp; Management,Chemical Engineering,Geology, Environmental, Earth &amp; Marine Sciences,Sociology,Economics &amp; Econometrics,Chemistry,Civil Engineering,Architecture,Education,Politics &amp; International Studies (incl Development Studies),History, Philosophy &amp; Theology,Biological Sciences,Medicine &amp; Dentistry,Physics &amp; Astronomy,Other Health,Psychology</t>
        </is>
      </c>
      <c r="W1102" t="b">
        <v>0</v>
      </c>
      <c r="X1102" t="b">
        <v>0</v>
      </c>
      <c r="Y1102" t="inlineStr">
        <is>
          <t>03nz8qe97</t>
        </is>
      </c>
    </row>
    <row r="1103">
      <c r="A1103" t="n">
        <v>12250</v>
      </c>
      <c r="B1103" t="inlineStr">
        <is>
          <t>1201–1500</t>
        </is>
      </c>
      <c r="C1103" t="inlineStr">
        <is>
          <t>Atatürk University</t>
        </is>
      </c>
      <c r="D1103" t="inlineStr">
        <is>
          <t>18.4–24.3</t>
        </is>
      </c>
      <c r="E1103" t="n">
        <v>12250</v>
      </c>
      <c r="F1103" t="n">
        <v>18.8</v>
      </c>
      <c r="G1103" t="n">
        <v>1231</v>
      </c>
      <c r="H1103" t="n">
        <v>14</v>
      </c>
      <c r="I1103" t="n">
        <v>1103</v>
      </c>
      <c r="J1103" t="n">
        <v>37.2</v>
      </c>
      <c r="K1103" t="n">
        <v>1072</v>
      </c>
      <c r="L1103" t="n">
        <v>37.3</v>
      </c>
      <c r="M1103" t="n">
        <v>1494</v>
      </c>
      <c r="N1103" t="n">
        <v>20.4</v>
      </c>
      <c r="O1103" t="n">
        <v>1673</v>
      </c>
      <c r="P1103" t="inlineStr">
        <is>
          <t>Turkey</t>
        </is>
      </c>
      <c r="Q1103" t="inlineStr">
        <is>
          <t>56,419</t>
        </is>
      </c>
      <c r="R1103" t="n">
        <v>30.2</v>
      </c>
      <c r="S1103" t="inlineStr">
        <is>
          <t>3%</t>
        </is>
      </c>
      <c r="T1103" t="inlineStr">
        <is>
          <t>51 : 49</t>
        </is>
      </c>
      <c r="U1103" t="inlineStr">
        <is>
          <t>Atatürk University</t>
        </is>
      </c>
      <c r="V1103" t="inlineStr">
        <is>
          <t>Architecture,Business &amp; Management,Geology, Environmental, Earth &amp; Marine Sciences,Politics &amp; International Studies (incl Development Studies),History, Philosophy &amp; Theology,Biological Sciences,Communication &amp; Media Studies,Medicine &amp; Dentistry,Mathematics &amp; Statistics,Education,Chemistry,Computer Science,Law,Other Health,Civil Engineering,General Engineering,Physics &amp; Astronomy,Archaeology,Economics &amp; Econometrics,Veterinary Science,Languages, Literature &amp; Linguistics,Chemical Engineering,Electrical &amp; Electronic Engineering,Mechanical &amp; Aerospace Engineering,Psychology,Sociology,Accounting &amp; Finance,Sport Science,Agriculture &amp; Forestry,Art, Performing Arts &amp; Design,Geography</t>
        </is>
      </c>
      <c r="W1103" t="b">
        <v>0</v>
      </c>
      <c r="X1103" t="b">
        <v>0</v>
      </c>
      <c r="Y1103" t="inlineStr">
        <is>
          <t>03je5c526</t>
        </is>
      </c>
    </row>
    <row r="1104">
      <c r="A1104" t="n">
        <v>12260</v>
      </c>
      <c r="B1104" t="inlineStr">
        <is>
          <t>1201–1500</t>
        </is>
      </c>
      <c r="C1104" t="inlineStr">
        <is>
          <t>Austral University of Chile</t>
        </is>
      </c>
      <c r="D1104" t="inlineStr">
        <is>
          <t>18.4–24.3</t>
        </is>
      </c>
      <c r="E1104" t="n">
        <v>12260</v>
      </c>
      <c r="F1104" t="n">
        <v>16.5</v>
      </c>
      <c r="G1104" t="n">
        <v>1549</v>
      </c>
      <c r="H1104" t="n">
        <v>14.4</v>
      </c>
      <c r="I1104" t="n">
        <v>1070</v>
      </c>
      <c r="J1104" t="n">
        <v>24</v>
      </c>
      <c r="K1104" t="n">
        <v>1329</v>
      </c>
      <c r="L1104" t="n">
        <v>44.4</v>
      </c>
      <c r="M1104" t="n">
        <v>590</v>
      </c>
      <c r="N1104" t="n">
        <v>51.4</v>
      </c>
      <c r="O1104" t="n">
        <v>639</v>
      </c>
      <c r="P1104" t="inlineStr">
        <is>
          <t>Chile</t>
        </is>
      </c>
      <c r="Q1104" t="inlineStr">
        <is>
          <t>17,434</t>
        </is>
      </c>
      <c r="R1104" t="n">
        <v>17.5</v>
      </c>
      <c r="S1104" t="inlineStr">
        <is>
          <t>1%</t>
        </is>
      </c>
      <c r="T1104" t="inlineStr">
        <is>
          <t>53 : 47</t>
        </is>
      </c>
      <c r="U1104" t="inlineStr">
        <is>
          <t>Austral University of Chile</t>
        </is>
      </c>
      <c r="V1104" t="inlineStr">
        <is>
          <t>Veterinary Science,Psychology,Education,Sport Science,Geography,Economics &amp; Econometrics,Computer Science,Art, Performing Arts &amp; Design,Agriculture &amp; Forestry,Accounting &amp; Finance,Mathematics &amp; Statistics,Politics &amp; International Studies (incl Development Studies),Business &amp; Management,Communication &amp; Media Studies,Archaeology,Architecture,Electrical &amp; Electronic Engineering,Biological Sciences,Civil Engineering,History, Philosophy &amp; Theology,Mechanical &amp; Aerospace Engineering,Chemistry,Other Health,Geology, Environmental, Earth &amp; Marine Sciences,General Engineering,Medicine &amp; Dentistry,Languages, Literature &amp; Linguistics,Law,Physics &amp; Astronomy</t>
        </is>
      </c>
      <c r="W1104" t="b">
        <v>0</v>
      </c>
      <c r="X1104" t="b">
        <v>0</v>
      </c>
      <c r="Y1104" t="inlineStr">
        <is>
          <t>029ycp228</t>
        </is>
      </c>
    </row>
    <row r="1105">
      <c r="A1105" t="n">
        <v>12270</v>
      </c>
      <c r="B1105" t="inlineStr">
        <is>
          <t>1201–1500</t>
        </is>
      </c>
      <c r="C1105" t="inlineStr">
        <is>
          <t>Banasthali University</t>
        </is>
      </c>
      <c r="D1105" t="inlineStr">
        <is>
          <t>18.4–24.3</t>
        </is>
      </c>
      <c r="E1105" t="n">
        <v>12270</v>
      </c>
      <c r="F1105" t="n">
        <v>34.7</v>
      </c>
      <c r="G1105" t="n">
        <v>357</v>
      </c>
      <c r="H1105" t="n">
        <v>11</v>
      </c>
      <c r="I1105" t="n">
        <v>1388</v>
      </c>
      <c r="J1105" t="n">
        <v>26.3</v>
      </c>
      <c r="K1105" t="n">
        <v>1277</v>
      </c>
      <c r="L1105" t="n">
        <v>43.2</v>
      </c>
      <c r="M1105" t="n">
        <v>659</v>
      </c>
      <c r="N1105" t="n">
        <v>21.8</v>
      </c>
      <c r="O1105" t="n">
        <v>1615</v>
      </c>
      <c r="P1105" t="inlineStr">
        <is>
          <t>India</t>
        </is>
      </c>
      <c r="Q1105" t="inlineStr">
        <is>
          <t>10,092</t>
        </is>
      </c>
      <c r="R1105" t="n">
        <v>17.1</v>
      </c>
      <c r="S1105" t="inlineStr">
        <is>
          <t>5%</t>
        </is>
      </c>
      <c r="T1105" t="inlineStr">
        <is>
          <t>100 : 0</t>
        </is>
      </c>
      <c r="U1105" t="inlineStr">
        <is>
          <t>Banasthali University</t>
        </is>
      </c>
      <c r="V1105" t="inlineStr">
        <is>
          <t>Electrical &amp; Electronic Engineering,Languages, Literature &amp; Linguistics,Business &amp; Management,Chemistry,Computer Science,History, Philosophy &amp; Theology,Economics &amp; Econometrics,Chemical Engineering,Art, Performing Arts &amp; Design,Biological Sciences,Geography,Physics &amp; Astronomy,Communication &amp; Media Studies,Mathematics &amp; Statistics,Education,Sociology,Geology, Environmental, Earth &amp; Marine Sciences,Other Health,Accounting &amp; Finance,Psychology,Politics &amp; International Studies (incl Development Studies)</t>
        </is>
      </c>
      <c r="W1105" t="b">
        <v>0</v>
      </c>
      <c r="X1105" t="b">
        <v>0</v>
      </c>
      <c r="Y1105" t="inlineStr">
        <is>
          <t>05ycegt40</t>
        </is>
      </c>
    </row>
    <row r="1106">
      <c r="A1106" t="n">
        <v>12300</v>
      </c>
      <c r="B1106" t="inlineStr">
        <is>
          <t>1201–1500</t>
        </is>
      </c>
      <c r="C1106" t="inlineStr">
        <is>
          <t>Bangladesh University of Engineering and Technology</t>
        </is>
      </c>
      <c r="D1106" t="inlineStr">
        <is>
          <t>18.4–24.3</t>
        </is>
      </c>
      <c r="E1106" t="n">
        <v>12300</v>
      </c>
      <c r="F1106" t="n">
        <v>18.1</v>
      </c>
      <c r="G1106" t="n">
        <v>1325</v>
      </c>
      <c r="H1106" t="n">
        <v>13.4</v>
      </c>
      <c r="I1106" t="n">
        <v>1149</v>
      </c>
      <c r="J1106" t="n">
        <v>33</v>
      </c>
      <c r="K1106" t="n">
        <v>1147</v>
      </c>
      <c r="L1106" t="n">
        <v>37.8</v>
      </c>
      <c r="M1106" t="n">
        <v>1341</v>
      </c>
      <c r="N1106" t="n">
        <v>25.7</v>
      </c>
      <c r="O1106" t="n">
        <v>1435</v>
      </c>
      <c r="P1106" t="inlineStr">
        <is>
          <t>Bangladesh</t>
        </is>
      </c>
      <c r="Q1106" t="inlineStr">
        <is>
          <t>6,268</t>
        </is>
      </c>
      <c r="R1106" t="n">
        <v>13</v>
      </c>
      <c r="S1106" t="inlineStr">
        <is>
          <t>0%</t>
        </is>
      </c>
      <c r="T1106" t="inlineStr">
        <is>
          <t>22 : 78</t>
        </is>
      </c>
      <c r="U1106" t="inlineStr">
        <is>
          <t>Bangladesh University of Engineering and Technology buet BUET</t>
        </is>
      </c>
      <c r="V1106" t="inlineStr">
        <is>
          <t>Physics &amp; Astronomy,Chemistry,Civil Engineering,Electrical &amp; Electronic Engineering,Chemical Engineering,General Engineering,Computer Science,Mechanical &amp; Aerospace Engineering,Architecture,Mathematics &amp; Statistics</t>
        </is>
      </c>
      <c r="W1106" t="b">
        <v>0</v>
      </c>
      <c r="X1106" t="b">
        <v>0</v>
      </c>
      <c r="Y1106" t="inlineStr">
        <is>
          <t>05a1qpv97</t>
        </is>
      </c>
    </row>
    <row r="1107">
      <c r="A1107" t="n">
        <v>12310</v>
      </c>
      <c r="B1107" t="inlineStr">
        <is>
          <t>1201–1500</t>
        </is>
      </c>
      <c r="C1107" t="inlineStr">
        <is>
          <t>University of Benin</t>
        </is>
      </c>
      <c r="D1107" t="inlineStr">
        <is>
          <t>18.4–24.3</t>
        </is>
      </c>
      <c r="E1107" t="n">
        <v>12310</v>
      </c>
      <c r="F1107" t="n">
        <v>14.7</v>
      </c>
      <c r="G1107" t="n">
        <v>1712</v>
      </c>
      <c r="H1107" t="n">
        <v>8.699999999999999</v>
      </c>
      <c r="I1107" t="n">
        <v>1686</v>
      </c>
      <c r="J1107" t="n">
        <v>28.3</v>
      </c>
      <c r="K1107" t="n">
        <v>1244</v>
      </c>
      <c r="L1107" t="n">
        <v>36.9</v>
      </c>
      <c r="M1107" t="n">
        <v>1727</v>
      </c>
      <c r="N1107" t="n">
        <v>27.1</v>
      </c>
      <c r="O1107" t="n">
        <v>1380</v>
      </c>
      <c r="P1107" t="inlineStr">
        <is>
          <t>Nigeria</t>
        </is>
      </c>
      <c r="Q1107" t="inlineStr">
        <is>
          <t>47,468</t>
        </is>
      </c>
      <c r="R1107" t="n">
        <v>25.2</v>
      </c>
      <c r="S1107" t="inlineStr">
        <is>
          <t>0%</t>
        </is>
      </c>
      <c r="T1107" t="inlineStr">
        <is>
          <t>50 : 50</t>
        </is>
      </c>
      <c r="U1107" t="inlineStr">
        <is>
          <t>University of Benin</t>
        </is>
      </c>
      <c r="V1107" t="inlineStr">
        <is>
          <t>Chemistry,Psychology,Business &amp; Management,Sport Science,Architecture,Medicine &amp; Dentistry,Agriculture &amp; Forestry,Politics &amp; International Studies (incl Development Studies),Economics &amp; Econometrics,Geology, Environmental, Earth &amp; Marine Sciences,Chemical Engineering,Physics &amp; Astronomy,Archaeology,History, Philosophy &amp; Theology,Civil Engineering,Law,Communication &amp; Media Studies,Computer Science,Mathematics &amp; Statistics,Art, Performing Arts &amp; Design,Other Health,Mechanical &amp; Aerospace Engineering,Biological Sciences,Languages, Literature &amp; Linguistics,Electrical &amp; Electronic Engineering,Sociology,Education,Accounting &amp; Finance,General Engineering,Geography,Veterinary Science</t>
        </is>
      </c>
      <c r="W1107" t="b">
        <v>0</v>
      </c>
      <c r="X1107" t="b">
        <v>0</v>
      </c>
      <c r="Y1107" t="inlineStr">
        <is>
          <t>00wc07928</t>
        </is>
      </c>
    </row>
    <row r="1108">
      <c r="A1108" t="n">
        <v>12330</v>
      </c>
      <c r="B1108" t="inlineStr">
        <is>
          <t>1201–1500</t>
        </is>
      </c>
      <c r="C1108" t="inlineStr">
        <is>
          <t>BINUS University</t>
        </is>
      </c>
      <c r="D1108" t="inlineStr">
        <is>
          <t>18.4–24.3</t>
        </is>
      </c>
      <c r="E1108" t="n">
        <v>12330</v>
      </c>
      <c r="F1108" t="n">
        <v>17.6</v>
      </c>
      <c r="G1108" t="n">
        <v>1405</v>
      </c>
      <c r="H1108" t="n">
        <v>14.3</v>
      </c>
      <c r="I1108" t="n">
        <v>1082</v>
      </c>
      <c r="J1108" t="n">
        <v>24.4</v>
      </c>
      <c r="K1108" t="n">
        <v>1317</v>
      </c>
      <c r="L1108" t="n">
        <v>43.8</v>
      </c>
      <c r="M1108" t="n">
        <v>622</v>
      </c>
      <c r="N1108" t="n">
        <v>27</v>
      </c>
      <c r="O1108" t="n">
        <v>1387</v>
      </c>
      <c r="P1108" t="inlineStr">
        <is>
          <t>Indonesia</t>
        </is>
      </c>
      <c r="Q1108" t="inlineStr">
        <is>
          <t>15,331</t>
        </is>
      </c>
      <c r="R1108" t="n">
        <v>14.3</v>
      </c>
      <c r="S1108" t="inlineStr">
        <is>
          <t>4%</t>
        </is>
      </c>
      <c r="T1108" t="inlineStr">
        <is>
          <t>41 : 59</t>
        </is>
      </c>
      <c r="U1108" t="inlineStr">
        <is>
          <t>BINUS University</t>
        </is>
      </c>
      <c r="V1108" t="inlineStr">
        <is>
          <t>Education,Law,Architecture,Mathematics &amp; Statistics,Accounting &amp; Finance,Psychology,Computer Science,Agriculture &amp; Forestry,Electrical &amp; Electronic Engineering,Business &amp; Management,Communication &amp; Media Studies,Art, Performing Arts &amp; Design,Civil Engineering,Politics &amp; International Studies (incl Development Studies),General Engineering,Languages, Literature &amp; Linguistics</t>
        </is>
      </c>
      <c r="W1108" t="b">
        <v>0</v>
      </c>
      <c r="X1108" t="b">
        <v>0</v>
      </c>
      <c r="Y1108" t="inlineStr">
        <is>
          <t>03zmf4s77</t>
        </is>
      </c>
    </row>
    <row r="1109">
      <c r="A1109" t="n">
        <v>12340</v>
      </c>
      <c r="B1109" t="inlineStr">
        <is>
          <t>1201–1500</t>
        </is>
      </c>
      <c r="C1109" t="inlineStr">
        <is>
          <t>Bozok University</t>
        </is>
      </c>
      <c r="D1109" t="inlineStr">
        <is>
          <t>18.4–24.3</t>
        </is>
      </c>
      <c r="E1109" t="n">
        <v>12340</v>
      </c>
      <c r="F1109" t="n">
        <v>13.8</v>
      </c>
      <c r="G1109" t="n">
        <v>1758</v>
      </c>
      <c r="H1109" t="n">
        <v>8.699999999999999</v>
      </c>
      <c r="I1109" t="n">
        <v>1688</v>
      </c>
      <c r="J1109" t="n">
        <v>30.2</v>
      </c>
      <c r="K1109" t="n">
        <v>1209</v>
      </c>
      <c r="L1109" t="n">
        <v>38.4</v>
      </c>
      <c r="M1109" t="n">
        <v>1202</v>
      </c>
      <c r="N1109" t="n">
        <v>27.7</v>
      </c>
      <c r="O1109" t="n">
        <v>1357</v>
      </c>
      <c r="P1109" t="inlineStr">
        <is>
          <t>Turkey</t>
        </is>
      </c>
      <c r="Q1109" t="inlineStr">
        <is>
          <t>14,642</t>
        </is>
      </c>
      <c r="R1109" t="n">
        <v>16.8</v>
      </c>
      <c r="S1109" t="inlineStr">
        <is>
          <t>6%</t>
        </is>
      </c>
      <c r="T1109" t="inlineStr">
        <is>
          <t>50 : 50</t>
        </is>
      </c>
      <c r="U1109" t="inlineStr">
        <is>
          <t>Bozok University</t>
        </is>
      </c>
      <c r="V1109" t="inlineStr">
        <is>
          <t>Law,Architecture,Languages, Literature &amp; Linguistics,Economics &amp; Econometrics,Chemistry,History, Philosophy &amp; Theology,Medicine &amp; Dentistry,Geology, Environmental, Earth &amp; Marine Sciences,Politics &amp; International Studies (incl Development Studies),Education,Geography,Civil Engineering,Mathematics &amp; Statistics,Archaeology,Computer Science,Sport Science,Sociology,General Engineering,Veterinary Science,Communication &amp; Media Studies,Business &amp; Management,Physics &amp; Astronomy,Electrical &amp; Electronic Engineering,Agriculture &amp; Forestry,Art, Performing Arts &amp; Design,Other Health,Biological Sciences,Accounting &amp; Finance,Mechanical &amp; Aerospace Engineering,Psychology</t>
        </is>
      </c>
      <c r="W1109" t="b">
        <v>0</v>
      </c>
      <c r="X1109" t="b">
        <v>0</v>
      </c>
      <c r="Y1109" t="inlineStr">
        <is>
          <t>04qvdf239</t>
        </is>
      </c>
    </row>
    <row r="1110">
      <c r="A1110" t="n">
        <v>12350</v>
      </c>
      <c r="B1110" t="inlineStr">
        <is>
          <t>1201–1500</t>
        </is>
      </c>
      <c r="C1110" t="inlineStr">
        <is>
          <t>University of Brasília</t>
        </is>
      </c>
      <c r="D1110" t="inlineStr">
        <is>
          <t>18.4–24.3</t>
        </is>
      </c>
      <c r="E1110" t="n">
        <v>12350</v>
      </c>
      <c r="F1110" t="n">
        <v>27.3</v>
      </c>
      <c r="G1110" t="n">
        <v>631</v>
      </c>
      <c r="H1110" t="n">
        <v>15.8</v>
      </c>
      <c r="I1110" t="n">
        <v>968</v>
      </c>
      <c r="J1110" t="n">
        <v>23.5</v>
      </c>
      <c r="K1110" t="n">
        <v>1342</v>
      </c>
      <c r="L1110" t="n">
        <v>49.5</v>
      </c>
      <c r="M1110" t="n">
        <v>416</v>
      </c>
      <c r="N1110" t="n">
        <v>31.2</v>
      </c>
      <c r="O1110" t="n">
        <v>1228</v>
      </c>
      <c r="P1110" t="inlineStr">
        <is>
          <t>Brazil</t>
        </is>
      </c>
      <c r="Q1110" t="inlineStr">
        <is>
          <t>45,737</t>
        </is>
      </c>
      <c r="R1110" t="n">
        <v>15.2</v>
      </c>
      <c r="S1110" t="inlineStr">
        <is>
          <t>1%</t>
        </is>
      </c>
      <c r="T1110" t="inlineStr">
        <is>
          <t>52 : 48</t>
        </is>
      </c>
      <c r="U1110" t="inlineStr">
        <is>
          <t>University of Brasília</t>
        </is>
      </c>
      <c r="V1110" t="inlineStr">
        <is>
          <t>Civil Engineering,Communication &amp; Media Studies,History, Philosophy &amp; Theology,Chemistry,Medicine &amp; Dentistry,Psychology,Electrical &amp; Electronic Engineering,Sociology,Geography,Economics &amp; Econometrics,Physics &amp; Astronomy,Computer Science,Art, Performing Arts &amp; Design,Business &amp; Management,Agriculture &amp; Forestry,Languages, Literature &amp; Linguistics,Law,Architecture,Chemical Engineering,Biological Sciences,Veterinary Science,Other Health,Accounting &amp; Finance,Geology, Environmental, Earth &amp; Marine Sciences,Mechanical &amp; Aerospace Engineering,Education,Sport Science,Politics &amp; International Studies (incl Development Studies),Mathematics &amp; Statistics,General Engineering</t>
        </is>
      </c>
      <c r="W1110" t="b">
        <v>0</v>
      </c>
      <c r="X1110" t="b">
        <v>0</v>
      </c>
      <c r="Y1110" t="inlineStr">
        <is>
          <t>02xfp8v59</t>
        </is>
      </c>
    </row>
    <row r="1111">
      <c r="A1111" t="n">
        <v>12370</v>
      </c>
      <c r="B1111" t="inlineStr">
        <is>
          <t>1201–1500</t>
        </is>
      </c>
      <c r="C1111" t="inlineStr">
        <is>
          <t>Brno University of Technology</t>
        </is>
      </c>
      <c r="D1111" t="inlineStr">
        <is>
          <t>18.4–24.3</t>
        </is>
      </c>
      <c r="E1111" t="n">
        <v>12370</v>
      </c>
      <c r="F1111" t="n">
        <v>18.6</v>
      </c>
      <c r="G1111" t="n">
        <v>1262</v>
      </c>
      <c r="H1111" t="n">
        <v>17.8</v>
      </c>
      <c r="I1111" t="n">
        <v>847</v>
      </c>
      <c r="J1111" t="n">
        <v>17.1</v>
      </c>
      <c r="K1111" t="n">
        <v>1492</v>
      </c>
      <c r="L1111" t="n">
        <v>42.7</v>
      </c>
      <c r="M1111" t="n">
        <v>702</v>
      </c>
      <c r="N1111" t="n">
        <v>56.2</v>
      </c>
      <c r="O1111" t="n">
        <v>548</v>
      </c>
      <c r="P1111" t="inlineStr">
        <is>
          <t>Czech Republic</t>
        </is>
      </c>
      <c r="Q1111" t="inlineStr">
        <is>
          <t>18,762</t>
        </is>
      </c>
      <c r="R1111" t="n">
        <v>16.6</v>
      </c>
      <c r="S1111" t="inlineStr">
        <is>
          <t>23%</t>
        </is>
      </c>
      <c r="T1111" t="inlineStr">
        <is>
          <t>29 : 71</t>
        </is>
      </c>
      <c r="U1111" t="inlineStr">
        <is>
          <t>Brno University of Technology</t>
        </is>
      </c>
      <c r="V1111" t="inlineStr">
        <is>
          <t>Accounting &amp; Finance,Electrical &amp; Electronic Engineering,Economics &amp; Econometrics,Computer Science,Sport Science,Chemical Engineering,Civil Engineering,Art, Performing Arts &amp; Design,Chemistry,Architecture,Business &amp; Management,Mechanical &amp; Aerospace Engineering</t>
        </is>
      </c>
      <c r="W1111" t="b">
        <v>0</v>
      </c>
      <c r="X1111" t="b">
        <v>0</v>
      </c>
      <c r="Y1111" t="inlineStr">
        <is>
          <t>03613d656</t>
        </is>
      </c>
    </row>
    <row r="1112">
      <c r="A1112" t="n">
        <v>12380</v>
      </c>
      <c r="B1112" t="inlineStr">
        <is>
          <t>1201–1500</t>
        </is>
      </c>
      <c r="C1112" t="inlineStr">
        <is>
          <t>Bu-Ali Sina University</t>
        </is>
      </c>
      <c r="D1112" t="inlineStr">
        <is>
          <t>18.4–24.3</t>
        </is>
      </c>
      <c r="E1112" t="n">
        <v>12380</v>
      </c>
      <c r="F1112" t="n">
        <v>16.5</v>
      </c>
      <c r="G1112" t="n">
        <v>1553</v>
      </c>
      <c r="H1112" t="n">
        <v>15.6</v>
      </c>
      <c r="I1112" t="n">
        <v>983</v>
      </c>
      <c r="J1112" t="n">
        <v>29</v>
      </c>
      <c r="K1112" t="n">
        <v>1233</v>
      </c>
      <c r="L1112" t="n">
        <v>38.4</v>
      </c>
      <c r="M1112" t="n">
        <v>1203</v>
      </c>
      <c r="N1112" t="n">
        <v>22</v>
      </c>
      <c r="O1112" t="n">
        <v>1608</v>
      </c>
      <c r="P1112" t="inlineStr">
        <is>
          <t>Iran</t>
        </is>
      </c>
      <c r="Q1112" t="inlineStr">
        <is>
          <t>10,838</t>
        </is>
      </c>
      <c r="R1112" t="n">
        <v>23.4</v>
      </c>
      <c r="S1112" t="inlineStr">
        <is>
          <t>1%</t>
        </is>
      </c>
      <c r="T1112" t="inlineStr">
        <is>
          <t>56 : 44</t>
        </is>
      </c>
      <c r="U1112" t="inlineStr">
        <is>
          <t>Bu-Ali Sina University</t>
        </is>
      </c>
      <c r="V1112" t="inlineStr">
        <is>
          <t>Education,Veterinary Science,Archaeology,Agriculture &amp; Forestry,Economics &amp; Econometrics,Mechanical &amp; Aerospace Engineering,Mathematics &amp; Statistics,Business &amp; Management,Law,Languages, Literature &amp; Linguistics,Biological Sciences,History, Philosophy &amp; Theology,Chemistry,Chemical Engineering,Politics &amp; International Studies (incl Development Studies),Architecture,Electrical &amp; Electronic Engineering,Physics &amp; Astronomy,Art, Performing Arts &amp; Design,Civil Engineering,Geology, Environmental, Earth &amp; Marine Sciences,Accounting &amp; Finance,Sport Science,Sociology,Computer Science,Psychology,General Engineering</t>
        </is>
      </c>
      <c r="W1112" t="b">
        <v>0</v>
      </c>
      <c r="X1112" t="b">
        <v>0</v>
      </c>
      <c r="Y1112" t="inlineStr">
        <is>
          <t>04ka8rx28</t>
        </is>
      </c>
    </row>
    <row r="1113">
      <c r="A1113" t="n">
        <v>12390</v>
      </c>
      <c r="B1113" t="inlineStr">
        <is>
          <t>1201–1500</t>
        </is>
      </c>
      <c r="C1113" t="inlineStr">
        <is>
          <t>University of Bucharest</t>
        </is>
      </c>
      <c r="D1113" t="inlineStr">
        <is>
          <t>18.4–24.3</t>
        </is>
      </c>
      <c r="E1113" t="n">
        <v>12390</v>
      </c>
      <c r="F1113" t="n">
        <v>24.3</v>
      </c>
      <c r="G1113" t="n">
        <v>794</v>
      </c>
      <c r="H1113" t="n">
        <v>16.8</v>
      </c>
      <c r="I1113" t="n">
        <v>905</v>
      </c>
      <c r="J1113" t="n">
        <v>23.1</v>
      </c>
      <c r="K1113" t="n">
        <v>1350</v>
      </c>
      <c r="L1113" t="n">
        <v>37.6</v>
      </c>
      <c r="M1113" t="n">
        <v>1386</v>
      </c>
      <c r="N1113" t="n">
        <v>29.4</v>
      </c>
      <c r="O1113" t="n">
        <v>1290</v>
      </c>
      <c r="P1113" t="inlineStr">
        <is>
          <t>Romania</t>
        </is>
      </c>
      <c r="Q1113" t="inlineStr">
        <is>
          <t>31,267</t>
        </is>
      </c>
      <c r="R1113" t="n">
        <v>32.7</v>
      </c>
      <c r="S1113" t="inlineStr">
        <is>
          <t>2%</t>
        </is>
      </c>
      <c r="T1113" t="inlineStr">
        <is>
          <t>68 : 32</t>
        </is>
      </c>
      <c r="U1113" t="inlineStr">
        <is>
          <t>University of Bucharest</t>
        </is>
      </c>
      <c r="V1113" t="inlineStr">
        <is>
          <t>Computer Science,Sociology,Education,Chemistry,Communication &amp; Media Studies,Geography,Psychology,History, Philosophy &amp; Theology,Geology, Environmental, Earth &amp; Marine Sciences,Business &amp; Management,Mathematics &amp; Statistics,Biological Sciences,Physics &amp; Astronomy,Politics &amp; International Studies (incl Development Studies),Languages, Literature &amp; Linguistics,Sport Science,Law</t>
        </is>
      </c>
      <c r="W1113" t="b">
        <v>0</v>
      </c>
      <c r="X1113" t="b">
        <v>0</v>
      </c>
      <c r="Y1113" t="inlineStr">
        <is>
          <t>02x2v6p15</t>
        </is>
      </c>
    </row>
    <row r="1114">
      <c r="A1114" t="n">
        <v>12400</v>
      </c>
      <c r="B1114" t="inlineStr">
        <is>
          <t>1201–1500</t>
        </is>
      </c>
      <c r="C1114" t="inlineStr">
        <is>
          <t>Budapest University of Technology and Economics</t>
        </is>
      </c>
      <c r="D1114" t="inlineStr">
        <is>
          <t>18.4–24.3</t>
        </is>
      </c>
      <c r="E1114" t="n">
        <v>12400</v>
      </c>
      <c r="F1114" t="n">
        <v>19.1</v>
      </c>
      <c r="G1114" t="n">
        <v>1202</v>
      </c>
      <c r="H1114" t="n">
        <v>17.5</v>
      </c>
      <c r="I1114" t="n">
        <v>863</v>
      </c>
      <c r="J1114" t="n">
        <v>18</v>
      </c>
      <c r="K1114" t="n">
        <v>1467</v>
      </c>
      <c r="L1114" t="n">
        <v>43.6</v>
      </c>
      <c r="M1114" t="n">
        <v>636</v>
      </c>
      <c r="N1114" t="n">
        <v>39.1</v>
      </c>
      <c r="O1114" t="n">
        <v>977</v>
      </c>
      <c r="P1114" t="inlineStr">
        <is>
          <t>Hungary</t>
        </is>
      </c>
      <c r="Q1114" t="inlineStr">
        <is>
          <t>18,728</t>
        </is>
      </c>
      <c r="R1114" t="n">
        <v>17</v>
      </c>
      <c r="S1114" t="inlineStr">
        <is>
          <t>12%</t>
        </is>
      </c>
      <c r="T1114" t="inlineStr">
        <is>
          <t>31 : 69</t>
        </is>
      </c>
      <c r="U1114" t="inlineStr">
        <is>
          <t>Budapest University of Technology and Economics</t>
        </is>
      </c>
      <c r="V1114" t="inlineStr">
        <is>
          <t>Accounting &amp; Finance,Economics &amp; Econometrics,Geology, Environmental, Earth &amp; Marine Sciences,Chemical Engineering,Physics &amp; Astronomy,General Engineering,Business &amp; Management,Computer Science,Chemistry,Communication &amp; Media Studies,Electrical &amp; Electronic Engineering,Architecture,Mechanical &amp; Aerospace Engineering,Civil Engineering,Psychology,Mathematics &amp; Statistics,Education</t>
        </is>
      </c>
      <c r="W1114" t="b">
        <v>0</v>
      </c>
      <c r="X1114" t="b">
        <v>0</v>
      </c>
      <c r="Y1114" t="inlineStr">
        <is>
          <t>02w42ss30</t>
        </is>
      </c>
    </row>
    <row r="1115">
      <c r="A1115" t="n">
        <v>12410</v>
      </c>
      <c r="B1115" t="inlineStr">
        <is>
          <t>1201–1500</t>
        </is>
      </c>
      <c r="C1115" t="inlineStr">
        <is>
          <t>University of Cadiz</t>
        </is>
      </c>
      <c r="D1115" t="inlineStr">
        <is>
          <t>18.4–24.3</t>
        </is>
      </c>
      <c r="E1115" t="n">
        <v>12410</v>
      </c>
      <c r="F1115" t="n">
        <v>17.6</v>
      </c>
      <c r="G1115" t="n">
        <v>1406</v>
      </c>
      <c r="H1115" t="n">
        <v>16.4</v>
      </c>
      <c r="I1115" t="n">
        <v>930</v>
      </c>
      <c r="J1115" t="n">
        <v>32.6</v>
      </c>
      <c r="K1115" t="n">
        <v>1156</v>
      </c>
      <c r="L1115" t="n">
        <v>38.4</v>
      </c>
      <c r="M1115" t="n">
        <v>1204</v>
      </c>
      <c r="N1115" t="n">
        <v>39.8</v>
      </c>
      <c r="O1115" t="n">
        <v>962</v>
      </c>
      <c r="P1115" t="inlineStr">
        <is>
          <t>Spain</t>
        </is>
      </c>
      <c r="Q1115" t="inlineStr">
        <is>
          <t>18,672</t>
        </is>
      </c>
      <c r="R1115" t="n">
        <v>16.8</v>
      </c>
      <c r="S1115" t="inlineStr">
        <is>
          <t>9%</t>
        </is>
      </c>
      <c r="T1115" t="inlineStr">
        <is>
          <t>56 : 44</t>
        </is>
      </c>
      <c r="U1115" t="inlineStr">
        <is>
          <t>University of Cadiz</t>
        </is>
      </c>
      <c r="V1115" t="inlineStr">
        <is>
          <t>History, Philosophy &amp; Theology,Geology, Environmental, Earth &amp; Marine Sciences,Electrical &amp; Electronic Engineering,Chemical Engineering,Mathematics &amp; Statistics,Business &amp; Management,Education,Economics &amp; Econometrics,Psychology,Other Health,Agriculture &amp; Forestry,Accounting &amp; Finance,Mechanical &amp; Aerospace Engineering,Languages, Literature &amp; Linguistics,General Engineering,Communication &amp; Media Studies,Art, Performing Arts &amp; Design,Civil Engineering,Chemistry,Computer Science,Sport Science,Medicine &amp; Dentistry,Biological Sciences,Archaeology,Law,Politics &amp; International Studies (incl Development Studies)</t>
        </is>
      </c>
      <c r="W1115" t="b">
        <v>0</v>
      </c>
      <c r="X1115" t="b">
        <v>0</v>
      </c>
      <c r="Y1115" t="inlineStr">
        <is>
          <t>04mxxkb11</t>
        </is>
      </c>
    </row>
    <row r="1116">
      <c r="A1116" t="n">
        <v>12420</v>
      </c>
      <c r="B1116" t="inlineStr">
        <is>
          <t>1201–1500</t>
        </is>
      </c>
      <c r="C1116" t="inlineStr">
        <is>
          <t>Canterbury Christ Church University</t>
        </is>
      </c>
      <c r="D1116" t="inlineStr">
        <is>
          <t>18.4–24.3</t>
        </is>
      </c>
      <c r="E1116" t="n">
        <v>12420</v>
      </c>
      <c r="F1116" t="n">
        <v>24.7</v>
      </c>
      <c r="G1116" t="n">
        <v>764</v>
      </c>
      <c r="H1116" t="n">
        <v>12.8</v>
      </c>
      <c r="I1116" t="n">
        <v>1204</v>
      </c>
      <c r="J1116" t="n">
        <v>26.4</v>
      </c>
      <c r="K1116" t="n">
        <v>1274</v>
      </c>
      <c r="L1116" t="n">
        <v>37</v>
      </c>
      <c r="M1116" t="n">
        <v>1656</v>
      </c>
      <c r="N1116" t="n">
        <v>47.7</v>
      </c>
      <c r="O1116" t="n">
        <v>726</v>
      </c>
      <c r="P1116" t="inlineStr">
        <is>
          <t>United Kingdom</t>
        </is>
      </c>
      <c r="Q1116" t="inlineStr">
        <is>
          <t>10,740</t>
        </is>
      </c>
      <c r="R1116" t="n">
        <v>17.8</v>
      </c>
      <c r="S1116" t="inlineStr">
        <is>
          <t>14%</t>
        </is>
      </c>
      <c r="T1116" t="inlineStr">
        <is>
          <t>69 : 31</t>
        </is>
      </c>
      <c r="U1116" t="inlineStr">
        <is>
          <t>Canterbury Christ Church University</t>
        </is>
      </c>
      <c r="V1116" t="inlineStr">
        <is>
          <t>Medicine &amp; Dentistry,Business &amp; Management,Mechanical &amp; Aerospace Engineering,Law,Communication &amp; Media Studies,Psychology,General Engineering,Biological Sciences,Other Health,Education,Politics &amp; International Studies (incl Development Studies),Electrical &amp; Electronic Engineering,History, Philosophy &amp; Theology,Sociology,Art, Performing Arts &amp; Design,Archaeology,Chemistry,Computer Science,Languages, Literature &amp; Linguistics,Sport Science,Geology, Environmental, Earth &amp; Marine Sciences,Accounting &amp; Finance,Chemical Engineering</t>
        </is>
      </c>
      <c r="W1116" t="b">
        <v>0</v>
      </c>
      <c r="X1116" t="b">
        <v>0</v>
      </c>
      <c r="Y1116" t="inlineStr">
        <is>
          <t>0489ggv38</t>
        </is>
      </c>
    </row>
    <row r="1117">
      <c r="A1117" t="n">
        <v>12430</v>
      </c>
      <c r="B1117" t="inlineStr">
        <is>
          <t>1201–1500</t>
        </is>
      </c>
      <c r="C1117" t="inlineStr">
        <is>
          <t>University of Carthage</t>
        </is>
      </c>
      <c r="D1117" t="inlineStr">
        <is>
          <t>18.4–24.3</t>
        </is>
      </c>
      <c r="E1117" t="n">
        <v>12430</v>
      </c>
      <c r="F1117" t="n">
        <v>19</v>
      </c>
      <c r="G1117" t="n">
        <v>1214</v>
      </c>
      <c r="H1117" t="n">
        <v>9.800000000000001</v>
      </c>
      <c r="I1117" t="n">
        <v>1539</v>
      </c>
      <c r="J1117" t="n">
        <v>19.1</v>
      </c>
      <c r="K1117" t="n">
        <v>1437</v>
      </c>
      <c r="L1117" t="n">
        <v>38.3</v>
      </c>
      <c r="M1117" t="n">
        <v>1220</v>
      </c>
      <c r="N1117" t="n">
        <v>44.2</v>
      </c>
      <c r="O1117" t="n">
        <v>826</v>
      </c>
      <c r="P1117" t="inlineStr">
        <is>
          <t>Tunisia</t>
        </is>
      </c>
      <c r="Q1117" t="inlineStr">
        <is>
          <t>28,962</t>
        </is>
      </c>
      <c r="R1117" t="n">
        <v>9.9</v>
      </c>
      <c r="S1117" t="inlineStr">
        <is>
          <t>1%</t>
        </is>
      </c>
      <c r="T1117" t="inlineStr">
        <is>
          <t>67 : 33</t>
        </is>
      </c>
      <c r="U1117" t="inlineStr">
        <is>
          <t>University of Carthage</t>
        </is>
      </c>
      <c r="V1117" t="inlineStr">
        <is>
          <t>Languages, Literature &amp; Linguistics,Veterinary Science,Mathematics &amp; Statistics,Art, Performing Arts &amp; Design,Accounting &amp; Finance,Sociology,Education,Communication &amp; Media Studies,Civil Engineering,Archaeology,Physics &amp; Astronomy,Chemistry,Mechanical &amp; Aerospace Engineering,Computer Science,Business &amp; Management,Biological Sciences,Politics &amp; International Studies (incl Development Studies),Chemical Engineering,General Engineering,History, Philosophy &amp; Theology,Psychology,Law,Architecture,Geology, Environmental, Earth &amp; Marine Sciences,Geography,Electrical &amp; Electronic Engineering,Economics &amp; Econometrics,Agriculture &amp; Forestry</t>
        </is>
      </c>
      <c r="W1117" t="b">
        <v>0</v>
      </c>
      <c r="X1117" t="b">
        <v>0</v>
      </c>
      <c r="Y1117" t="inlineStr">
        <is>
          <t>057x6za15</t>
        </is>
      </c>
    </row>
    <row r="1118">
      <c r="A1118" t="n">
        <v>12450</v>
      </c>
      <c r="B1118" t="inlineStr">
        <is>
          <t>1201–1500</t>
        </is>
      </c>
      <c r="C1118" t="inlineStr">
        <is>
          <t>Catholic University of the North</t>
        </is>
      </c>
      <c r="D1118" t="inlineStr">
        <is>
          <t>18.4–24.3</t>
        </is>
      </c>
      <c r="E1118" t="n">
        <v>12450</v>
      </c>
      <c r="F1118" t="n">
        <v>14.3</v>
      </c>
      <c r="G1118" t="n">
        <v>1732</v>
      </c>
      <c r="H1118" t="n">
        <v>17</v>
      </c>
      <c r="I1118" t="n">
        <v>889</v>
      </c>
      <c r="J1118" t="n">
        <v>27.4</v>
      </c>
      <c r="K1118" t="n">
        <v>1262</v>
      </c>
      <c r="L1118" t="n">
        <v>38.2</v>
      </c>
      <c r="M1118" t="n">
        <v>1235</v>
      </c>
      <c r="N1118" t="n">
        <v>57.1</v>
      </c>
      <c r="O1118" t="n">
        <v>528</v>
      </c>
      <c r="P1118" t="inlineStr">
        <is>
          <t>Chile</t>
        </is>
      </c>
      <c r="Q1118" t="inlineStr">
        <is>
          <t>11,343</t>
        </is>
      </c>
      <c r="R1118" t="n">
        <v>20.4</v>
      </c>
      <c r="S1118" t="inlineStr">
        <is>
          <t>3%</t>
        </is>
      </c>
      <c r="T1118" t="inlineStr">
        <is>
          <t>47 : 53</t>
        </is>
      </c>
      <c r="U1118" t="inlineStr">
        <is>
          <t>Catholic University of the North</t>
        </is>
      </c>
      <c r="V1118" t="inlineStr">
        <is>
          <t>Biological Sciences,Education,Chemistry,Chemical Engineering,Accounting &amp; Finance,Agriculture &amp; Forestry,History, Philosophy &amp; Theology,Physics &amp; Astronomy,Architecture,Sport Science,General Engineering,Other Health,Mathematics &amp; Statistics,Psychology,Sociology,Business &amp; Management,Civil Engineering,Communication &amp; Media Studies,Geology, Environmental, Earth &amp; Marine Sciences,Electrical &amp; Electronic Engineering,Law,Medicine &amp; Dentistry</t>
        </is>
      </c>
      <c r="W1118" t="b">
        <v>0</v>
      </c>
      <c r="X1118" t="b">
        <v>0</v>
      </c>
      <c r="Y1118" t="inlineStr">
        <is>
          <t>02akpm128</t>
        </is>
      </c>
    </row>
    <row r="1119">
      <c r="A1119" t="n">
        <v>12460</v>
      </c>
      <c r="B1119" t="inlineStr">
        <is>
          <t>1201–1500</t>
        </is>
      </c>
      <c r="C1119" t="inlineStr">
        <is>
          <t>Chang Gung University of Science and Technology</t>
        </is>
      </c>
      <c r="D1119" t="inlineStr">
        <is>
          <t>18.4–24.3</t>
        </is>
      </c>
      <c r="E1119" t="n">
        <v>12460</v>
      </c>
      <c r="F1119" t="n">
        <v>13.6</v>
      </c>
      <c r="G1119" t="n">
        <v>1764</v>
      </c>
      <c r="H1119" t="n">
        <v>16.1</v>
      </c>
      <c r="I1119" t="n">
        <v>944</v>
      </c>
      <c r="J1119" t="n">
        <v>29.4</v>
      </c>
      <c r="K1119" t="n">
        <v>1223</v>
      </c>
      <c r="L1119" t="n">
        <v>47.8</v>
      </c>
      <c r="M1119" t="n">
        <v>461</v>
      </c>
      <c r="N1119" t="n">
        <v>19.3</v>
      </c>
      <c r="O1119" t="n">
        <v>1712</v>
      </c>
      <c r="P1119" t="inlineStr">
        <is>
          <t>Taiwan</t>
        </is>
      </c>
      <c r="Q1119" t="inlineStr">
        <is>
          <t>6,326</t>
        </is>
      </c>
      <c r="R1119" t="n">
        <v>26.5</v>
      </c>
      <c r="S1119" t="inlineStr">
        <is>
          <t>1%</t>
        </is>
      </c>
      <c r="T1119" t="inlineStr">
        <is>
          <t>90 : 10</t>
        </is>
      </c>
      <c r="U1119" t="inlineStr">
        <is>
          <t>Chang Gung University of Science and Technology</t>
        </is>
      </c>
      <c r="V1119" t="inlineStr">
        <is>
          <t>Agriculture &amp; Forestry,Biological Sciences,Other Health,Education</t>
        </is>
      </c>
      <c r="W1119" t="b">
        <v>0</v>
      </c>
      <c r="X1119" t="b">
        <v>0</v>
      </c>
      <c r="Y1119" t="inlineStr">
        <is>
          <t>009knm296</t>
        </is>
      </c>
    </row>
    <row r="1120">
      <c r="A1120" t="n">
        <v>12480</v>
      </c>
      <c r="B1120" t="inlineStr">
        <is>
          <t>1201–1500</t>
        </is>
      </c>
      <c r="C1120" t="inlineStr">
        <is>
          <t>University of Chester</t>
        </is>
      </c>
      <c r="D1120" t="inlineStr">
        <is>
          <t>18.4–24.3</t>
        </is>
      </c>
      <c r="E1120" t="n">
        <v>12480</v>
      </c>
      <c r="F1120" t="n">
        <v>18.8</v>
      </c>
      <c r="G1120" t="n">
        <v>1233</v>
      </c>
      <c r="H1120" t="n">
        <v>12.9</v>
      </c>
      <c r="I1120" t="n">
        <v>1200</v>
      </c>
      <c r="J1120" t="n">
        <v>18.7</v>
      </c>
      <c r="K1120" t="n">
        <v>1446</v>
      </c>
      <c r="L1120" t="n">
        <v>37.6</v>
      </c>
      <c r="M1120" t="n">
        <v>1389</v>
      </c>
      <c r="N1120" t="n">
        <v>56.5</v>
      </c>
      <c r="O1120" t="n">
        <v>541</v>
      </c>
      <c r="P1120" t="inlineStr">
        <is>
          <t>United Kingdom</t>
        </is>
      </c>
      <c r="Q1120" t="inlineStr">
        <is>
          <t>10,435</t>
        </is>
      </c>
      <c r="R1120" t="n">
        <v>18</v>
      </c>
      <c r="S1120" t="inlineStr">
        <is>
          <t>15%</t>
        </is>
      </c>
      <c r="T1120" t="inlineStr">
        <is>
          <t>68 : 32</t>
        </is>
      </c>
      <c r="U1120" t="inlineStr">
        <is>
          <t>University of Chester</t>
        </is>
      </c>
      <c r="V1120" t="inlineStr">
        <is>
          <t>Biological Sciences,History, Philosophy &amp; Theology,Communication &amp; Media Studies,Art, Performing Arts &amp; Design,Education,Physics &amp; Astronomy,Languages, Literature &amp; Linguistics,Law,Accounting &amp; Finance,Agriculture &amp; Forestry,Electrical &amp; Electronic Engineering,Politics &amp; International Studies (incl Development Studies),Mathematics &amp; Statistics,Veterinary Science,Geography,Chemical Engineering,Archaeology,Computer Science,Geology, Environmental, Earth &amp; Marine Sciences,Sociology,Economics &amp; Econometrics,Psychology,Other Health,Chemistry,Business &amp; Management,Sport Science</t>
        </is>
      </c>
      <c r="W1120" t="b">
        <v>0</v>
      </c>
      <c r="X1120" t="b">
        <v>0</v>
      </c>
      <c r="Y1120" t="inlineStr">
        <is>
          <t>01drpwb22</t>
        </is>
      </c>
    </row>
    <row r="1121">
      <c r="A1121" t="n">
        <v>12490</v>
      </c>
      <c r="B1121" t="inlineStr">
        <is>
          <t>1201–1500</t>
        </is>
      </c>
      <c r="C1121" t="inlineStr">
        <is>
          <t>Chosun University</t>
        </is>
      </c>
      <c r="D1121" t="inlineStr">
        <is>
          <t>18.4–24.3</t>
        </is>
      </c>
      <c r="E1121" t="n">
        <v>12490</v>
      </c>
      <c r="F1121" t="n">
        <v>17.8</v>
      </c>
      <c r="G1121" t="n">
        <v>1373</v>
      </c>
      <c r="H1121" t="n">
        <v>22.2</v>
      </c>
      <c r="I1121" t="n">
        <v>656</v>
      </c>
      <c r="J1121" t="n">
        <v>16.9</v>
      </c>
      <c r="K1121" t="n">
        <v>1501</v>
      </c>
      <c r="L1121" t="n">
        <v>81.3</v>
      </c>
      <c r="M1121" t="n">
        <v>103</v>
      </c>
      <c r="N1121" t="n">
        <v>29.6</v>
      </c>
      <c r="O1121" t="n">
        <v>1281</v>
      </c>
      <c r="P1121" t="inlineStr">
        <is>
          <t>South Korea</t>
        </is>
      </c>
      <c r="Q1121" t="inlineStr">
        <is>
          <t>21,073</t>
        </is>
      </c>
      <c r="R1121" t="n">
        <v>27.3</v>
      </c>
      <c r="S1121" t="inlineStr">
        <is>
          <t>3%</t>
        </is>
      </c>
      <c r="T1121" t="inlineStr">
        <is>
          <t>48 : 52</t>
        </is>
      </c>
      <c r="U1121" t="inlineStr">
        <is>
          <t>Chosun University</t>
        </is>
      </c>
      <c r="V1121" t="inlineStr">
        <is>
          <t>Medicine &amp; Dentistry,Electrical &amp; Electronic Engineering,Geography,Accounting &amp; Finance,Computer Science,Languages, Literature &amp; Linguistics,Law,Communication &amp; Media Studies,History, Philosophy &amp; Theology,Sport Science,Business &amp; Management,Mechanical &amp; Aerospace Engineering,Physics &amp; Astronomy,Politics &amp; International Studies (incl Development Studies),Education,Archaeology,Economics &amp; Econometrics,Civil Engineering,Geology, Environmental, Earth &amp; Marine Sciences,Chemical Engineering,Architecture,Chemistry,Art, Performing Arts &amp; Design,Veterinary Science,Sociology,Other Health,General Engineering,Mathematics &amp; Statistics,Agriculture &amp; Forestry,Psychology,Biological Sciences</t>
        </is>
      </c>
      <c r="W1121" t="b">
        <v>0</v>
      </c>
      <c r="X1121" t="b">
        <v>0</v>
      </c>
      <c r="Y1121" t="inlineStr">
        <is>
          <t>01zt9a375</t>
        </is>
      </c>
    </row>
    <row r="1122">
      <c r="A1122" t="n">
        <v>12500</v>
      </c>
      <c r="B1122" t="inlineStr">
        <is>
          <t>1201–1500</t>
        </is>
      </c>
      <c r="C1122" t="inlineStr">
        <is>
          <t>Chungbuk National University</t>
        </is>
      </c>
      <c r="D1122" t="inlineStr">
        <is>
          <t>18.4–24.3</t>
        </is>
      </c>
      <c r="E1122" t="n">
        <v>12500</v>
      </c>
      <c r="F1122" t="n">
        <v>20.3</v>
      </c>
      <c r="G1122" t="n">
        <v>1100</v>
      </c>
      <c r="H1122" t="n">
        <v>20.2</v>
      </c>
      <c r="I1122" t="n">
        <v>733</v>
      </c>
      <c r="J1122" t="n">
        <v>20.9</v>
      </c>
      <c r="K1122" t="n">
        <v>1403</v>
      </c>
      <c r="L1122" t="n">
        <v>42.9</v>
      </c>
      <c r="M1122" t="n">
        <v>687</v>
      </c>
      <c r="N1122" t="n">
        <v>26.6</v>
      </c>
      <c r="O1122" t="n">
        <v>1399</v>
      </c>
      <c r="P1122" t="inlineStr">
        <is>
          <t>South Korea</t>
        </is>
      </c>
      <c r="Q1122" t="inlineStr">
        <is>
          <t>17,219</t>
        </is>
      </c>
      <c r="R1122" t="n">
        <v>14.2</v>
      </c>
      <c r="S1122" t="inlineStr">
        <is>
          <t>5%</t>
        </is>
      </c>
      <c r="T1122" t="inlineStr">
        <is>
          <t>44 : 56</t>
        </is>
      </c>
      <c r="U1122" t="inlineStr">
        <is>
          <t>Chungbuk National University CBNU</t>
        </is>
      </c>
      <c r="V1122" t="inlineStr">
        <is>
          <t>Business &amp; Management,Biological Sciences,Accounting &amp; Finance,General Engineering,Sociology,History, Philosophy &amp; Theology,Education,Mathematics &amp; Statistics,Languages, Literature &amp; Linguistics,Chemical Engineering,Veterinary Science,Archaeology,Computer Science,Politics &amp; International Studies (incl Development Studies),Other Health,Mechanical &amp; Aerospace Engineering,Civil Engineering,Geology, Environmental, Earth &amp; Marine Sciences,Art, Performing Arts &amp; Design,Economics &amp; Econometrics,Agriculture &amp; Forestry,Physics &amp; Astronomy,Medicine &amp; Dentistry,Law,Psychology,Architecture,Electrical &amp; Electronic Engineering,Chemistry</t>
        </is>
      </c>
      <c r="W1122" t="b">
        <v>0</v>
      </c>
      <c r="X1122" t="b">
        <v>0</v>
      </c>
      <c r="Y1122" t="inlineStr">
        <is>
          <t>02wnxgj78</t>
        </is>
      </c>
    </row>
    <row r="1123">
      <c r="A1123" t="n">
        <v>12510</v>
      </c>
      <c r="B1123" t="inlineStr">
        <is>
          <t>1201–1500</t>
        </is>
      </c>
      <c r="C1123" t="inlineStr">
        <is>
          <t>Chungnam National University</t>
        </is>
      </c>
      <c r="D1123" t="inlineStr">
        <is>
          <t>18.4–24.3</t>
        </is>
      </c>
      <c r="E1123" t="n">
        <v>12510</v>
      </c>
      <c r="F1123" t="n">
        <v>26.7</v>
      </c>
      <c r="G1123" t="n">
        <v>664</v>
      </c>
      <c r="H1123" t="n">
        <v>24.6</v>
      </c>
      <c r="I1123" t="n">
        <v>570</v>
      </c>
      <c r="J1123" t="n">
        <v>18.7</v>
      </c>
      <c r="K1123" t="n">
        <v>1447</v>
      </c>
      <c r="L1123" t="n">
        <v>46.1</v>
      </c>
      <c r="M1123" t="n">
        <v>518</v>
      </c>
      <c r="N1123" t="n">
        <v>24.3</v>
      </c>
      <c r="O1123" t="n">
        <v>1501</v>
      </c>
      <c r="P1123" t="inlineStr">
        <is>
          <t>South Korea</t>
        </is>
      </c>
      <c r="Q1123" t="inlineStr">
        <is>
          <t>21,244</t>
        </is>
      </c>
      <c r="R1123" t="n">
        <v>20.7</v>
      </c>
      <c r="S1123" t="inlineStr">
        <is>
          <t>4%</t>
        </is>
      </c>
      <c r="T1123" t="inlineStr">
        <is>
          <t>47 : 53</t>
        </is>
      </c>
      <c r="U1123" t="inlineStr">
        <is>
          <t>Chungnam National University CNU Chung Nam National University Chung-Nam</t>
        </is>
      </c>
      <c r="V1123" t="inlineStr">
        <is>
          <t>Education,Geology, Environmental, Earth &amp; Marine Sciences,History, Philosophy &amp; Theology,Civil Engineering,Veterinary Science,Computer Science,Electrical &amp; Electronic Engineering,Physics &amp; Astronomy,Languages, Literature &amp; Linguistics,General Engineering,Sociology,Architecture,Business &amp; Management,Mechanical &amp; Aerospace Engineering,Politics &amp; International Studies (incl Development Studies),Other Health,Sport Science,Communication &amp; Media Studies,Chemical Engineering,Chemistry,Archaeology,Accounting &amp; Finance,Law,Geography,Art, Performing Arts &amp; Design,Economics &amp; Econometrics,Psychology,Agriculture &amp; Forestry,Medicine &amp; Dentistry,Biological Sciences,Mathematics &amp; Statistics</t>
        </is>
      </c>
      <c r="W1123" t="b">
        <v>0</v>
      </c>
      <c r="X1123" t="b">
        <v>0</v>
      </c>
      <c r="Y1123" t="inlineStr">
        <is>
          <t>0227as991</t>
        </is>
      </c>
    </row>
    <row r="1124">
      <c r="A1124" t="n">
        <v>12520</v>
      </c>
      <c r="B1124" t="inlineStr">
        <is>
          <t>1201–1500</t>
        </is>
      </c>
      <c r="C1124" t="inlineStr">
        <is>
          <t>Chung Yuan Christian University</t>
        </is>
      </c>
      <c r="D1124" t="inlineStr">
        <is>
          <t>18.4–24.3</t>
        </is>
      </c>
      <c r="E1124" t="n">
        <v>12520</v>
      </c>
      <c r="F1124" t="n">
        <v>17.2</v>
      </c>
      <c r="G1124" t="n">
        <v>1457</v>
      </c>
      <c r="H1124" t="n">
        <v>21.9</v>
      </c>
      <c r="I1124" t="n">
        <v>665</v>
      </c>
      <c r="J1124" t="n">
        <v>26.6</v>
      </c>
      <c r="K1124" t="n">
        <v>1271</v>
      </c>
      <c r="L1124" t="n">
        <v>48.5</v>
      </c>
      <c r="M1124" t="n">
        <v>440</v>
      </c>
      <c r="N1124" t="n">
        <v>42.9</v>
      </c>
      <c r="O1124" t="n">
        <v>876</v>
      </c>
      <c r="P1124" t="inlineStr">
        <is>
          <t>Taiwan</t>
        </is>
      </c>
      <c r="Q1124" t="inlineStr">
        <is>
          <t>15,037</t>
        </is>
      </c>
      <c r="R1124" t="n">
        <v>31.3</v>
      </c>
      <c r="S1124" t="inlineStr">
        <is>
          <t>9%</t>
        </is>
      </c>
      <c r="T1124" t="inlineStr">
        <is>
          <t>46 : 54</t>
        </is>
      </c>
      <c r="U1124" t="inlineStr">
        <is>
          <t>Chung Yuan Christian University</t>
        </is>
      </c>
      <c r="V1124" t="inlineStr">
        <is>
          <t>Art, Performing Arts &amp; Design,Economics &amp; Econometrics,Physics &amp; Astronomy,Electrical &amp; Electronic Engineering,Education,Civil Engineering,Computer Science,Languages, Literature &amp; Linguistics,Business &amp; Management,History, Philosophy &amp; Theology,Geology, Environmental, Earth &amp; Marine Sciences,Psychology,Law,Chemical Engineering,Mathematics &amp; Statistics,Architecture,General Engineering,Biological Sciences,Chemistry,Accounting &amp; Finance</t>
        </is>
      </c>
      <c r="W1124" t="b">
        <v>0</v>
      </c>
      <c r="X1124" t="b">
        <v>0</v>
      </c>
      <c r="Y1124" t="inlineStr">
        <is>
          <t>02w8ws377</t>
        </is>
      </c>
    </row>
    <row r="1125">
      <c r="A1125" t="n">
        <v>12530</v>
      </c>
      <c r="B1125" t="inlineStr">
        <is>
          <t>1201–1500</t>
        </is>
      </c>
      <c r="C1125" t="inlineStr">
        <is>
          <t>Cochin University of Science and Technology</t>
        </is>
      </c>
      <c r="D1125" t="inlineStr">
        <is>
          <t>18.4–24.3</t>
        </is>
      </c>
      <c r="E1125" t="n">
        <v>12530</v>
      </c>
      <c r="F1125" t="n">
        <v>37.8</v>
      </c>
      <c r="G1125" t="n">
        <v>283</v>
      </c>
      <c r="H1125" t="n">
        <v>18.6</v>
      </c>
      <c r="I1125" t="n">
        <v>814</v>
      </c>
      <c r="J1125" t="n">
        <v>12.8</v>
      </c>
      <c r="K1125" t="n">
        <v>1609</v>
      </c>
      <c r="L1125" t="n">
        <v>37.4</v>
      </c>
      <c r="M1125" t="n">
        <v>1463</v>
      </c>
      <c r="N1125" t="n">
        <v>16.9</v>
      </c>
      <c r="O1125" t="n">
        <v>1771</v>
      </c>
      <c r="P1125" t="inlineStr">
        <is>
          <t>India</t>
        </is>
      </c>
      <c r="Q1125" t="inlineStr">
        <is>
          <t>3,969</t>
        </is>
      </c>
      <c r="R1125" t="n">
        <v>16.9</v>
      </c>
      <c r="S1125" t="inlineStr">
        <is>
          <t>1%</t>
        </is>
      </c>
      <c r="T1125" t="inlineStr">
        <is>
          <t>60 : 40</t>
        </is>
      </c>
      <c r="U1125" t="inlineStr">
        <is>
          <t>Cochin University of Science and Technology</t>
        </is>
      </c>
      <c r="V1125" t="inlineStr">
        <is>
          <t>Law,General Engineering,Languages, Literature &amp; Linguistics,Biological Sciences,Business &amp; Management,Physics &amp; Astronomy,Economics &amp; Econometrics,Mathematics &amp; Statistics,Geology, Environmental, Earth &amp; Marine Sciences,Computer Science,Chemistry</t>
        </is>
      </c>
      <c r="W1125" t="b">
        <v>0</v>
      </c>
      <c r="X1125" t="b">
        <v>0</v>
      </c>
      <c r="Y1125" t="inlineStr">
        <is>
          <t>00a4kqq17</t>
        </is>
      </c>
    </row>
    <row r="1126">
      <c r="A1126" t="n">
        <v>12540</v>
      </c>
      <c r="B1126" t="inlineStr">
        <is>
          <t>1201–1500</t>
        </is>
      </c>
      <c r="C1126" t="inlineStr">
        <is>
          <t>University of Colorado Colorado Springs</t>
        </is>
      </c>
      <c r="D1126" t="inlineStr">
        <is>
          <t>18.4–24.3</t>
        </is>
      </c>
      <c r="E1126" t="n">
        <v>12540</v>
      </c>
      <c r="F1126" t="n">
        <v>17.1</v>
      </c>
      <c r="G1126" t="n">
        <v>1467</v>
      </c>
      <c r="H1126" t="n">
        <v>12.7</v>
      </c>
      <c r="I1126" t="n">
        <v>1208</v>
      </c>
      <c r="J1126" t="n">
        <v>32.9</v>
      </c>
      <c r="K1126" t="n">
        <v>1150</v>
      </c>
      <c r="L1126" t="n">
        <v>38.4</v>
      </c>
      <c r="M1126" t="n">
        <v>1205</v>
      </c>
      <c r="N1126" t="n">
        <v>24.7</v>
      </c>
      <c r="O1126" t="n">
        <v>1486</v>
      </c>
      <c r="P1126" t="inlineStr">
        <is>
          <t>United States</t>
        </is>
      </c>
      <c r="Q1126" t="inlineStr">
        <is>
          <t>12,380</t>
        </is>
      </c>
      <c r="R1126" t="n">
        <v>21.2</v>
      </c>
      <c r="S1126" t="inlineStr">
        <is>
          <t>1%</t>
        </is>
      </c>
      <c r="T1126" t="inlineStr">
        <is>
          <t>55 : 45</t>
        </is>
      </c>
      <c r="U1126" t="inlineStr">
        <is>
          <t>University of Colorado Colorado Springs</t>
        </is>
      </c>
      <c r="V1126" t="inlineStr">
        <is>
          <t>Education,Chemistry,History, Philosophy &amp; Theology,Politics &amp; International Studies (incl Development Studies),Business &amp; Management,Electrical &amp; Electronic Engineering,Mechanical &amp; Aerospace Engineering,Biological Sciences,Computer Science,Geography,Accounting &amp; Finance,General Engineering,Mathematics &amp; Statistics,Communication &amp; Media Studies,Economics &amp; Econometrics,Other Health,Physics &amp; Astronomy,Sociology,Languages, Literature &amp; Linguistics,Sport Science,Art, Performing Arts &amp; Design,Psychology</t>
        </is>
      </c>
      <c r="W1126" t="b">
        <v>0</v>
      </c>
      <c r="X1126" t="b">
        <v>0</v>
      </c>
      <c r="Y1126" t="inlineStr">
        <is>
          <t>054spjc55</t>
        </is>
      </c>
    </row>
    <row r="1127">
      <c r="A1127" t="n">
        <v>12550</v>
      </c>
      <c r="B1127" t="inlineStr">
        <is>
          <t>1201–1500</t>
        </is>
      </c>
      <c r="C1127" t="inlineStr">
        <is>
          <t>University of Concepción</t>
        </is>
      </c>
      <c r="D1127" t="inlineStr">
        <is>
          <t>18.4–24.3</t>
        </is>
      </c>
      <c r="E1127" t="n">
        <v>12550</v>
      </c>
      <c r="F1127" t="n">
        <v>16.4</v>
      </c>
      <c r="G1127" t="n">
        <v>1561</v>
      </c>
      <c r="H1127" t="n">
        <v>14</v>
      </c>
      <c r="I1127" t="n">
        <v>1104</v>
      </c>
      <c r="J1127" t="n">
        <v>30.1</v>
      </c>
      <c r="K1127" t="n">
        <v>1211</v>
      </c>
      <c r="L1127" t="n">
        <v>49.9</v>
      </c>
      <c r="M1127" t="n">
        <v>410</v>
      </c>
      <c r="N1127" t="n">
        <v>50.7</v>
      </c>
      <c r="O1127" t="n">
        <v>653</v>
      </c>
      <c r="P1127" t="inlineStr">
        <is>
          <t>Chile</t>
        </is>
      </c>
      <c r="Q1127" t="inlineStr">
        <is>
          <t>28,112</t>
        </is>
      </c>
      <c r="R1127" t="n">
        <v>17.1</v>
      </c>
      <c r="S1127" t="inlineStr">
        <is>
          <t>2%</t>
        </is>
      </c>
      <c r="T1127" t="inlineStr">
        <is>
          <t>52 : 48</t>
        </is>
      </c>
      <c r="U1127" t="inlineStr">
        <is>
          <t>University of Concepción</t>
        </is>
      </c>
      <c r="V1127" t="inlineStr">
        <is>
          <t>Education,Physics &amp; Astronomy,Accounting &amp; Finance,Business &amp; Management,Law,Communication &amp; Media Studies,Other Health,Agriculture &amp; Forestry,Geography,History, Philosophy &amp; Theology,Civil Engineering,Geology, Environmental, Earth &amp; Marine Sciences,Architecture,Electrical &amp; Electronic Engineering,Sport Science,Languages, Literature &amp; Linguistics,Computer Science,Chemistry,Sociology,Economics &amp; Econometrics,Mechanical &amp; Aerospace Engineering,Psychology,Medicine &amp; Dentistry,Veterinary Science,Politics &amp; International Studies (incl Development Studies),Art, Performing Arts &amp; Design,Chemical Engineering,Mathematics &amp; Statistics,General Engineering,Biological Sciences</t>
        </is>
      </c>
      <c r="W1127" t="b">
        <v>0</v>
      </c>
      <c r="X1127" t="b">
        <v>0</v>
      </c>
      <c r="Y1127" t="inlineStr">
        <is>
          <t>0460jpj73</t>
        </is>
      </c>
    </row>
    <row r="1128">
      <c r="A1128" t="n">
        <v>12560</v>
      </c>
      <c r="B1128" t="inlineStr">
        <is>
          <t>1201–1500</t>
        </is>
      </c>
      <c r="C1128" t="inlineStr">
        <is>
          <t>Corvinus University of Budapest</t>
        </is>
      </c>
      <c r="D1128" t="inlineStr">
        <is>
          <t>18.4–24.3</t>
        </is>
      </c>
      <c r="E1128" t="n">
        <v>12560</v>
      </c>
      <c r="F1128" t="n">
        <v>16</v>
      </c>
      <c r="G1128" t="n">
        <v>1600</v>
      </c>
      <c r="H1128" t="n">
        <v>12.2</v>
      </c>
      <c r="I1128" t="n">
        <v>1266</v>
      </c>
      <c r="J1128" t="n">
        <v>23</v>
      </c>
      <c r="K1128" t="n">
        <v>1353</v>
      </c>
      <c r="L1128" t="n">
        <v>37.2</v>
      </c>
      <c r="M1128" t="n">
        <v>1557</v>
      </c>
      <c r="N1128" t="n">
        <v>43.5</v>
      </c>
      <c r="O1128" t="n">
        <v>848</v>
      </c>
      <c r="P1128" t="inlineStr">
        <is>
          <t>Hungary</t>
        </is>
      </c>
      <c r="Q1128" t="inlineStr">
        <is>
          <t>11,225</t>
        </is>
      </c>
      <c r="R1128" t="n">
        <v>21.3</v>
      </c>
      <c r="S1128" t="inlineStr">
        <is>
          <t>15%</t>
        </is>
      </c>
      <c r="T1128" t="inlineStr">
        <is>
          <t>53 : 47</t>
        </is>
      </c>
      <c r="U1128" t="inlineStr">
        <is>
          <t>Corvinus University of Budapest</t>
        </is>
      </c>
      <c r="V1128" t="inlineStr">
        <is>
          <t>Economics &amp; Econometrics,Business &amp; Management,Law,Politics &amp; International Studies (incl Development Studies),Accounting &amp; Finance,Mathematics &amp; Statistics,Geography,Communication &amp; Media Studies,History, Philosophy &amp; Theology,Sport Science,Languages, Literature &amp; Linguistics,Psychology,Computer Science,Sociology,Education</t>
        </is>
      </c>
      <c r="W1128" t="b">
        <v>0</v>
      </c>
      <c r="X1128" t="b">
        <v>0</v>
      </c>
      <c r="Y1128" t="inlineStr">
        <is>
          <t>01vxfm326</t>
        </is>
      </c>
    </row>
    <row r="1129">
      <c r="A1129" t="n">
        <v>12570</v>
      </c>
      <c r="B1129" t="inlineStr">
        <is>
          <t>1201–1500</t>
        </is>
      </c>
      <c r="C1129" t="inlineStr">
        <is>
          <t>Czech Technical University in Prague</t>
        </is>
      </c>
      <c r="D1129" t="inlineStr">
        <is>
          <t>18.4–24.3</t>
        </is>
      </c>
      <c r="E1129" t="n">
        <v>12570</v>
      </c>
      <c r="F1129" t="n">
        <v>23.2</v>
      </c>
      <c r="G1129" t="n">
        <v>856</v>
      </c>
      <c r="H1129" t="n">
        <v>16.1</v>
      </c>
      <c r="I1129" t="n">
        <v>946</v>
      </c>
      <c r="J1129" t="n">
        <v>15.5</v>
      </c>
      <c r="K1129" t="n">
        <v>1543</v>
      </c>
      <c r="L1129" t="n">
        <v>48.4</v>
      </c>
      <c r="M1129" t="n">
        <v>444</v>
      </c>
      <c r="N1129" t="n">
        <v>58.2</v>
      </c>
      <c r="O1129" t="n">
        <v>510</v>
      </c>
      <c r="P1129" t="inlineStr">
        <is>
          <t>Czech Republic</t>
        </is>
      </c>
      <c r="Q1129" t="inlineStr">
        <is>
          <t>16,217</t>
        </is>
      </c>
      <c r="R1129" t="n">
        <v>8.800000000000001</v>
      </c>
      <c r="S1129" t="inlineStr">
        <is>
          <t>20%</t>
        </is>
      </c>
      <c r="T1129" t="inlineStr">
        <is>
          <t>19 : 81</t>
        </is>
      </c>
      <c r="U1129" t="inlineStr">
        <is>
          <t>Czech Technical University in Prague</t>
        </is>
      </c>
      <c r="V1129" t="inlineStr">
        <is>
          <t>Architecture,Mathematics &amp; Statistics,Accounting &amp; Finance,Economics &amp; Econometrics,Art, Performing Arts &amp; Design,General Engineering,Computer Science,Education,Electrical &amp; Electronic Engineering,Business &amp; Management,Other Health,Civil Engineering,Physics &amp; Astronomy,Mechanical &amp; Aerospace Engineering</t>
        </is>
      </c>
      <c r="W1129" t="b">
        <v>0</v>
      </c>
      <c r="X1129" t="b">
        <v>0</v>
      </c>
      <c r="Y1129" t="inlineStr">
        <is>
          <t>03kqpb082</t>
        </is>
      </c>
    </row>
    <row r="1130">
      <c r="A1130" t="n">
        <v>12580</v>
      </c>
      <c r="B1130" t="inlineStr">
        <is>
          <t>1201–1500</t>
        </is>
      </c>
      <c r="C1130" t="inlineStr">
        <is>
          <t>Damghan University</t>
        </is>
      </c>
      <c r="D1130" t="inlineStr">
        <is>
          <t>18.4–24.3</t>
        </is>
      </c>
      <c r="E1130" t="n">
        <v>12580</v>
      </c>
      <c r="F1130" t="n">
        <v>18.1</v>
      </c>
      <c r="G1130" t="n">
        <v>1326</v>
      </c>
      <c r="H1130" t="n">
        <v>13.3</v>
      </c>
      <c r="I1130" t="n">
        <v>1160</v>
      </c>
      <c r="J1130" t="n">
        <v>25.4</v>
      </c>
      <c r="K1130" t="n">
        <v>1298</v>
      </c>
      <c r="L1130" t="n">
        <v>39.1</v>
      </c>
      <c r="M1130" t="n">
        <v>1089</v>
      </c>
      <c r="N1130" t="n">
        <v>23.4</v>
      </c>
      <c r="O1130" t="n">
        <v>1546</v>
      </c>
      <c r="P1130" t="inlineStr">
        <is>
          <t>Iran</t>
        </is>
      </c>
      <c r="Q1130" t="inlineStr">
        <is>
          <t>4,980</t>
        </is>
      </c>
      <c r="R1130" t="n">
        <v>28.6</v>
      </c>
      <c r="S1130" t="inlineStr">
        <is>
          <t>0%</t>
        </is>
      </c>
      <c r="T1130" t="inlineStr">
        <is>
          <t>62 : 38</t>
        </is>
      </c>
      <c r="U1130" t="inlineStr">
        <is>
          <t>Damghan University</t>
        </is>
      </c>
      <c r="V1130" t="inlineStr">
        <is>
          <t>Art, Performing Arts &amp; Design,Mathematics &amp; Statistics,Civil Engineering,Economics &amp; Econometrics,Sport Science,Electrical &amp; Electronic Engineering,Law,Geography,Mechanical &amp; Aerospace Engineering,Physics &amp; Astronomy,Computer Science,History, Philosophy &amp; Theology,Geology, Environmental, Earth &amp; Marine Sciences,Languages, Literature &amp; Linguistics,Chemistry,Biological Sciences</t>
        </is>
      </c>
      <c r="W1130" t="b">
        <v>0</v>
      </c>
      <c r="X1130" t="b">
        <v>0</v>
      </c>
      <c r="Y1130" t="inlineStr">
        <is>
          <t>03v4m1x12</t>
        </is>
      </c>
    </row>
    <row r="1131">
      <c r="A1131" t="n">
        <v>12590</v>
      </c>
      <c r="B1131" t="inlineStr">
        <is>
          <t>1201–1500</t>
        </is>
      </c>
      <c r="C1131" t="inlineStr">
        <is>
          <t>De La Salle University</t>
        </is>
      </c>
      <c r="D1131" t="inlineStr">
        <is>
          <t>18.4–24.3</t>
        </is>
      </c>
      <c r="E1131" t="n">
        <v>12590</v>
      </c>
      <c r="F1131" t="n">
        <v>18.1</v>
      </c>
      <c r="G1131" t="n">
        <v>1327</v>
      </c>
      <c r="H1131" t="n">
        <v>13.4</v>
      </c>
      <c r="I1131" t="n">
        <v>1151</v>
      </c>
      <c r="J1131" t="n">
        <v>23.6</v>
      </c>
      <c r="K1131" t="n">
        <v>1339</v>
      </c>
      <c r="L1131" t="n">
        <v>36.9</v>
      </c>
      <c r="M1131" t="n">
        <v>1734</v>
      </c>
      <c r="N1131" t="n">
        <v>25.6</v>
      </c>
      <c r="O1131" t="n">
        <v>1438</v>
      </c>
      <c r="P1131" t="inlineStr">
        <is>
          <t>Philippines</t>
        </is>
      </c>
      <c r="Q1131" t="inlineStr">
        <is>
          <t>12,941</t>
        </is>
      </c>
      <c r="R1131" t="n">
        <v>14.9</v>
      </c>
      <c r="S1131" t="inlineStr">
        <is>
          <t>3%</t>
        </is>
      </c>
      <c r="T1131" t="inlineStr">
        <is>
          <t>50 : 50</t>
        </is>
      </c>
      <c r="U1131" t="inlineStr">
        <is>
          <t>De La Salle University DLSU DeLaSalle</t>
        </is>
      </c>
      <c r="V1131" t="inlineStr">
        <is>
          <t>Economics &amp; Econometrics,Mechanical &amp; Aerospace Engineering,Business &amp; Management,Law,Chemical Engineering,Education,Chemistry,Biological Sciences,Communication &amp; Media Studies,General Engineering,Civil Engineering,Psychology,Computer Science,Languages, Literature &amp; Linguistics,Accounting &amp; Finance,History, Philosophy &amp; Theology,Mathematics &amp; Statistics,Physics &amp; Astronomy,Politics &amp; International Studies (incl Development Studies),Sociology,Electrical &amp; Electronic Engineering</t>
        </is>
      </c>
      <c r="W1131" t="b">
        <v>0</v>
      </c>
      <c r="X1131" t="b">
        <v>0</v>
      </c>
      <c r="Y1131" t="inlineStr">
        <is>
          <t>04xftk194</t>
        </is>
      </c>
    </row>
    <row r="1132">
      <c r="A1132" t="n">
        <v>12610</v>
      </c>
      <c r="B1132" t="inlineStr">
        <is>
          <t>1201–1500</t>
        </is>
      </c>
      <c r="C1132" t="inlineStr">
        <is>
          <t>Democritus University of Thrace</t>
        </is>
      </c>
      <c r="D1132" t="inlineStr">
        <is>
          <t>18.4–24.3</t>
        </is>
      </c>
      <c r="E1132" t="n">
        <v>12610</v>
      </c>
      <c r="F1132" t="n">
        <v>15.2</v>
      </c>
      <c r="G1132" t="n">
        <v>1667</v>
      </c>
      <c r="H1132" t="n">
        <v>13.8</v>
      </c>
      <c r="I1132" t="n">
        <v>1117</v>
      </c>
      <c r="J1132" t="n">
        <v>36.9</v>
      </c>
      <c r="K1132" t="n">
        <v>1079</v>
      </c>
      <c r="L1132" t="n">
        <v>37.9</v>
      </c>
      <c r="M1132" t="n">
        <v>1312</v>
      </c>
      <c r="N1132" t="n">
        <v>32.6</v>
      </c>
      <c r="O1132" t="n">
        <v>1173</v>
      </c>
      <c r="P1132" t="inlineStr">
        <is>
          <t>Greece</t>
        </is>
      </c>
      <c r="Q1132" t="inlineStr">
        <is>
          <t>22,230</t>
        </is>
      </c>
      <c r="R1132" t="n">
        <v>37</v>
      </c>
      <c r="S1132" t="inlineStr">
        <is>
          <t>4%</t>
        </is>
      </c>
      <c r="T1132" t="inlineStr">
        <is>
          <t>56 : 44</t>
        </is>
      </c>
      <c r="U1132" t="inlineStr">
        <is>
          <t>Democritus University of Thrace</t>
        </is>
      </c>
      <c r="V1132" t="inlineStr">
        <is>
          <t>General Engineering,Education,Electrical &amp; Electronic Engineering,Politics &amp; International Studies (incl Development Studies),History, Philosophy &amp; Theology,Economics &amp; Econometrics,Civil Engineering,Agriculture &amp; Forestry,Sociology,Biological Sciences,Medicine &amp; Dentistry,Sport Science,Law</t>
        </is>
      </c>
      <c r="W1132" t="b">
        <v>0</v>
      </c>
      <c r="X1132" t="b">
        <v>0</v>
      </c>
      <c r="Y1132" t="inlineStr">
        <is>
          <t>03bfqnx40</t>
        </is>
      </c>
    </row>
    <row r="1133">
      <c r="A1133" t="n">
        <v>12620</v>
      </c>
      <c r="B1133" t="inlineStr">
        <is>
          <t>1201–1500</t>
        </is>
      </c>
      <c r="C1133" t="inlineStr">
        <is>
          <t>Dokuz Eylül University</t>
        </is>
      </c>
      <c r="D1133" t="inlineStr">
        <is>
          <t>18.4–24.3</t>
        </is>
      </c>
      <c r="E1133" t="n">
        <v>12620</v>
      </c>
      <c r="F1133" t="n">
        <v>18.4</v>
      </c>
      <c r="G1133" t="n">
        <v>1280</v>
      </c>
      <c r="H1133" t="n">
        <v>13.3</v>
      </c>
      <c r="I1133" t="n">
        <v>1161</v>
      </c>
      <c r="J1133" t="n">
        <v>20.9</v>
      </c>
      <c r="K1133" t="n">
        <v>1404</v>
      </c>
      <c r="L1133" t="n">
        <v>95.8</v>
      </c>
      <c r="M1133" t="n">
        <v>37</v>
      </c>
      <c r="N1133" t="n">
        <v>21.7</v>
      </c>
      <c r="O1133" t="n">
        <v>1619</v>
      </c>
      <c r="P1133" t="inlineStr">
        <is>
          <t>Turkey</t>
        </is>
      </c>
      <c r="Q1133" t="inlineStr">
        <is>
          <t>56,233</t>
        </is>
      </c>
      <c r="R1133" t="n">
        <v>17.6</v>
      </c>
      <c r="S1133" t="inlineStr">
        <is>
          <t>3%</t>
        </is>
      </c>
      <c r="T1133" t="inlineStr">
        <is>
          <t>47 : 53</t>
        </is>
      </c>
      <c r="U1133" t="inlineStr">
        <is>
          <t>Dokuz Eylül University</t>
        </is>
      </c>
      <c r="V1133" t="inlineStr">
        <is>
          <t>Languages, Literature &amp; Linguistics,Other Health,Accounting &amp; Finance,Politics &amp; International Studies (incl Development Studies),Physics &amp; Astronomy,Civil Engineering,Business &amp; Management,Mathematics &amp; Statistics,History, Philosophy &amp; Theology,Education,Biological Sciences,Mechanical &amp; Aerospace Engineering,Sociology,Geology, Environmental, Earth &amp; Marine Sciences,Economics &amp; Econometrics,Art, Performing Arts &amp; Design,Sport Science,Architecture,Veterinary Science,Archaeology,Electrical &amp; Electronic Engineering,Chemistry,Medicine &amp; Dentistry,General Engineering,Computer Science,Law,Psychology</t>
        </is>
      </c>
      <c r="W1133" t="b">
        <v>0</v>
      </c>
      <c r="X1133" t="b">
        <v>0</v>
      </c>
      <c r="Y1133" t="inlineStr">
        <is>
          <t>00dbd8b73</t>
        </is>
      </c>
    </row>
    <row r="1134">
      <c r="A1134" t="n">
        <v>12630</v>
      </c>
      <c r="B1134" t="inlineStr">
        <is>
          <t>1201–1500</t>
        </is>
      </c>
      <c r="C1134" t="inlineStr">
        <is>
          <t>Ege University</t>
        </is>
      </c>
      <c r="D1134" t="inlineStr">
        <is>
          <t>18.4–24.3</t>
        </is>
      </c>
      <c r="E1134" t="n">
        <v>12630</v>
      </c>
      <c r="F1134" t="n">
        <v>21.8</v>
      </c>
      <c r="G1134" t="n">
        <v>969</v>
      </c>
      <c r="H1134" t="n">
        <v>13.3</v>
      </c>
      <c r="I1134" t="n">
        <v>1162</v>
      </c>
      <c r="J1134" t="n">
        <v>19</v>
      </c>
      <c r="K1134" t="n">
        <v>1440</v>
      </c>
      <c r="L1134" t="n">
        <v>46.7</v>
      </c>
      <c r="M1134" t="n">
        <v>496</v>
      </c>
      <c r="N1134" t="n">
        <v>24.1</v>
      </c>
      <c r="O1134" t="n">
        <v>1512</v>
      </c>
      <c r="P1134" t="inlineStr">
        <is>
          <t>Turkey</t>
        </is>
      </c>
      <c r="Q1134" t="inlineStr">
        <is>
          <t>33,062</t>
        </is>
      </c>
      <c r="R1134" t="n">
        <v>18.5</v>
      </c>
      <c r="S1134" t="inlineStr">
        <is>
          <t>4%</t>
        </is>
      </c>
      <c r="T1134" t="inlineStr">
        <is>
          <t>57 : 43</t>
        </is>
      </c>
      <c r="U1134" t="inlineStr">
        <is>
          <t>Ege University</t>
        </is>
      </c>
      <c r="V1134" t="inlineStr">
        <is>
          <t>Mathematics &amp; Statistics,Physics &amp; Astronomy,Business &amp; Management,Sport Science,Sociology,Architecture,General Engineering,Chemistry,Archaeology,History, Philosophy &amp; Theology,Education,Computer Science,Economics &amp; Econometrics,Art, Performing Arts &amp; Design,Civil Engineering,Geology, Environmental, Earth &amp; Marine Sciences,Psychology,Communication &amp; Media Studies,Accounting &amp; Finance,Medicine &amp; Dentistry,Agriculture &amp; Forestry,Chemical Engineering,Languages, Literature &amp; Linguistics,Biological Sciences,Politics &amp; International Studies (incl Development Studies),Geography,Other Health,Electrical &amp; Electronic Engineering,Mechanical &amp; Aerospace Engineering</t>
        </is>
      </c>
      <c r="W1134" t="b">
        <v>0</v>
      </c>
      <c r="X1134" t="b">
        <v>0</v>
      </c>
      <c r="Y1134" t="inlineStr">
        <is>
          <t>02eaafc18</t>
        </is>
      </c>
    </row>
    <row r="1135">
      <c r="A1135" t="n">
        <v>12640</v>
      </c>
      <c r="B1135" t="inlineStr">
        <is>
          <t>1201–1500</t>
        </is>
      </c>
      <c r="C1135" t="inlineStr">
        <is>
          <t>Ehime University</t>
        </is>
      </c>
      <c r="D1135" t="inlineStr">
        <is>
          <t>18.4–24.3</t>
        </is>
      </c>
      <c r="E1135" t="n">
        <v>12640</v>
      </c>
      <c r="F1135" t="n">
        <v>20.7</v>
      </c>
      <c r="G1135" t="n">
        <v>1058</v>
      </c>
      <c r="H1135" t="n">
        <v>15.3</v>
      </c>
      <c r="I1135" t="n">
        <v>1005</v>
      </c>
      <c r="J1135" t="n">
        <v>21.7</v>
      </c>
      <c r="K1135" t="n">
        <v>1388</v>
      </c>
      <c r="L1135" t="n">
        <v>44</v>
      </c>
      <c r="M1135" t="n">
        <v>613</v>
      </c>
      <c r="N1135" t="n">
        <v>27.1</v>
      </c>
      <c r="O1135" t="n">
        <v>1382</v>
      </c>
      <c r="P1135" t="inlineStr">
        <is>
          <t>Japan</t>
        </is>
      </c>
      <c r="Q1135" t="inlineStr">
        <is>
          <t>9,204</t>
        </is>
      </c>
      <c r="R1135" t="n">
        <v>13.3</v>
      </c>
      <c r="S1135" t="inlineStr">
        <is>
          <t>2%</t>
        </is>
      </c>
      <c r="T1135" t="inlineStr">
        <is>
          <t>38 : 62</t>
        </is>
      </c>
      <c r="U1135" t="inlineStr">
        <is>
          <t>Ehime University</t>
        </is>
      </c>
      <c r="V1135" t="inlineStr">
        <is>
          <t>Geography,Chemical Engineering,Sociology,Law,Physics &amp; Astronomy,Mathematics &amp; Statistics,Education,Art, Performing Arts &amp; Design,Medicine &amp; Dentistry,Geology, Environmental, Earth &amp; Marine Sciences,Politics &amp; International Studies (incl Development Studies),Accounting &amp; Finance,Communication &amp; Media Studies,Electrical &amp; Electronic Engineering,Mechanical &amp; Aerospace Engineering,Biological Sciences,Archaeology,General Engineering,Psychology,Chemistry,History, Philosophy &amp; Theology,Computer Science,Economics &amp; Econometrics,Agriculture &amp; Forestry,Languages, Literature &amp; Linguistics,Civil Engineering,Other Health,Business &amp; Management</t>
        </is>
      </c>
      <c r="W1135" t="b">
        <v>0</v>
      </c>
      <c r="X1135" t="b">
        <v>0</v>
      </c>
      <c r="Y1135" t="inlineStr">
        <is>
          <t>017hkng22</t>
        </is>
      </c>
    </row>
    <row r="1136">
      <c r="A1136" t="n">
        <v>12650</v>
      </c>
      <c r="B1136" t="inlineStr">
        <is>
          <t>1201–1500</t>
        </is>
      </c>
      <c r="C1136" t="inlineStr">
        <is>
          <t>El Bosque University</t>
        </is>
      </c>
      <c r="D1136" t="inlineStr">
        <is>
          <t>18.4–24.3</t>
        </is>
      </c>
      <c r="E1136" t="n">
        <v>12650</v>
      </c>
      <c r="F1136" t="n">
        <v>20.3</v>
      </c>
      <c r="G1136" t="n">
        <v>1101</v>
      </c>
      <c r="H1136" t="n">
        <v>7.8</v>
      </c>
      <c r="I1136" t="n">
        <v>1785</v>
      </c>
      <c r="J1136" t="n">
        <v>19.7</v>
      </c>
      <c r="K1136" t="n">
        <v>1423</v>
      </c>
      <c r="L1136" t="n">
        <v>37.9</v>
      </c>
      <c r="M1136" t="n">
        <v>1315</v>
      </c>
      <c r="N1136" t="n">
        <v>44.1</v>
      </c>
      <c r="O1136" t="n">
        <v>830</v>
      </c>
      <c r="P1136" t="inlineStr">
        <is>
          <t>Colombia</t>
        </is>
      </c>
      <c r="Q1136" t="inlineStr">
        <is>
          <t>12,721</t>
        </is>
      </c>
      <c r="R1136" t="n">
        <v>6.6</v>
      </c>
      <c r="S1136" t="inlineStr">
        <is>
          <t>0%</t>
        </is>
      </c>
      <c r="T1136" t="inlineStr">
        <is>
          <t>65 : 35</t>
        </is>
      </c>
      <c r="U1136" t="inlineStr">
        <is>
          <t>El Bosque University</t>
        </is>
      </c>
      <c r="V1136" t="inlineStr">
        <is>
          <t>Business &amp; Management,Communication &amp; Media Studies,Art, Performing Arts &amp; Design,Education,Medicine &amp; Dentistry,Languages, Literature &amp; Linguistics,General Engineering,Architecture,Other Health,Mathematics &amp; Statistics,Politics &amp; International Studies (incl Development Studies),Biological Sciences,Accounting &amp; Finance,Electrical &amp; Electronic Engineering,History, Philosophy &amp; Theology,Law,Economics &amp; Econometrics,Psychology</t>
        </is>
      </c>
      <c r="W1136" t="b">
        <v>0</v>
      </c>
      <c r="X1136" t="b">
        <v>0</v>
      </c>
      <c r="Y1136" t="inlineStr">
        <is>
          <t>04m9gzq43</t>
        </is>
      </c>
    </row>
    <row r="1137">
      <c r="A1137" t="n">
        <v>12670</v>
      </c>
      <c r="B1137" t="inlineStr">
        <is>
          <t>1201–1500</t>
        </is>
      </c>
      <c r="C1137" t="inlineStr">
        <is>
          <t>Erciyes University</t>
        </is>
      </c>
      <c r="D1137" t="inlineStr">
        <is>
          <t>18.4–24.3</t>
        </is>
      </c>
      <c r="E1137" t="n">
        <v>12670</v>
      </c>
      <c r="F1137" t="n">
        <v>20</v>
      </c>
      <c r="G1137" t="n">
        <v>1130</v>
      </c>
      <c r="H1137" t="n">
        <v>14.1</v>
      </c>
      <c r="I1137" t="n">
        <v>1099</v>
      </c>
      <c r="J1137" t="n">
        <v>23.7</v>
      </c>
      <c r="K1137" t="n">
        <v>1336</v>
      </c>
      <c r="L1137" t="n">
        <v>68.90000000000001</v>
      </c>
      <c r="M1137" t="n">
        <v>203</v>
      </c>
      <c r="N1137" t="n">
        <v>24.1</v>
      </c>
      <c r="O1137" t="n">
        <v>1513</v>
      </c>
      <c r="P1137" t="inlineStr">
        <is>
          <t>Turkey</t>
        </is>
      </c>
      <c r="Q1137" t="inlineStr">
        <is>
          <t>50,212</t>
        </is>
      </c>
      <c r="R1137" t="n">
        <v>36.2</v>
      </c>
      <c r="S1137" t="inlineStr">
        <is>
          <t>4%</t>
        </is>
      </c>
      <c r="T1137" t="inlineStr">
        <is>
          <t>47 : 53</t>
        </is>
      </c>
      <c r="U1137" t="inlineStr">
        <is>
          <t>Erciyes University</t>
        </is>
      </c>
      <c r="V1137" t="inlineStr">
        <is>
          <t>Communication &amp; Media Studies,History, Philosophy &amp; Theology,Economics &amp; Econometrics,Mathematics &amp; Statistics,General Engineering,Other Health,Education,Sport Science,Electrical &amp; Electronic Engineering,Chemistry,Business &amp; Management,Architecture,Medicine &amp; Dentistry,Law,Languages, Literature &amp; Linguistics,Biological Sciences,Politics &amp; International Studies (incl Development Studies),Computer Science,Veterinary Science,Sociology,Art, Performing Arts &amp; Design,Physics &amp; Astronomy,Accounting &amp; Finance,Agriculture &amp; Forestry,Geology, Environmental, Earth &amp; Marine Sciences,Mechanical &amp; Aerospace Engineering,Civil Engineering</t>
        </is>
      </c>
      <c r="W1137" t="b">
        <v>0</v>
      </c>
      <c r="X1137" t="b">
        <v>0</v>
      </c>
      <c r="Y1137" t="inlineStr">
        <is>
          <t>047g8vk19</t>
        </is>
      </c>
    </row>
    <row r="1138">
      <c r="A1138" t="n">
        <v>12680</v>
      </c>
      <c r="B1138" t="inlineStr">
        <is>
          <t>1201–1500</t>
        </is>
      </c>
      <c r="C1138" t="inlineStr">
        <is>
          <t>Escuela Superior Politécnica del Litoral</t>
        </is>
      </c>
      <c r="D1138" t="inlineStr">
        <is>
          <t>18.4–24.3</t>
        </is>
      </c>
      <c r="E1138" t="n">
        <v>12680</v>
      </c>
      <c r="F1138" t="n">
        <v>16.1</v>
      </c>
      <c r="G1138" t="n">
        <v>1591</v>
      </c>
      <c r="H1138" t="n">
        <v>10.2</v>
      </c>
      <c r="I1138" t="n">
        <v>1484</v>
      </c>
      <c r="J1138" t="n">
        <v>35</v>
      </c>
      <c r="K1138" t="n">
        <v>1110</v>
      </c>
      <c r="L1138" t="n">
        <v>37</v>
      </c>
      <c r="M1138" t="n">
        <v>1664</v>
      </c>
      <c r="N1138" t="n">
        <v>54.3</v>
      </c>
      <c r="O1138" t="n">
        <v>585</v>
      </c>
      <c r="P1138" t="inlineStr">
        <is>
          <t>Ecuador</t>
        </is>
      </c>
      <c r="Q1138" t="inlineStr">
        <is>
          <t>11,549</t>
        </is>
      </c>
      <c r="R1138" t="n">
        <v>12.8</v>
      </c>
      <c r="S1138" t="inlineStr">
        <is>
          <t>1%</t>
        </is>
      </c>
      <c r="T1138" t="inlineStr">
        <is>
          <t>38 : 62</t>
        </is>
      </c>
      <c r="U1138" t="inlineStr">
        <is>
          <t>Escuela Superior Politécnica del Litoral</t>
        </is>
      </c>
      <c r="V1138" t="inlineStr">
        <is>
          <t>Art, Performing Arts &amp; Design,Biological Sciences,Archaeology,Agriculture &amp; Forestry,Business &amp; Management,Chemical Engineering,Electrical &amp; Electronic Engineering,Geology, Environmental, Earth &amp; Marine Sciences,Computer Science,Accounting &amp; Finance,Mathematics &amp; Statistics,Languages, Literature &amp; Linguistics,History, Philosophy &amp; Theology,Civil Engineering,Mechanical &amp; Aerospace Engineering,General Engineering,Communication &amp; Media Studies,Education,Sport Science,Sociology,Economics &amp; Econometrics</t>
        </is>
      </c>
      <c r="W1138" t="b">
        <v>0</v>
      </c>
      <c r="X1138" t="b">
        <v>0</v>
      </c>
      <c r="Y1138" t="inlineStr">
        <is>
          <t>04qenc566</t>
        </is>
      </c>
    </row>
    <row r="1139">
      <c r="A1139" t="n">
        <v>12700</v>
      </c>
      <c r="B1139" t="inlineStr">
        <is>
          <t>1201–1500</t>
        </is>
      </c>
      <c r="C1139" t="inlineStr">
        <is>
          <t>Far Eastern Federal University</t>
        </is>
      </c>
      <c r="D1139" t="inlineStr">
        <is>
          <t>18.4–24.3</t>
        </is>
      </c>
      <c r="E1139" t="n">
        <v>12700</v>
      </c>
      <c r="F1139" t="n">
        <v>27.7</v>
      </c>
      <c r="G1139" t="n">
        <v>614</v>
      </c>
      <c r="H1139" t="n">
        <v>18.4</v>
      </c>
      <c r="I1139" t="n">
        <v>823</v>
      </c>
      <c r="J1139" t="n">
        <v>16.1</v>
      </c>
      <c r="K1139" t="n">
        <v>1529</v>
      </c>
      <c r="L1139" t="n">
        <v>43.6</v>
      </c>
      <c r="M1139" t="n">
        <v>637</v>
      </c>
      <c r="N1139" t="n">
        <v>53.9</v>
      </c>
      <c r="O1139" t="n">
        <v>591</v>
      </c>
      <c r="P1139" t="inlineStr">
        <is>
          <t>Russian Federation</t>
        </is>
      </c>
      <c r="Q1139" t="inlineStr">
        <is>
          <t>15,585</t>
        </is>
      </c>
      <c r="R1139" t="n">
        <v>12.3</v>
      </c>
      <c r="S1139" t="inlineStr">
        <is>
          <t>21%</t>
        </is>
      </c>
      <c r="T1139" t="inlineStr"/>
      <c r="U1139" t="inlineStr">
        <is>
          <t>Far Eastern Federal University</t>
        </is>
      </c>
      <c r="V1139" t="inlineStr">
        <is>
          <t>Education,Communication &amp; Media Studies,Architecture,Business &amp; Management,Mechanical &amp; Aerospace Engineering,Psychology,Computer Science,Mathematics &amp; Statistics,Languages, Literature &amp; Linguistics,Sport Science,Chemical Engineering,Politics &amp; International Studies (incl Development Studies),Other Health,Geology, Environmental, Earth &amp; Marine Sciences,Economics &amp; Econometrics,Agriculture &amp; Forestry,Art, Performing Arts &amp; Design,Civil Engineering,Biological Sciences,Sociology,History, Philosophy &amp; Theology,Electrical &amp; Electronic Engineering,Geography,Archaeology,Medicine &amp; Dentistry,Law,Chemistry,General Engineering,Physics &amp; Astronomy,Accounting &amp; Finance</t>
        </is>
      </c>
      <c r="W1139" t="b">
        <v>0</v>
      </c>
      <c r="X1139" t="b">
        <v>0</v>
      </c>
      <c r="Y1139" t="inlineStr">
        <is>
          <t>0412y9z21</t>
        </is>
      </c>
    </row>
    <row r="1140">
      <c r="A1140" t="n">
        <v>12720</v>
      </c>
      <c r="B1140" t="inlineStr">
        <is>
          <t>1201–1500</t>
        </is>
      </c>
      <c r="C1140" t="inlineStr">
        <is>
          <t>Universidade Federal da Bahia</t>
        </is>
      </c>
      <c r="D1140" t="inlineStr">
        <is>
          <t>18.4–24.3</t>
        </is>
      </c>
      <c r="E1140" t="n">
        <v>12720</v>
      </c>
      <c r="F1140" t="n">
        <v>24.6</v>
      </c>
      <c r="G1140" t="n">
        <v>775</v>
      </c>
      <c r="H1140" t="n">
        <v>11.1</v>
      </c>
      <c r="I1140" t="n">
        <v>1371</v>
      </c>
      <c r="J1140" t="n">
        <v>25.6</v>
      </c>
      <c r="K1140" t="n">
        <v>1291</v>
      </c>
      <c r="L1140" t="n">
        <v>37.2</v>
      </c>
      <c r="M1140" t="n">
        <v>1562</v>
      </c>
      <c r="N1140" t="n">
        <v>24.6</v>
      </c>
      <c r="O1140" t="n">
        <v>1490</v>
      </c>
      <c r="P1140" t="inlineStr">
        <is>
          <t>Brazil</t>
        </is>
      </c>
      <c r="Q1140" t="inlineStr">
        <is>
          <t>45,692</t>
        </is>
      </c>
      <c r="R1140" t="n">
        <v>17.4</v>
      </c>
      <c r="S1140" t="inlineStr">
        <is>
          <t>0%</t>
        </is>
      </c>
      <c r="T1140" t="inlineStr">
        <is>
          <t>51 : 49</t>
        </is>
      </c>
      <c r="U1140" t="inlineStr">
        <is>
          <t>Universidade Federal da Bahia</t>
        </is>
      </c>
      <c r="V1140" t="inlineStr">
        <is>
          <t>Chemistry,Archaeology,Politics &amp; International Studies (incl Development Studies),Chemical Engineering,Physics &amp; Astronomy,General Engineering,Architecture,Sport Science,Other Health,Communication &amp; Media Studies,Veterinary Science,Economics &amp; Econometrics,Mathematics &amp; Statistics,Mechanical &amp; Aerospace Engineering,Languages, Literature &amp; Linguistics,History, Philosophy &amp; Theology,Computer Science,Biological Sciences,Education,Business &amp; Management,Geology, Environmental, Earth &amp; Marine Sciences,Accounting &amp; Finance,Geography,Law,Electrical &amp; Electronic Engineering,Medicine &amp; Dentistry,Art, Performing Arts &amp; Design,Psychology,Civil Engineering,Sociology</t>
        </is>
      </c>
      <c r="W1140" t="b">
        <v>0</v>
      </c>
      <c r="X1140" t="b">
        <v>0</v>
      </c>
      <c r="Y1140" t="inlineStr">
        <is>
          <t>03k3p7647</t>
        </is>
      </c>
    </row>
    <row r="1141">
      <c r="A1141" t="n">
        <v>12730</v>
      </c>
      <c r="B1141" t="inlineStr">
        <is>
          <t>1201–1500</t>
        </is>
      </c>
      <c r="C1141" t="inlineStr">
        <is>
          <t>Federal University of Espírito Santo</t>
        </is>
      </c>
      <c r="D1141" t="inlineStr">
        <is>
          <t>18.4–24.3</t>
        </is>
      </c>
      <c r="E1141" t="n">
        <v>12730</v>
      </c>
      <c r="F1141" t="n">
        <v>20.4</v>
      </c>
      <c r="G1141" t="n">
        <v>1086</v>
      </c>
      <c r="H1141" t="n">
        <v>12.2</v>
      </c>
      <c r="I1141" t="n">
        <v>1267</v>
      </c>
      <c r="J1141" t="n">
        <v>22.5</v>
      </c>
      <c r="K1141" t="n">
        <v>1366</v>
      </c>
      <c r="L1141" t="n">
        <v>42.1</v>
      </c>
      <c r="M1141" t="n">
        <v>739</v>
      </c>
      <c r="N1141" t="n">
        <v>24.8</v>
      </c>
      <c r="O1141" t="n">
        <v>1480</v>
      </c>
      <c r="P1141" t="inlineStr">
        <is>
          <t>Brazil</t>
        </is>
      </c>
      <c r="Q1141" t="inlineStr">
        <is>
          <t>23,475</t>
        </is>
      </c>
      <c r="R1141" t="n">
        <v>13.4</v>
      </c>
      <c r="S1141" t="inlineStr">
        <is>
          <t>1%</t>
        </is>
      </c>
      <c r="T1141" t="inlineStr">
        <is>
          <t>54 : 46</t>
        </is>
      </c>
      <c r="U1141" t="inlineStr">
        <is>
          <t>Federal University of Espírito Santo</t>
        </is>
      </c>
      <c r="V1141" t="inlineStr">
        <is>
          <t>Economics &amp; Econometrics,History, Philosophy &amp; Theology,Veterinary Science,Physics &amp; Astronomy,Chemistry,Communication &amp; Media Studies,Civil Engineering,Mechanical &amp; Aerospace Engineering,Geology, Environmental, Earth &amp; Marine Sciences,Education,Electrical &amp; Electronic Engineering,Chemical Engineering,Languages, Literature &amp; Linguistics,Agriculture &amp; Forestry,Politics &amp; International Studies (incl Development Studies),Mathematics &amp; Statistics,Art, Performing Arts &amp; Design,Medicine &amp; Dentistry,Biological Sciences,Geography,Business &amp; Management,Law,Sport Science,Accounting &amp; Finance,Psychology,Sociology,Other Health,Architecture,Computer Science</t>
        </is>
      </c>
      <c r="W1141" t="b">
        <v>0</v>
      </c>
      <c r="X1141" t="b">
        <v>0</v>
      </c>
      <c r="Y1141" t="inlineStr">
        <is>
          <t>05sxf4h28</t>
        </is>
      </c>
    </row>
    <row r="1142">
      <c r="A1142" t="n">
        <v>12740</v>
      </c>
      <c r="B1142" t="inlineStr">
        <is>
          <t>1201–1500</t>
        </is>
      </c>
      <c r="C1142" t="inlineStr">
        <is>
          <t>Federal University of Goiás</t>
        </is>
      </c>
      <c r="D1142" t="inlineStr">
        <is>
          <t>18.4–24.3</t>
        </is>
      </c>
      <c r="E1142" t="n">
        <v>12740</v>
      </c>
      <c r="F1142" t="n">
        <v>22.5</v>
      </c>
      <c r="G1142" t="n">
        <v>910</v>
      </c>
      <c r="H1142" t="n">
        <v>13</v>
      </c>
      <c r="I1142" t="n">
        <v>1187</v>
      </c>
      <c r="J1142" t="n">
        <v>19.2</v>
      </c>
      <c r="K1142" t="n">
        <v>1432</v>
      </c>
      <c r="L1142" t="n">
        <v>38.8</v>
      </c>
      <c r="M1142" t="n">
        <v>1145</v>
      </c>
      <c r="N1142" t="n">
        <v>23.7</v>
      </c>
      <c r="O1142" t="n">
        <v>1531</v>
      </c>
      <c r="P1142" t="inlineStr">
        <is>
          <t>Brazil</t>
        </is>
      </c>
      <c r="Q1142" t="inlineStr">
        <is>
          <t>25,511</t>
        </is>
      </c>
      <c r="R1142" t="n">
        <v>13.7</v>
      </c>
      <c r="S1142" t="inlineStr">
        <is>
          <t>1%</t>
        </is>
      </c>
      <c r="T1142" t="inlineStr">
        <is>
          <t>50 : 50</t>
        </is>
      </c>
      <c r="U1142" t="inlineStr">
        <is>
          <t>Federal University of Goiás</t>
        </is>
      </c>
      <c r="V1142" t="inlineStr">
        <is>
          <t>Civil Engineering,Biological Sciences,Sociology,Business &amp; Management,Agriculture &amp; Forestry,Languages, Literature &amp; Linguistics,Education,General Engineering,Chemical Engineering,Mathematics &amp; Statistics,Psychology,Geology, Environmental, Earth &amp; Marine Sciences,Electrical &amp; Electronic Engineering,Politics &amp; International Studies (incl Development Studies),Economics &amp; Econometrics,Chemistry,History, Philosophy &amp; Theology,Geography,Law,Computer Science,Architecture,Other Health,Sport Science,Medicine &amp; Dentistry,Art, Performing Arts &amp; Design,Communication &amp; Media Studies,Accounting &amp; Finance,Veterinary Science,Physics &amp; Astronomy,Mechanical &amp; Aerospace Engineering</t>
        </is>
      </c>
      <c r="W1142" t="b">
        <v>0</v>
      </c>
      <c r="X1142" t="b">
        <v>0</v>
      </c>
      <c r="Y1142" t="inlineStr">
        <is>
          <t>0039d5757</t>
        </is>
      </c>
    </row>
    <row r="1143">
      <c r="A1143" t="n">
        <v>12750</v>
      </c>
      <c r="B1143" t="inlineStr">
        <is>
          <t>1201–1500</t>
        </is>
      </c>
      <c r="C1143" t="inlineStr">
        <is>
          <t>Federal University of Lavras</t>
        </is>
      </c>
      <c r="D1143" t="inlineStr">
        <is>
          <t>18.4–24.3</t>
        </is>
      </c>
      <c r="E1143" t="n">
        <v>12750</v>
      </c>
      <c r="F1143" t="n">
        <v>24.7</v>
      </c>
      <c r="G1143" t="n">
        <v>766</v>
      </c>
      <c r="H1143" t="n">
        <v>17.1</v>
      </c>
      <c r="I1143" t="n">
        <v>884</v>
      </c>
      <c r="J1143" t="n">
        <v>15.7</v>
      </c>
      <c r="K1143" t="n">
        <v>1539</v>
      </c>
      <c r="L1143" t="n">
        <v>54.3</v>
      </c>
      <c r="M1143" t="n">
        <v>333</v>
      </c>
      <c r="N1143" t="n">
        <v>23.1</v>
      </c>
      <c r="O1143" t="n">
        <v>1557</v>
      </c>
      <c r="P1143" t="inlineStr">
        <is>
          <t>Brazil</t>
        </is>
      </c>
      <c r="Q1143" t="inlineStr">
        <is>
          <t>14,637</t>
        </is>
      </c>
      <c r="R1143" t="n">
        <v>18.4</v>
      </c>
      <c r="S1143" t="inlineStr">
        <is>
          <t>1%</t>
        </is>
      </c>
      <c r="T1143" t="inlineStr">
        <is>
          <t>52 : 48</t>
        </is>
      </c>
      <c r="U1143" t="inlineStr">
        <is>
          <t>Federal University of Lavras</t>
        </is>
      </c>
      <c r="V1143" t="inlineStr">
        <is>
          <t>Geology, Environmental, Earth &amp; Marine Sciences,Mechanical &amp; Aerospace Engineering,Chemical Engineering,History, Philosophy &amp; Theology,Computer Science,Mathematics &amp; Statistics,Biological Sciences,Other Health,Chemistry,Business &amp; Management,Veterinary Science,Civil Engineering,General Engineering,Agriculture &amp; Forestry,Languages, Literature &amp; Linguistics,Medicine &amp; Dentistry,Physics &amp; Astronomy,Law,Education,Sport Science</t>
        </is>
      </c>
      <c r="W1143" t="b">
        <v>0</v>
      </c>
      <c r="X1143" t="b">
        <v>0</v>
      </c>
      <c r="Y1143" t="inlineStr">
        <is>
          <t>0122bmm03</t>
        </is>
      </c>
    </row>
    <row r="1144">
      <c r="A1144" t="n">
        <v>12780</v>
      </c>
      <c r="B1144" t="inlineStr">
        <is>
          <t>1201–1500</t>
        </is>
      </c>
      <c r="C1144" t="inlineStr">
        <is>
          <t>Federal University of Santa Maria</t>
        </is>
      </c>
      <c r="D1144" t="inlineStr">
        <is>
          <t>18.4–24.3</t>
        </is>
      </c>
      <c r="E1144" t="n">
        <v>12780</v>
      </c>
      <c r="F1144" t="n">
        <v>22.1</v>
      </c>
      <c r="G1144" t="n">
        <v>940</v>
      </c>
      <c r="H1144" t="n">
        <v>12.1</v>
      </c>
      <c r="I1144" t="n">
        <v>1275</v>
      </c>
      <c r="J1144" t="n">
        <v>33.9</v>
      </c>
      <c r="K1144" t="n">
        <v>1133</v>
      </c>
      <c r="L1144" t="n">
        <v>37.8</v>
      </c>
      <c r="M1144" t="n">
        <v>1345</v>
      </c>
      <c r="N1144" t="n">
        <v>21.5</v>
      </c>
      <c r="O1144" t="n">
        <v>1631</v>
      </c>
      <c r="P1144" t="inlineStr">
        <is>
          <t>Brazil</t>
        </is>
      </c>
      <c r="Q1144" t="inlineStr">
        <is>
          <t>27,242</t>
        </is>
      </c>
      <c r="R1144" t="n">
        <v>13.7</v>
      </c>
      <c r="S1144" t="inlineStr">
        <is>
          <t>1%</t>
        </is>
      </c>
      <c r="T1144" t="inlineStr">
        <is>
          <t>53 : 47</t>
        </is>
      </c>
      <c r="U1144" t="inlineStr">
        <is>
          <t>Federal University of Santa Maria</t>
        </is>
      </c>
      <c r="V1144" t="inlineStr">
        <is>
          <t>Medicine &amp; Dentistry,Law,Geology, Environmental, Earth &amp; Marine Sciences,Communication &amp; Media Studies,Other Health,Agriculture &amp; Forestry,Computer Science,Chemistry,Art, Performing Arts &amp; Design,Politics &amp; International Studies (incl Development Studies),General Engineering,Business &amp; Management,Mathematics &amp; Statistics,Veterinary Science,Chemical Engineering,Architecture,Sociology,Biological Sciences,History, Philosophy &amp; Theology,Physics &amp; Astronomy,Electrical &amp; Electronic Engineering,Languages, Literature &amp; Linguistics,Mechanical &amp; Aerospace Engineering,Accounting &amp; Finance,Psychology,Archaeology,Civil Engineering,Geography,Economics &amp; Econometrics,Sport Science,Education</t>
        </is>
      </c>
      <c r="W1144" t="b">
        <v>0</v>
      </c>
      <c r="X1144" t="b">
        <v>0</v>
      </c>
      <c r="Y1144" t="inlineStr">
        <is>
          <t>01b78mz79</t>
        </is>
      </c>
    </row>
    <row r="1145">
      <c r="A1145" t="n">
        <v>12790</v>
      </c>
      <c r="B1145" t="inlineStr">
        <is>
          <t>1201–1500</t>
        </is>
      </c>
      <c r="C1145" t="inlineStr">
        <is>
          <t>Federal University of São Carlos</t>
        </is>
      </c>
      <c r="D1145" t="inlineStr">
        <is>
          <t>18.4–24.3</t>
        </is>
      </c>
      <c r="E1145" t="n">
        <v>12790</v>
      </c>
      <c r="F1145" t="n">
        <v>28.1</v>
      </c>
      <c r="G1145" t="n">
        <v>599</v>
      </c>
      <c r="H1145" t="n">
        <v>19</v>
      </c>
      <c r="I1145" t="n">
        <v>794</v>
      </c>
      <c r="J1145" t="n">
        <v>18.4</v>
      </c>
      <c r="K1145" t="n">
        <v>1453</v>
      </c>
      <c r="L1145" t="n">
        <v>42.8</v>
      </c>
      <c r="M1145" t="n">
        <v>695</v>
      </c>
      <c r="N1145" t="n">
        <v>26.1</v>
      </c>
      <c r="O1145" t="n">
        <v>1418</v>
      </c>
      <c r="P1145" t="inlineStr">
        <is>
          <t>Brazil</t>
        </is>
      </c>
      <c r="Q1145" t="inlineStr">
        <is>
          <t>20,314</t>
        </is>
      </c>
      <c r="R1145" t="n">
        <v>15.4</v>
      </c>
      <c r="S1145" t="inlineStr">
        <is>
          <t>1%</t>
        </is>
      </c>
      <c r="T1145" t="inlineStr">
        <is>
          <t>50 : 50</t>
        </is>
      </c>
      <c r="U1145" t="inlineStr">
        <is>
          <t>Federal University of São Carlos</t>
        </is>
      </c>
      <c r="V1145" t="inlineStr">
        <is>
          <t>Geology, Environmental, Earth &amp; Marine Sciences,Civil Engineering,Sociology,Archaeology,Computer Science,Electrical &amp; Electronic Engineering,Biological Sciences,Economics &amp; Econometrics,Mathematics &amp; Statistics,Sport Science,Geography,History, Philosophy &amp; Theology,Agriculture &amp; Forestry,Medicine &amp; Dentistry,Business &amp; Management,Chemistry,Languages, Literature &amp; Linguistics,Communication &amp; Media Studies,Psychology,General Engineering,Accounting &amp; Finance,Art, Performing Arts &amp; Design,Physics &amp; Astronomy,Other Health,Politics &amp; International Studies (incl Development Studies),Chemical Engineering,Mechanical &amp; Aerospace Engineering,Education,Architecture,Veterinary Science</t>
        </is>
      </c>
      <c r="W1145" t="b">
        <v>0</v>
      </c>
      <c r="X1145" t="b">
        <v>0</v>
      </c>
      <c r="Y1145" t="inlineStr">
        <is>
          <t>00qdc6m37</t>
        </is>
      </c>
    </row>
    <row r="1146">
      <c r="A1146" t="n">
        <v>12800</v>
      </c>
      <c r="B1146" t="inlineStr">
        <is>
          <t>1201–1500</t>
        </is>
      </c>
      <c r="C1146" t="inlineStr">
        <is>
          <t>Federal University of Uberlândia</t>
        </is>
      </c>
      <c r="D1146" t="inlineStr">
        <is>
          <t>18.4–24.3</t>
        </is>
      </c>
      <c r="E1146" t="n">
        <v>12800</v>
      </c>
      <c r="F1146" t="n">
        <v>23</v>
      </c>
      <c r="G1146" t="n">
        <v>873</v>
      </c>
      <c r="H1146" t="n">
        <v>11.1</v>
      </c>
      <c r="I1146" t="n">
        <v>1372</v>
      </c>
      <c r="J1146" t="n">
        <v>34.6</v>
      </c>
      <c r="K1146" t="n">
        <v>1116</v>
      </c>
      <c r="L1146" t="n">
        <v>39.4</v>
      </c>
      <c r="M1146" t="n">
        <v>1044</v>
      </c>
      <c r="N1146" t="n">
        <v>21.4</v>
      </c>
      <c r="O1146" t="n">
        <v>1634</v>
      </c>
      <c r="P1146" t="inlineStr">
        <is>
          <t>Brazil</t>
        </is>
      </c>
      <c r="Q1146" t="inlineStr">
        <is>
          <t>25,748</t>
        </is>
      </c>
      <c r="R1146" t="n">
        <v>13.6</v>
      </c>
      <c r="S1146" t="inlineStr">
        <is>
          <t>1%</t>
        </is>
      </c>
      <c r="T1146" t="inlineStr">
        <is>
          <t>52 : 48</t>
        </is>
      </c>
      <c r="U1146" t="inlineStr">
        <is>
          <t>Federal University of Uberlândia</t>
        </is>
      </c>
      <c r="V1146" t="inlineStr">
        <is>
          <t>Education,Geology, Environmental, Earth &amp; Marine Sciences,Medicine &amp; Dentistry,Law,Geography,Economics &amp; Econometrics,Biological Sciences,Psychology,Accounting &amp; Finance,Other Health,Mechanical &amp; Aerospace Engineering,Politics &amp; International Studies (incl Development Studies),Languages, Literature &amp; Linguistics,General Engineering,Physics &amp; Astronomy,Sociology,Electrical &amp; Electronic Engineering,Mathematics &amp; Statistics,Architecture,Computer Science,Veterinary Science,History, Philosophy &amp; Theology,Civil Engineering,Chemistry,Business &amp; Management,Agriculture &amp; Forestry,Communication &amp; Media Studies,Art, Performing Arts &amp; Design,Chemical Engineering,Sport Science</t>
        </is>
      </c>
      <c r="W1146" t="b">
        <v>0</v>
      </c>
      <c r="X1146" t="b">
        <v>0</v>
      </c>
      <c r="Y1146" t="inlineStr">
        <is>
          <t>04x3wvr31</t>
        </is>
      </c>
    </row>
    <row r="1147">
      <c r="A1147" t="n">
        <v>12810</v>
      </c>
      <c r="B1147" t="inlineStr">
        <is>
          <t>1201–1500</t>
        </is>
      </c>
      <c r="C1147" t="inlineStr">
        <is>
          <t>Federal University of Viçosa</t>
        </is>
      </c>
      <c r="D1147" t="inlineStr">
        <is>
          <t>18.4–24.3</t>
        </is>
      </c>
      <c r="E1147" t="n">
        <v>12810</v>
      </c>
      <c r="F1147" t="n">
        <v>28.3</v>
      </c>
      <c r="G1147" t="n">
        <v>590</v>
      </c>
      <c r="H1147" t="n">
        <v>16.7</v>
      </c>
      <c r="I1147" t="n">
        <v>910</v>
      </c>
      <c r="J1147" t="n">
        <v>15.2</v>
      </c>
      <c r="K1147" t="n">
        <v>1552</v>
      </c>
      <c r="L1147" t="n">
        <v>43.7</v>
      </c>
      <c r="M1147" t="n">
        <v>631</v>
      </c>
      <c r="N1147" t="n">
        <v>21.7</v>
      </c>
      <c r="O1147" t="n">
        <v>1622</v>
      </c>
      <c r="P1147" t="inlineStr">
        <is>
          <t>Brazil</t>
        </is>
      </c>
      <c r="Q1147" t="inlineStr">
        <is>
          <t>16,436</t>
        </is>
      </c>
      <c r="R1147" t="n">
        <v>13.3</v>
      </c>
      <c r="S1147" t="inlineStr">
        <is>
          <t>2%</t>
        </is>
      </c>
      <c r="T1147" t="inlineStr">
        <is>
          <t>55 : 45</t>
        </is>
      </c>
      <c r="U1147" t="inlineStr">
        <is>
          <t>Federal University of Viçosa</t>
        </is>
      </c>
      <c r="V1147" t="inlineStr">
        <is>
          <t>Geography,Civil Engineering,Biological Sciences,General Engineering,Architecture,Sociology,Business &amp; Management,Mathematics &amp; Statistics,Communication &amp; Media Studies,Sport Science,Mechanical &amp; Aerospace Engineering,Other Health,Economics &amp; Econometrics,Languages, Literature &amp; Linguistics,Accounting &amp; Finance,Physics &amp; Astronomy,Electrical &amp; Electronic Engineering,Medicine &amp; Dentistry,Veterinary Science,Computer Science,Chemistry,Agriculture &amp; Forestry,Education,Law,Chemical Engineering,History, Philosophy &amp; Theology</t>
        </is>
      </c>
      <c r="W1147" t="b">
        <v>0</v>
      </c>
      <c r="X1147" t="b">
        <v>0</v>
      </c>
      <c r="Y1147" t="inlineStr">
        <is>
          <t>0409dgb37</t>
        </is>
      </c>
    </row>
    <row r="1148">
      <c r="A1148" t="n">
        <v>12820</v>
      </c>
      <c r="B1148" t="inlineStr">
        <is>
          <t>1201–1500</t>
        </is>
      </c>
      <c r="C1148" t="inlineStr">
        <is>
          <t>Federico Santa María Technical University</t>
        </is>
      </c>
      <c r="D1148" t="inlineStr">
        <is>
          <t>18.4–24.3</t>
        </is>
      </c>
      <c r="E1148" t="n">
        <v>12820</v>
      </c>
      <c r="F1148" t="n">
        <v>14</v>
      </c>
      <c r="G1148" t="n">
        <v>1750</v>
      </c>
      <c r="H1148" t="n">
        <v>12</v>
      </c>
      <c r="I1148" t="n">
        <v>1284</v>
      </c>
      <c r="J1148" t="n">
        <v>27.3</v>
      </c>
      <c r="K1148" t="n">
        <v>1265</v>
      </c>
      <c r="L1148" t="n">
        <v>39.4</v>
      </c>
      <c r="M1148" t="n">
        <v>1045</v>
      </c>
      <c r="N1148" t="n">
        <v>54.8</v>
      </c>
      <c r="O1148" t="n">
        <v>578</v>
      </c>
      <c r="P1148" t="inlineStr">
        <is>
          <t>Chile</t>
        </is>
      </c>
      <c r="Q1148" t="inlineStr">
        <is>
          <t>22,405</t>
        </is>
      </c>
      <c r="R1148" t="n">
        <v>30</v>
      </c>
      <c r="S1148" t="inlineStr">
        <is>
          <t>3%</t>
        </is>
      </c>
      <c r="T1148" t="inlineStr">
        <is>
          <t>26 : 74</t>
        </is>
      </c>
      <c r="U1148" t="inlineStr">
        <is>
          <t>Federico Santa María Technical University</t>
        </is>
      </c>
      <c r="V1148" t="inlineStr">
        <is>
          <t>Accounting &amp; Finance,Architecture,Mathematics &amp; Statistics,Electrical &amp; Electronic Engineering,General Engineering,Business &amp; Management,Physics &amp; Astronomy,Chemical Engineering,Economics &amp; Econometrics,Chemistry,Computer Science,Mechanical &amp; Aerospace Engineering,Civil Engineering</t>
        </is>
      </c>
      <c r="W1148" t="b">
        <v>0</v>
      </c>
      <c r="X1148" t="b">
        <v>0</v>
      </c>
      <c r="Y1148" t="inlineStr">
        <is>
          <t>05510vn56</t>
        </is>
      </c>
    </row>
    <row r="1149">
      <c r="A1149" t="n">
        <v>12830</v>
      </c>
      <c r="B1149" t="inlineStr">
        <is>
          <t>1201–1500</t>
        </is>
      </c>
      <c r="C1149" t="inlineStr">
        <is>
          <t>University of Fort Hare</t>
        </is>
      </c>
      <c r="D1149" t="inlineStr">
        <is>
          <t>18.4–24.3</t>
        </is>
      </c>
      <c r="E1149" t="n">
        <v>12830</v>
      </c>
      <c r="F1149" t="n">
        <v>22.5</v>
      </c>
      <c r="G1149" t="n">
        <v>911</v>
      </c>
      <c r="H1149" t="n">
        <v>12.4</v>
      </c>
      <c r="I1149" t="n">
        <v>1243</v>
      </c>
      <c r="J1149" t="n">
        <v>22.5</v>
      </c>
      <c r="K1149" t="n">
        <v>1367</v>
      </c>
      <c r="L1149" t="n">
        <v>37</v>
      </c>
      <c r="M1149" t="n">
        <v>1667</v>
      </c>
      <c r="N1149" t="n">
        <v>43.9</v>
      </c>
      <c r="O1149" t="n">
        <v>832</v>
      </c>
      <c r="P1149" t="inlineStr">
        <is>
          <t>South Africa</t>
        </is>
      </c>
      <c r="Q1149" t="inlineStr">
        <is>
          <t>13,626</t>
        </is>
      </c>
      <c r="R1149" t="n">
        <v>38.4</v>
      </c>
      <c r="S1149" t="inlineStr">
        <is>
          <t>2%</t>
        </is>
      </c>
      <c r="T1149" t="inlineStr">
        <is>
          <t>57 : 43</t>
        </is>
      </c>
      <c r="U1149" t="inlineStr">
        <is>
          <t>University of Fort Hare</t>
        </is>
      </c>
      <c r="V1149" t="inlineStr">
        <is>
          <t>Business &amp; Management,Biological Sciences,Art, Performing Arts &amp; Design,Education,Communication &amp; Media Studies,Economics &amp; Econometrics,Veterinary Science,Geology, Environmental, Earth &amp; Marine Sciences,Computer Science,Psychology,History, Philosophy &amp; Theology,Physics &amp; Astronomy,Politics &amp; International Studies (incl Development Studies),Mathematics &amp; Statistics,Sociology,Accounting &amp; Finance,Agriculture &amp; Forestry,Languages, Literature &amp; Linguistics,Law,Geography,Other Health,Chemistry</t>
        </is>
      </c>
      <c r="W1149" t="b">
        <v>0</v>
      </c>
      <c r="X1149" t="b">
        <v>0</v>
      </c>
      <c r="Y1149" t="inlineStr">
        <is>
          <t>0184vwv17</t>
        </is>
      </c>
    </row>
    <row r="1150">
      <c r="A1150" t="n">
        <v>12840</v>
      </c>
      <c r="B1150" t="inlineStr">
        <is>
          <t>1201–1500</t>
        </is>
      </c>
      <c r="C1150" t="inlineStr">
        <is>
          <t>University of La Frontera</t>
        </is>
      </c>
      <c r="D1150" t="inlineStr">
        <is>
          <t>18.4–24.3</t>
        </is>
      </c>
      <c r="E1150" t="n">
        <v>12840</v>
      </c>
      <c r="F1150" t="n">
        <v>16</v>
      </c>
      <c r="G1150" t="n">
        <v>1601</v>
      </c>
      <c r="H1150" t="n">
        <v>12.9</v>
      </c>
      <c r="I1150" t="n">
        <v>1201</v>
      </c>
      <c r="J1150" t="n">
        <v>28.8</v>
      </c>
      <c r="K1150" t="n">
        <v>1237</v>
      </c>
      <c r="L1150" t="n">
        <v>37.1</v>
      </c>
      <c r="M1150" t="n">
        <v>1606</v>
      </c>
      <c r="N1150" t="n">
        <v>49.7</v>
      </c>
      <c r="O1150" t="n">
        <v>676</v>
      </c>
      <c r="P1150" t="inlineStr">
        <is>
          <t>Chile</t>
        </is>
      </c>
      <c r="Q1150" t="inlineStr">
        <is>
          <t>11,053</t>
        </is>
      </c>
      <c r="R1150" t="n">
        <v>22</v>
      </c>
      <c r="S1150" t="inlineStr">
        <is>
          <t>1%</t>
        </is>
      </c>
      <c r="T1150" t="inlineStr">
        <is>
          <t>50 : 50</t>
        </is>
      </c>
      <c r="U1150" t="inlineStr">
        <is>
          <t>University of La Frontera</t>
        </is>
      </c>
      <c r="V1150" t="inlineStr">
        <is>
          <t>Computer Science,Sociology,Electrical &amp; Electronic Engineering,Veterinary Science,Law,Psychology,Agriculture &amp; Forestry,Sport Science,Education,Medicine &amp; Dentistry,General Engineering,Civil Engineering,Business &amp; Management</t>
        </is>
      </c>
      <c r="W1150" t="b">
        <v>0</v>
      </c>
      <c r="X1150" t="b">
        <v>0</v>
      </c>
      <c r="Y1150" t="inlineStr">
        <is>
          <t>04v0snf24</t>
        </is>
      </c>
    </row>
    <row r="1151">
      <c r="A1151" t="n">
        <v>12850</v>
      </c>
      <c r="B1151" t="inlineStr">
        <is>
          <t>1201–1500</t>
        </is>
      </c>
      <c r="C1151" t="inlineStr">
        <is>
          <t>Fujian Normal University</t>
        </is>
      </c>
      <c r="D1151" t="inlineStr">
        <is>
          <t>18.4–24.3</t>
        </is>
      </c>
      <c r="E1151" t="n">
        <v>12850</v>
      </c>
      <c r="F1151" t="n">
        <v>17.3</v>
      </c>
      <c r="G1151" t="n">
        <v>1446</v>
      </c>
      <c r="H1151" t="n">
        <v>10.5</v>
      </c>
      <c r="I1151" t="n">
        <v>1450</v>
      </c>
      <c r="J1151" t="n">
        <v>43.9</v>
      </c>
      <c r="K1151" t="n">
        <v>955</v>
      </c>
      <c r="L1151" t="n">
        <v>39.3</v>
      </c>
      <c r="M1151" t="n">
        <v>1060</v>
      </c>
      <c r="N1151" t="n">
        <v>23.5</v>
      </c>
      <c r="O1151" t="n">
        <v>1542</v>
      </c>
      <c r="P1151" t="inlineStr">
        <is>
          <t>China</t>
        </is>
      </c>
      <c r="Q1151" t="inlineStr">
        <is>
          <t>31,697</t>
        </is>
      </c>
      <c r="R1151" t="n">
        <v>14.2</v>
      </c>
      <c r="S1151" t="inlineStr">
        <is>
          <t>2%</t>
        </is>
      </c>
      <c r="T1151" t="inlineStr"/>
      <c r="U1151" t="inlineStr">
        <is>
          <t>Fujian Normal University</t>
        </is>
      </c>
      <c r="V1151" t="inlineStr">
        <is>
          <t>Accounting &amp; Finance,Sport Science,Education,Biological Sciences,History, Philosophy &amp; Theology,Psychology,Art, Performing Arts &amp; Design,Civil Engineering,Politics &amp; International Studies (incl Development Studies),Languages, Literature &amp; Linguistics,Communication &amp; Media Studies,Economics &amp; Econometrics,Geology, Environmental, Earth &amp; Marine Sciences,Computer Science,Mathematics &amp; Statistics,Law,Physics &amp; Astronomy,Electrical &amp; Electronic Engineering,Sociology,Chemistry,Business &amp; Management</t>
        </is>
      </c>
      <c r="W1151" t="b">
        <v>0</v>
      </c>
      <c r="X1151" t="b">
        <v>0</v>
      </c>
      <c r="Y1151" t="inlineStr">
        <is>
          <t>020azk594</t>
        </is>
      </c>
    </row>
    <row r="1152">
      <c r="A1152" t="n">
        <v>12860</v>
      </c>
      <c r="B1152" t="inlineStr">
        <is>
          <t>1201–1500</t>
        </is>
      </c>
      <c r="C1152" t="inlineStr">
        <is>
          <t>Université de Gabès</t>
        </is>
      </c>
      <c r="D1152" t="inlineStr">
        <is>
          <t>18.4–24.3</t>
        </is>
      </c>
      <c r="E1152" t="n">
        <v>12860</v>
      </c>
      <c r="F1152" t="n">
        <v>18.1</v>
      </c>
      <c r="G1152" t="n">
        <v>1331</v>
      </c>
      <c r="H1152" t="n">
        <v>9.300000000000001</v>
      </c>
      <c r="I1152" t="n">
        <v>1603</v>
      </c>
      <c r="J1152" t="n">
        <v>25.7</v>
      </c>
      <c r="K1152" t="n">
        <v>1289</v>
      </c>
      <c r="L1152" t="n">
        <v>36.9</v>
      </c>
      <c r="M1152" t="n">
        <v>1746</v>
      </c>
      <c r="N1152" t="n">
        <v>42.1</v>
      </c>
      <c r="O1152" t="n">
        <v>897</v>
      </c>
      <c r="P1152" t="inlineStr">
        <is>
          <t>Tunisia</t>
        </is>
      </c>
      <c r="Q1152" t="inlineStr">
        <is>
          <t>13,152</t>
        </is>
      </c>
      <c r="R1152" t="n">
        <v>12.8</v>
      </c>
      <c r="S1152" t="inlineStr">
        <is>
          <t>1%</t>
        </is>
      </c>
      <c r="T1152" t="inlineStr">
        <is>
          <t>75 : 25</t>
        </is>
      </c>
      <c r="U1152" t="inlineStr">
        <is>
          <t>Université de Gabès</t>
        </is>
      </c>
      <c r="V1152" t="inlineStr">
        <is>
          <t>Computer Science,Law,Business &amp; Management,Mechanical &amp; Aerospace Engineering,Economics &amp; Econometrics,Agriculture &amp; Forestry,Accounting &amp; Finance,Sociology,General Engineering,Languages, Literature &amp; Linguistics,Electrical &amp; Electronic Engineering,Physics &amp; Astronomy,Art, Performing Arts &amp; Design,Chemical Engineering,Geology, Environmental, Earth &amp; Marine Sciences,History, Philosophy &amp; Theology,Civil Engineering,Mathematics &amp; Statistics,Other Health,Biological Sciences,Chemistry,Architecture,Education</t>
        </is>
      </c>
      <c r="W1152" t="b">
        <v>0</v>
      </c>
      <c r="X1152" t="b">
        <v>0</v>
      </c>
      <c r="Y1152" t="inlineStr">
        <is>
          <t>022efad20</t>
        </is>
      </c>
    </row>
    <row r="1153">
      <c r="A1153" t="n">
        <v>12870</v>
      </c>
      <c r="B1153" t="inlineStr">
        <is>
          <t>1201–1500</t>
        </is>
      </c>
      <c r="C1153" t="inlineStr">
        <is>
          <t>Universitas Gadjah Mada</t>
        </is>
      </c>
      <c r="D1153" t="inlineStr">
        <is>
          <t>18.4–24.3</t>
        </is>
      </c>
      <c r="E1153" t="n">
        <v>12870</v>
      </c>
      <c r="F1153" t="n">
        <v>25.6</v>
      </c>
      <c r="G1153" t="n">
        <v>709</v>
      </c>
      <c r="H1153" t="n">
        <v>17.3</v>
      </c>
      <c r="I1153" t="n">
        <v>876</v>
      </c>
      <c r="J1153" t="n">
        <v>11.3</v>
      </c>
      <c r="K1153" t="n">
        <v>1641</v>
      </c>
      <c r="L1153" t="n">
        <v>71.7</v>
      </c>
      <c r="M1153" t="n">
        <v>183</v>
      </c>
      <c r="N1153" t="n">
        <v>36.2</v>
      </c>
      <c r="O1153" t="n">
        <v>1061</v>
      </c>
      <c r="P1153" t="inlineStr">
        <is>
          <t>Indonesia</t>
        </is>
      </c>
      <c r="Q1153" t="inlineStr">
        <is>
          <t>38,089</t>
        </is>
      </c>
      <c r="R1153" t="n">
        <v>8.1</v>
      </c>
      <c r="S1153" t="inlineStr">
        <is>
          <t>4%</t>
        </is>
      </c>
      <c r="T1153" t="inlineStr">
        <is>
          <t>55 : 45</t>
        </is>
      </c>
      <c r="U1153" t="inlineStr">
        <is>
          <t>Universitas Gadjah Mada</t>
        </is>
      </c>
      <c r="V1153" t="inlineStr">
        <is>
          <t>Mathematics &amp; Statistics,Law,Languages, Literature &amp; Linguistics,Chemical Engineering,Computer Science,Veterinary Science,Communication &amp; Media Studies,Art, Performing Arts &amp; Design,Politics &amp; International Studies (incl Development Studies),Archaeology,Economics &amp; Econometrics,Mechanical &amp; Aerospace Engineering,Agriculture &amp; Forestry,Business &amp; Management,Psychology,General Engineering,Chemistry,Civil Engineering,Architecture,Other Health,Physics &amp; Astronomy,Accounting &amp; Finance,Geology, Environmental, Earth &amp; Marine Sciences,Medicine &amp; Dentistry,Sociology,Biological Sciences,Electrical &amp; Electronic Engineering,History, Philosophy &amp; Theology,Geography</t>
        </is>
      </c>
      <c r="W1153" t="b">
        <v>0</v>
      </c>
      <c r="X1153" t="b">
        <v>0</v>
      </c>
      <c r="Y1153" t="inlineStr">
        <is>
          <t>03ke6d638</t>
        </is>
      </c>
    </row>
    <row r="1154">
      <c r="A1154" t="n">
        <v>12880</v>
      </c>
      <c r="B1154" t="inlineStr">
        <is>
          <t>1201–1500</t>
        </is>
      </c>
      <c r="C1154" t="inlineStr">
        <is>
          <t>Gazi University</t>
        </is>
      </c>
      <c r="D1154" t="inlineStr">
        <is>
          <t>18.4–24.3</t>
        </is>
      </c>
      <c r="E1154" t="n">
        <v>12880</v>
      </c>
      <c r="F1154" t="n">
        <v>27.5</v>
      </c>
      <c r="G1154" t="n">
        <v>622</v>
      </c>
      <c r="H1154" t="n">
        <v>16.2</v>
      </c>
      <c r="I1154" t="n">
        <v>941</v>
      </c>
      <c r="J1154" t="n">
        <v>23</v>
      </c>
      <c r="K1154" t="n">
        <v>1355</v>
      </c>
      <c r="L1154" t="n">
        <v>92.7</v>
      </c>
      <c r="M1154" t="n">
        <v>56</v>
      </c>
      <c r="N1154" t="n">
        <v>18.9</v>
      </c>
      <c r="O1154" t="n">
        <v>1719</v>
      </c>
      <c r="P1154" t="inlineStr">
        <is>
          <t>Turkey</t>
        </is>
      </c>
      <c r="Q1154" t="inlineStr">
        <is>
          <t>41,358</t>
        </is>
      </c>
      <c r="R1154" t="n">
        <v>20.6</v>
      </c>
      <c r="S1154" t="inlineStr">
        <is>
          <t>3%</t>
        </is>
      </c>
      <c r="T1154" t="inlineStr">
        <is>
          <t>50 : 50</t>
        </is>
      </c>
      <c r="U1154" t="inlineStr">
        <is>
          <t>Gazi University</t>
        </is>
      </c>
      <c r="V1154" t="inlineStr">
        <is>
          <t>Physics &amp; Astronomy,Other Health,Civil Engineering,Architecture,Chemical Engineering,Biological Sciences,Electrical &amp; Electronic Engineering,Mechanical &amp; Aerospace Engineering,Education,Chemistry,General Engineering,Mathematics &amp; Statistics,Sport Science,Languages, Literature &amp; Linguistics,Computer Science,Medicine &amp; Dentistry</t>
        </is>
      </c>
      <c r="W1154" t="b">
        <v>0</v>
      </c>
      <c r="X1154" t="b">
        <v>0</v>
      </c>
      <c r="Y1154" t="inlineStr">
        <is>
          <t>054xkpr46</t>
        </is>
      </c>
    </row>
    <row r="1155">
      <c r="A1155" t="n">
        <v>12890</v>
      </c>
      <c r="B1155" t="inlineStr">
        <is>
          <t>1201–1500</t>
        </is>
      </c>
      <c r="C1155" t="inlineStr">
        <is>
          <t>University of Gdańsk</t>
        </is>
      </c>
      <c r="D1155" t="inlineStr">
        <is>
          <t>18.4–24.3</t>
        </is>
      </c>
      <c r="E1155" t="n">
        <v>12890</v>
      </c>
      <c r="F1155" t="n">
        <v>18.4</v>
      </c>
      <c r="G1155" t="n">
        <v>1283</v>
      </c>
      <c r="H1155" t="n">
        <v>15.5</v>
      </c>
      <c r="I1155" t="n">
        <v>990</v>
      </c>
      <c r="J1155" t="n">
        <v>19.1</v>
      </c>
      <c r="K1155" t="n">
        <v>1438</v>
      </c>
      <c r="L1155" t="n">
        <v>38</v>
      </c>
      <c r="M1155" t="n">
        <v>1293</v>
      </c>
      <c r="N1155" t="n">
        <v>34.7</v>
      </c>
      <c r="O1155" t="n">
        <v>1112</v>
      </c>
      <c r="P1155" t="inlineStr">
        <is>
          <t>Poland</t>
        </is>
      </c>
      <c r="Q1155" t="inlineStr">
        <is>
          <t>19,970</t>
        </is>
      </c>
      <c r="R1155" t="n">
        <v>23.9</v>
      </c>
      <c r="S1155" t="inlineStr">
        <is>
          <t>2%</t>
        </is>
      </c>
      <c r="T1155" t="inlineStr">
        <is>
          <t>67 : 33</t>
        </is>
      </c>
      <c r="U1155" t="inlineStr">
        <is>
          <t>University of Gdańsk</t>
        </is>
      </c>
      <c r="V1155" t="inlineStr">
        <is>
          <t>Business &amp; Management,Psychology,Biological Sciences,Communication &amp; Media Studies,Physics &amp; Astronomy,Sociology,Geology, Environmental, Earth &amp; Marine Sciences,Politics &amp; International Studies (incl Development Studies),Geography,Mathematics &amp; Statistics,Economics &amp; Econometrics,Law,Education,Accounting &amp; Finance,History, Philosophy &amp; Theology,Chemistry,Languages, Literature &amp; Linguistics,Computer Science,Archaeology</t>
        </is>
      </c>
      <c r="W1155" t="b">
        <v>0</v>
      </c>
      <c r="X1155" t="b">
        <v>0</v>
      </c>
      <c r="Y1155" t="inlineStr">
        <is>
          <t>011dv8m48</t>
        </is>
      </c>
    </row>
    <row r="1156">
      <c r="A1156" t="n">
        <v>12900</v>
      </c>
      <c r="B1156" t="inlineStr">
        <is>
          <t>1201–1500</t>
        </is>
      </c>
      <c r="C1156" t="inlineStr">
        <is>
          <t>Gdańsk University of Technology</t>
        </is>
      </c>
      <c r="D1156" t="inlineStr">
        <is>
          <t>18.4–24.3</t>
        </is>
      </c>
      <c r="E1156" t="n">
        <v>12900</v>
      </c>
      <c r="F1156" t="n">
        <v>17.7</v>
      </c>
      <c r="G1156" t="n">
        <v>1388</v>
      </c>
      <c r="H1156" t="n">
        <v>15.1</v>
      </c>
      <c r="I1156" t="n">
        <v>1014</v>
      </c>
      <c r="J1156" t="n">
        <v>33.3</v>
      </c>
      <c r="K1156" t="n">
        <v>1142</v>
      </c>
      <c r="L1156" t="n">
        <v>45</v>
      </c>
      <c r="M1156" t="n">
        <v>563</v>
      </c>
      <c r="N1156" t="n">
        <v>29.9</v>
      </c>
      <c r="O1156" t="n">
        <v>1273</v>
      </c>
      <c r="P1156" t="inlineStr">
        <is>
          <t>Poland</t>
        </is>
      </c>
      <c r="Q1156" t="inlineStr">
        <is>
          <t>14,816</t>
        </is>
      </c>
      <c r="R1156" t="n">
        <v>19.9</v>
      </c>
      <c r="S1156" t="inlineStr">
        <is>
          <t>5%</t>
        </is>
      </c>
      <c r="T1156" t="inlineStr">
        <is>
          <t>38 : 62</t>
        </is>
      </c>
      <c r="U1156" t="inlineStr">
        <is>
          <t>Gdańsk University of Technology</t>
        </is>
      </c>
      <c r="V1156" t="inlineStr">
        <is>
          <t>Civil Engineering,Economics &amp; Econometrics,Geology, Environmental, Earth &amp; Marine Sciences,Business &amp; Management,Mathematics &amp; Statistics,Electrical &amp; Electronic Engineering,Physics &amp; Astronomy,Chemical Engineering,Computer Science,Chemistry,Mechanical &amp; Aerospace Engineering,General Engineering</t>
        </is>
      </c>
      <c r="W1156" t="b">
        <v>0</v>
      </c>
      <c r="X1156" t="b">
        <v>0</v>
      </c>
      <c r="Y1156" t="inlineStr">
        <is>
          <t>006x4sc24</t>
        </is>
      </c>
    </row>
    <row r="1157">
      <c r="A1157" t="n">
        <v>12910</v>
      </c>
      <c r="B1157" t="inlineStr">
        <is>
          <t>1201–1500</t>
        </is>
      </c>
      <c r="C1157" t="inlineStr">
        <is>
          <t>Gebze Technical University</t>
        </is>
      </c>
      <c r="D1157" t="inlineStr">
        <is>
          <t>18.4–24.3</t>
        </is>
      </c>
      <c r="E1157" t="n">
        <v>12910</v>
      </c>
      <c r="F1157" t="n">
        <v>20.5</v>
      </c>
      <c r="G1157" t="n">
        <v>1076</v>
      </c>
      <c r="H1157" t="n">
        <v>14.4</v>
      </c>
      <c r="I1157" t="n">
        <v>1074</v>
      </c>
      <c r="J1157" t="n">
        <v>22.1</v>
      </c>
      <c r="K1157" t="n">
        <v>1378</v>
      </c>
      <c r="L1157" t="n">
        <v>44.1</v>
      </c>
      <c r="M1157" t="n">
        <v>607</v>
      </c>
      <c r="N1157" t="n">
        <v>25.5</v>
      </c>
      <c r="O1157" t="n">
        <v>1443</v>
      </c>
      <c r="P1157" t="inlineStr">
        <is>
          <t>Turkey</t>
        </is>
      </c>
      <c r="Q1157" t="inlineStr">
        <is>
          <t>8,403</t>
        </is>
      </c>
      <c r="R1157" t="n">
        <v>22.7</v>
      </c>
      <c r="S1157" t="inlineStr">
        <is>
          <t>2%</t>
        </is>
      </c>
      <c r="T1157" t="inlineStr">
        <is>
          <t>43 : 57</t>
        </is>
      </c>
      <c r="U1157" t="inlineStr">
        <is>
          <t>Gebze Technical University</t>
        </is>
      </c>
      <c r="V1157" t="inlineStr">
        <is>
          <t>Chemistry,Economics &amp; Econometrics,Chemical Engineering,Mathematics &amp; Statistics,Electrical &amp; Electronic Engineering,Civil Engineering,Accounting &amp; Finance,Computer Science,Business &amp; Management,Biological Sciences,Architecture,Physics &amp; Astronomy,Geology, Environmental, Earth &amp; Marine Sciences,Mechanical &amp; Aerospace Engineering</t>
        </is>
      </c>
      <c r="W1157" t="b">
        <v>0</v>
      </c>
      <c r="X1157" t="b">
        <v>0</v>
      </c>
      <c r="Y1157" t="inlineStr">
        <is>
          <t>01sdnnq10</t>
        </is>
      </c>
    </row>
    <row r="1158">
      <c r="A1158" t="n">
        <v>12920</v>
      </c>
      <c r="B1158" t="inlineStr">
        <is>
          <t>1201–1500</t>
        </is>
      </c>
      <c r="C1158" t="inlineStr">
        <is>
          <t>Georgia Southern University</t>
        </is>
      </c>
      <c r="D1158" t="inlineStr">
        <is>
          <t>18.4–24.3</t>
        </is>
      </c>
      <c r="E1158" t="n">
        <v>12920</v>
      </c>
      <c r="F1158" t="n">
        <v>21.9</v>
      </c>
      <c r="G1158" t="n">
        <v>959</v>
      </c>
      <c r="H1158" t="n">
        <v>11.4</v>
      </c>
      <c r="I1158" t="n">
        <v>1330</v>
      </c>
      <c r="J1158" t="n">
        <v>33.9</v>
      </c>
      <c r="K1158" t="n">
        <v>1134</v>
      </c>
      <c r="L1158" t="n">
        <v>39.4</v>
      </c>
      <c r="M1158" t="n">
        <v>1047</v>
      </c>
      <c r="N1158" t="n">
        <v>28</v>
      </c>
      <c r="O1158" t="n">
        <v>1343</v>
      </c>
      <c r="P1158" t="inlineStr">
        <is>
          <t>United States</t>
        </is>
      </c>
      <c r="Q1158" t="inlineStr">
        <is>
          <t>22,885</t>
        </is>
      </c>
      <c r="R1158" t="n">
        <v>18.8</v>
      </c>
      <c r="S1158" t="inlineStr">
        <is>
          <t>3%</t>
        </is>
      </c>
      <c r="T1158" t="inlineStr">
        <is>
          <t>59 : 41</t>
        </is>
      </c>
      <c r="U1158" t="inlineStr">
        <is>
          <t>Georgia Southern University</t>
        </is>
      </c>
      <c r="V1158" t="inlineStr">
        <is>
          <t>Sport Science,Economics &amp; Econometrics,Electrical &amp; Electronic Engineering,Sociology,Business &amp; Management,Politics &amp; International Studies (incl Development Studies),Computer Science,Geography,Chemical Engineering,Physics &amp; Astronomy,Languages, Literature &amp; Linguistics,Civil Engineering,Medicine &amp; Dentistry,Biological Sciences,Mathematics &amp; Statistics,History, Philosophy &amp; Theology,Communication &amp; Media Studies,Education,Art, Performing Arts &amp; Design,Geology, Environmental, Earth &amp; Marine Sciences,Accounting &amp; Finance,Psychology</t>
        </is>
      </c>
      <c r="W1158" t="b">
        <v>0</v>
      </c>
      <c r="X1158" t="b">
        <v>0</v>
      </c>
      <c r="Y1158" t="inlineStr">
        <is>
          <t>04agmb972</t>
        </is>
      </c>
    </row>
    <row r="1159">
      <c r="A1159" t="n">
        <v>12930</v>
      </c>
      <c r="B1159" t="inlineStr">
        <is>
          <t>1201–1500</t>
        </is>
      </c>
      <c r="C1159" t="inlineStr">
        <is>
          <t>German University in Cairo</t>
        </is>
      </c>
      <c r="D1159" t="inlineStr">
        <is>
          <t>18.4–24.3</t>
        </is>
      </c>
      <c r="E1159" t="n">
        <v>12930</v>
      </c>
      <c r="F1159" t="n">
        <v>15</v>
      </c>
      <c r="G1159" t="n">
        <v>1689</v>
      </c>
      <c r="H1159" t="n">
        <v>8.800000000000001</v>
      </c>
      <c r="I1159" t="n">
        <v>1674</v>
      </c>
      <c r="J1159" t="n">
        <v>38.4</v>
      </c>
      <c r="K1159" t="n">
        <v>1057</v>
      </c>
      <c r="L1159" t="n">
        <v>36.9</v>
      </c>
      <c r="M1159" t="n">
        <v>1748</v>
      </c>
      <c r="N1159" t="n">
        <v>43</v>
      </c>
      <c r="O1159" t="n">
        <v>870</v>
      </c>
      <c r="P1159" t="inlineStr">
        <is>
          <t>Egypt</t>
        </is>
      </c>
      <c r="Q1159" t="inlineStr">
        <is>
          <t>11,937</t>
        </is>
      </c>
      <c r="R1159" t="n">
        <v>14.9</v>
      </c>
      <c r="S1159" t="inlineStr">
        <is>
          <t>1%</t>
        </is>
      </c>
      <c r="T1159" t="inlineStr">
        <is>
          <t>44 : 56</t>
        </is>
      </c>
      <c r="U1159" t="inlineStr">
        <is>
          <t>German University in Cairo</t>
        </is>
      </c>
      <c r="V1159" t="inlineStr">
        <is>
          <t>Accounting &amp; Finance,Civil Engineering,Computer Science,Architecture,Biological Sciences,Business &amp; Management,General Engineering,Art, Performing Arts &amp; Design,Economics &amp; Econometrics,Law,Other Health,Communication &amp; Media Studies,Mechanical &amp; Aerospace Engineering,Electrical &amp; Electronic Engineering</t>
        </is>
      </c>
      <c r="W1159" t="b">
        <v>0</v>
      </c>
      <c r="X1159" t="b">
        <v>0</v>
      </c>
      <c r="Y1159" t="inlineStr">
        <is>
          <t>03rjt0z37</t>
        </is>
      </c>
    </row>
    <row r="1160">
      <c r="A1160" t="n">
        <v>12940</v>
      </c>
      <c r="B1160" t="inlineStr">
        <is>
          <t>1201–1500</t>
        </is>
      </c>
      <c r="C1160" t="inlineStr">
        <is>
          <t>Gifu University</t>
        </is>
      </c>
      <c r="D1160" t="inlineStr">
        <is>
          <t>18.4–24.3</t>
        </is>
      </c>
      <c r="E1160" t="n">
        <v>12940</v>
      </c>
      <c r="F1160" t="n">
        <v>25.7</v>
      </c>
      <c r="G1160" t="n">
        <v>704</v>
      </c>
      <c r="H1160" t="n">
        <v>13</v>
      </c>
      <c r="I1160" t="n">
        <v>1188</v>
      </c>
      <c r="J1160" t="n">
        <v>17.2</v>
      </c>
      <c r="K1160" t="n">
        <v>1489</v>
      </c>
      <c r="L1160" t="n">
        <v>42.1</v>
      </c>
      <c r="M1160" t="n">
        <v>740</v>
      </c>
      <c r="N1160" t="n">
        <v>26.1</v>
      </c>
      <c r="O1160" t="n">
        <v>1419</v>
      </c>
      <c r="P1160" t="inlineStr">
        <is>
          <t>Japan</t>
        </is>
      </c>
      <c r="Q1160" t="inlineStr">
        <is>
          <t>7,216</t>
        </is>
      </c>
      <c r="R1160" t="n">
        <v>7.5</v>
      </c>
      <c r="S1160" t="inlineStr">
        <is>
          <t>5%</t>
        </is>
      </c>
      <c r="T1160" t="inlineStr">
        <is>
          <t>38 : 62</t>
        </is>
      </c>
      <c r="U1160" t="inlineStr">
        <is>
          <t>Gifu University</t>
        </is>
      </c>
      <c r="V1160" t="inlineStr">
        <is>
          <t>General Engineering,Economics &amp; Econometrics,Biological Sciences,Mechanical &amp; Aerospace Engineering,Sociology,Business &amp; Management,Accounting &amp; Finance,Electrical &amp; Electronic Engineering,Medicine &amp; Dentistry,Veterinary Science,Education,Civil Engineering,Chemical Engineering,Other Health,Agriculture &amp; Forestry</t>
        </is>
      </c>
      <c r="W1160" t="b">
        <v>0</v>
      </c>
      <c r="X1160" t="b">
        <v>0</v>
      </c>
      <c r="Y1160" t="inlineStr">
        <is>
          <t>024exxj48</t>
        </is>
      </c>
    </row>
    <row r="1161">
      <c r="A1161" t="n">
        <v>12950</v>
      </c>
      <c r="B1161" t="inlineStr">
        <is>
          <t>1201–1500</t>
        </is>
      </c>
      <c r="C1161" t="inlineStr">
        <is>
          <t>Government College University Lahore</t>
        </is>
      </c>
      <c r="D1161" t="inlineStr">
        <is>
          <t>18.4–24.3</t>
        </is>
      </c>
      <c r="E1161" t="n">
        <v>12950</v>
      </c>
      <c r="F1161" t="n">
        <v>17.5</v>
      </c>
      <c r="G1161" t="n">
        <v>1420</v>
      </c>
      <c r="H1161" t="n">
        <v>11.5</v>
      </c>
      <c r="I1161" t="n">
        <v>1320</v>
      </c>
      <c r="J1161" t="n">
        <v>21</v>
      </c>
      <c r="K1161" t="n">
        <v>1401</v>
      </c>
      <c r="L1161" t="n">
        <v>37.3</v>
      </c>
      <c r="M1161" t="n">
        <v>1507</v>
      </c>
      <c r="N1161" t="n">
        <v>43.7</v>
      </c>
      <c r="O1161" t="n">
        <v>840</v>
      </c>
      <c r="P1161" t="inlineStr">
        <is>
          <t>Pakistan</t>
        </is>
      </c>
      <c r="Q1161" t="inlineStr">
        <is>
          <t>11,276</t>
        </is>
      </c>
      <c r="R1161" t="n">
        <v>19.4</v>
      </c>
      <c r="S1161" t="inlineStr">
        <is>
          <t>0%</t>
        </is>
      </c>
      <c r="T1161" t="inlineStr">
        <is>
          <t>42 : 58</t>
        </is>
      </c>
      <c r="U1161" t="inlineStr">
        <is>
          <t>Government College University Lahore</t>
        </is>
      </c>
      <c r="V1161" t="inlineStr">
        <is>
          <t>Geology, Environmental, Earth &amp; Marine Sciences,Art, Performing Arts &amp; Design,Biological Sciences,Accounting &amp; Finance,Languages, Literature &amp; Linguistics,Physics &amp; Astronomy,Computer Science,Economics &amp; Econometrics,Sociology,Electrical &amp; Electronic Engineering,Politics &amp; International Studies (incl Development Studies),Other Health,Sport Science,Psychology,Geography,Education,Business &amp; Management,History, Philosophy &amp; Theology,Mathematics &amp; Statistics,Chemistry</t>
        </is>
      </c>
      <c r="W1161" t="b">
        <v>0</v>
      </c>
      <c r="X1161" t="b">
        <v>0</v>
      </c>
      <c r="Y1161" t="inlineStr">
        <is>
          <t>040gec961</t>
        </is>
      </c>
    </row>
    <row r="1162">
      <c r="A1162" t="n">
        <v>12960</v>
      </c>
      <c r="B1162" t="inlineStr">
        <is>
          <t>1201–1500</t>
        </is>
      </c>
      <c r="C1162" t="inlineStr">
        <is>
          <t>Grand Valley State University</t>
        </is>
      </c>
      <c r="D1162" t="inlineStr">
        <is>
          <t>18.4–24.3</t>
        </is>
      </c>
      <c r="E1162" t="n">
        <v>12960</v>
      </c>
      <c r="F1162" t="n">
        <v>26.7</v>
      </c>
      <c r="G1162" t="n">
        <v>665</v>
      </c>
      <c r="H1162" t="n">
        <v>9</v>
      </c>
      <c r="I1162" t="n">
        <v>1644</v>
      </c>
      <c r="J1162" t="n">
        <v>19.2</v>
      </c>
      <c r="K1162" t="n">
        <v>1434</v>
      </c>
      <c r="L1162" t="n">
        <v>37</v>
      </c>
      <c r="M1162" t="n">
        <v>1671</v>
      </c>
      <c r="N1162" t="n">
        <v>30.6</v>
      </c>
      <c r="O1162" t="n">
        <v>1248</v>
      </c>
      <c r="P1162" t="inlineStr">
        <is>
          <t>United States</t>
        </is>
      </c>
      <c r="Q1162" t="inlineStr">
        <is>
          <t>20,972</t>
        </is>
      </c>
      <c r="R1162" t="n">
        <v>15.3</v>
      </c>
      <c r="S1162" t="inlineStr">
        <is>
          <t>1%</t>
        </is>
      </c>
      <c r="T1162" t="inlineStr">
        <is>
          <t>61 : 39</t>
        </is>
      </c>
      <c r="U1162" t="inlineStr">
        <is>
          <t>Grand Valley State University</t>
        </is>
      </c>
      <c r="V1162" t="inlineStr">
        <is>
          <t>Languages, Literature &amp; Linguistics,Electrical &amp; Electronic Engineering,Other Health,Computer Science,Art, Performing Arts &amp; Design,Mathematics &amp; Statistics,Accounting &amp; Finance,Medicine &amp; Dentistry,General Engineering,Psychology,Biological Sciences,Economics &amp; Econometrics,Agriculture &amp; Forestry,Civil Engineering,Sport Science,Communication &amp; Media Studies,Business &amp; Management,Education,Mechanical &amp; Aerospace Engineering,Physics &amp; Astronomy,Geography,History, Philosophy &amp; Theology,Sociology,Geology, Environmental, Earth &amp; Marine Sciences,Chemistry,Politics &amp; International Studies (incl Development Studies)</t>
        </is>
      </c>
      <c r="W1162" t="b">
        <v>0</v>
      </c>
      <c r="X1162" t="b">
        <v>0</v>
      </c>
      <c r="Y1162" t="inlineStr">
        <is>
          <t>001m1hv61</t>
        </is>
      </c>
    </row>
    <row r="1163">
      <c r="A1163" t="n">
        <v>12970</v>
      </c>
      <c r="B1163" t="inlineStr">
        <is>
          <t>1201–1500</t>
        </is>
      </c>
      <c r="C1163" t="inlineStr">
        <is>
          <t>Gunma University</t>
        </is>
      </c>
      <c r="D1163" t="inlineStr">
        <is>
          <t>18.4–24.3</t>
        </is>
      </c>
      <c r="E1163" t="n">
        <v>12970</v>
      </c>
      <c r="F1163" t="n">
        <v>24.2</v>
      </c>
      <c r="G1163" t="n">
        <v>798</v>
      </c>
      <c r="H1163" t="n">
        <v>13</v>
      </c>
      <c r="I1163" t="n">
        <v>1189</v>
      </c>
      <c r="J1163" t="n">
        <v>17.1</v>
      </c>
      <c r="K1163" t="n">
        <v>1494</v>
      </c>
      <c r="L1163" t="n">
        <v>40.7</v>
      </c>
      <c r="M1163" t="n">
        <v>872</v>
      </c>
      <c r="N1163" t="n">
        <v>23.5</v>
      </c>
      <c r="O1163" t="n">
        <v>1543</v>
      </c>
      <c r="P1163" t="inlineStr">
        <is>
          <t>Japan</t>
        </is>
      </c>
      <c r="Q1163" t="inlineStr">
        <is>
          <t>6,300</t>
        </is>
      </c>
      <c r="R1163" t="n">
        <v>7.7</v>
      </c>
      <c r="S1163" t="inlineStr">
        <is>
          <t>5%</t>
        </is>
      </c>
      <c r="T1163" t="inlineStr">
        <is>
          <t>38 : 62</t>
        </is>
      </c>
      <c r="U1163" t="inlineStr">
        <is>
          <t>Gunma University</t>
        </is>
      </c>
      <c r="V1163" t="inlineStr">
        <is>
          <t>Other Health,General Engineering,Computer Science,Civil Engineering,Politics &amp; International Studies (incl Development Studies),Mechanical &amp; Aerospace Engineering,Electrical &amp; Electronic Engineering,Chemical Engineering,Medicine &amp; Dentistry,Communication &amp; Media Studies,Education,Sociology</t>
        </is>
      </c>
      <c r="W1163" t="b">
        <v>0</v>
      </c>
      <c r="X1163" t="b">
        <v>0</v>
      </c>
      <c r="Y1163" t="inlineStr">
        <is>
          <t>046fm7598</t>
        </is>
      </c>
    </row>
    <row r="1164">
      <c r="A1164" t="n">
        <v>12980</v>
      </c>
      <c r="B1164" t="inlineStr">
        <is>
          <t>1201–1500</t>
        </is>
      </c>
      <c r="C1164" t="inlineStr">
        <is>
          <t>Gyeongsang National University</t>
        </is>
      </c>
      <c r="D1164" t="inlineStr">
        <is>
          <t>18.4–24.3</t>
        </is>
      </c>
      <c r="E1164" t="n">
        <v>12980</v>
      </c>
      <c r="F1164" t="n">
        <v>20.8</v>
      </c>
      <c r="G1164" t="n">
        <v>1051</v>
      </c>
      <c r="H1164" t="n">
        <v>17</v>
      </c>
      <c r="I1164" t="n">
        <v>894</v>
      </c>
      <c r="J1164" t="n">
        <v>21.2</v>
      </c>
      <c r="K1164" t="n">
        <v>1398</v>
      </c>
      <c r="L1164" t="n">
        <v>40.9</v>
      </c>
      <c r="M1164" t="n">
        <v>853</v>
      </c>
      <c r="N1164" t="n">
        <v>26.4</v>
      </c>
      <c r="O1164" t="n">
        <v>1404</v>
      </c>
      <c r="P1164" t="inlineStr">
        <is>
          <t>South Korea</t>
        </is>
      </c>
      <c r="Q1164" t="inlineStr">
        <is>
          <t>12,996</t>
        </is>
      </c>
      <c r="R1164" t="n">
        <v>12.3</v>
      </c>
      <c r="S1164" t="inlineStr">
        <is>
          <t>3%</t>
        </is>
      </c>
      <c r="T1164" t="inlineStr">
        <is>
          <t>47 : 53</t>
        </is>
      </c>
      <c r="U1164" t="inlineStr">
        <is>
          <t>Gyeongsang National University</t>
        </is>
      </c>
      <c r="V1164" t="inlineStr">
        <is>
          <t>Business &amp; Management,Veterinary Science,Other Health,Psychology,Politics &amp; International Studies (incl Development Studies),Art, Performing Arts &amp; Design,Biological Sciences,History, Philosophy &amp; Theology,Chemical Engineering,Geology, Environmental, Earth &amp; Marine Sciences,Sociology,Medicine &amp; Dentistry,Law,Archaeology,Economics &amp; Econometrics,Mechanical &amp; Aerospace Engineering,Accounting &amp; Finance,Electrical &amp; Electronic Engineering,Communication &amp; Media Studies,Computer Science,Agriculture &amp; Forestry,Physics &amp; Astronomy,Architecture,General Engineering,Education,Geography,Chemistry,Languages, Literature &amp; Linguistics,Civil Engineering,Mathematics &amp; Statistics</t>
        </is>
      </c>
      <c r="W1164" t="b">
        <v>0</v>
      </c>
      <c r="X1164" t="b">
        <v>0</v>
      </c>
      <c r="Y1164" t="inlineStr">
        <is>
          <t>00saywf64</t>
        </is>
      </c>
    </row>
    <row r="1165">
      <c r="A1165" t="n">
        <v>12990</v>
      </c>
      <c r="B1165" t="inlineStr">
        <is>
          <t>1201–1500</t>
        </is>
      </c>
      <c r="C1165" t="inlineStr">
        <is>
          <t>Hallym University</t>
        </is>
      </c>
      <c r="D1165" t="inlineStr">
        <is>
          <t>18.4–24.3</t>
        </is>
      </c>
      <c r="E1165" t="n">
        <v>12990</v>
      </c>
      <c r="F1165" t="n">
        <v>19.8</v>
      </c>
      <c r="G1165" t="n">
        <v>1142</v>
      </c>
      <c r="H1165" t="n">
        <v>18.7</v>
      </c>
      <c r="I1165" t="n">
        <v>809</v>
      </c>
      <c r="J1165" t="n">
        <v>18.4</v>
      </c>
      <c r="K1165" t="n">
        <v>1454</v>
      </c>
      <c r="L1165" t="n">
        <v>45.1</v>
      </c>
      <c r="M1165" t="n">
        <v>558</v>
      </c>
      <c r="N1165" t="n">
        <v>21.4</v>
      </c>
      <c r="O1165" t="n">
        <v>1635</v>
      </c>
      <c r="P1165" t="inlineStr">
        <is>
          <t>South Korea</t>
        </is>
      </c>
      <c r="Q1165" t="inlineStr">
        <is>
          <t>7,947</t>
        </is>
      </c>
      <c r="R1165" t="n">
        <v>9.4</v>
      </c>
      <c r="S1165" t="inlineStr">
        <is>
          <t>4%</t>
        </is>
      </c>
      <c r="T1165" t="inlineStr"/>
      <c r="U1165" t="inlineStr">
        <is>
          <t>Hallym University</t>
        </is>
      </c>
      <c r="V1165" t="inlineStr">
        <is>
          <t>Politics &amp; International Studies (incl Development Studies),Mathematics &amp; Statistics,Medicine &amp; Dentistry,Electrical &amp; Electronic Engineering,Languages, Literature &amp; Linguistics,Computer Science,Biological Sciences,Law,Business &amp; Management,Psychology,Economics &amp; Econometrics,Geology, Environmental, Earth &amp; Marine Sciences,Communication &amp; Media Studies,Chemistry,Accounting &amp; Finance,General Engineering,Sociology,Other Health</t>
        </is>
      </c>
      <c r="W1165" t="b">
        <v>0</v>
      </c>
      <c r="X1165" t="b">
        <v>0</v>
      </c>
      <c r="Y1165" t="inlineStr">
        <is>
          <t>03sbhge02</t>
        </is>
      </c>
    </row>
    <row r="1166">
      <c r="A1166" t="n">
        <v>13000</v>
      </c>
      <c r="B1166" t="inlineStr">
        <is>
          <t>1201–1500</t>
        </is>
      </c>
      <c r="C1166" t="inlineStr">
        <is>
          <t>Harbin Engineering University</t>
        </is>
      </c>
      <c r="D1166" t="inlineStr">
        <is>
          <t>18.4–24.3</t>
        </is>
      </c>
      <c r="E1166" t="n">
        <v>13000</v>
      </c>
      <c r="F1166" t="n">
        <v>24.6</v>
      </c>
      <c r="G1166" t="n">
        <v>776</v>
      </c>
      <c r="H1166" t="n">
        <v>23.2</v>
      </c>
      <c r="I1166" t="n">
        <v>616</v>
      </c>
      <c r="J1166" t="n">
        <v>18.6</v>
      </c>
      <c r="K1166" t="n">
        <v>1450</v>
      </c>
      <c r="L1166" t="n">
        <v>79.3</v>
      </c>
      <c r="M1166" t="n">
        <v>121</v>
      </c>
      <c r="N1166" t="n">
        <v>21.7</v>
      </c>
      <c r="O1166" t="n">
        <v>1623</v>
      </c>
      <c r="P1166" t="inlineStr">
        <is>
          <t>China</t>
        </is>
      </c>
      <c r="Q1166" t="inlineStr">
        <is>
          <t>29,861</t>
        </is>
      </c>
      <c r="R1166" t="n">
        <v>18.7</v>
      </c>
      <c r="S1166" t="inlineStr">
        <is>
          <t>3%</t>
        </is>
      </c>
      <c r="T1166" t="inlineStr">
        <is>
          <t>23 : 77</t>
        </is>
      </c>
      <c r="U1166" t="inlineStr">
        <is>
          <t>Harbin Engineering University</t>
        </is>
      </c>
      <c r="V1166" t="inlineStr">
        <is>
          <t>Law,Psychology,Mechanical &amp; Aerospace Engineering,Architecture,Politics &amp; International Studies (incl Development Studies),Economics &amp; Econometrics,Physics &amp; Astronomy,Chemistry,Languages, Literature &amp; Linguistics,Business &amp; Management,Electrical &amp; Electronic Engineering,Chemical Engineering,Sociology,Mathematics &amp; Statistics,Computer Science,Civil Engineering</t>
        </is>
      </c>
      <c r="W1166" t="b">
        <v>0</v>
      </c>
      <c r="X1166" t="b">
        <v>0</v>
      </c>
      <c r="Y1166" t="inlineStr">
        <is>
          <t>03x80pn82</t>
        </is>
      </c>
    </row>
    <row r="1167">
      <c r="A1167" t="n">
        <v>13010</v>
      </c>
      <c r="B1167" t="inlineStr">
        <is>
          <t>1201–1500</t>
        </is>
      </c>
      <c r="C1167" t="inlineStr">
        <is>
          <t>Hasanuddin University</t>
        </is>
      </c>
      <c r="D1167" t="inlineStr">
        <is>
          <t>18.4–24.3</t>
        </is>
      </c>
      <c r="E1167" t="n">
        <v>13010</v>
      </c>
      <c r="F1167" t="n">
        <v>18.4</v>
      </c>
      <c r="G1167" t="n">
        <v>1286</v>
      </c>
      <c r="H1167" t="n">
        <v>10.9</v>
      </c>
      <c r="I1167" t="n">
        <v>1404</v>
      </c>
      <c r="J1167" t="n">
        <v>25.5</v>
      </c>
      <c r="K1167" t="n">
        <v>1295</v>
      </c>
      <c r="L1167" t="n">
        <v>44.5</v>
      </c>
      <c r="M1167" t="n">
        <v>583</v>
      </c>
      <c r="N1167" t="n">
        <v>26.4</v>
      </c>
      <c r="O1167" t="n">
        <v>1405</v>
      </c>
      <c r="P1167" t="inlineStr">
        <is>
          <t>Indonesia</t>
        </is>
      </c>
      <c r="Q1167" t="inlineStr">
        <is>
          <t>33,601</t>
        </is>
      </c>
      <c r="R1167" t="n">
        <v>14.6</v>
      </c>
      <c r="S1167" t="inlineStr">
        <is>
          <t>1%</t>
        </is>
      </c>
      <c r="T1167" t="inlineStr">
        <is>
          <t>60 : 40</t>
        </is>
      </c>
      <c r="U1167" t="inlineStr">
        <is>
          <t>Hasanuddin University</t>
        </is>
      </c>
      <c r="V1167" t="inlineStr">
        <is>
          <t>Medicine &amp; Dentistry,Agriculture &amp; Forestry,Geology, Environmental, Earth &amp; Marine Sciences,Civil Engineering</t>
        </is>
      </c>
      <c r="W1167" t="b">
        <v>0</v>
      </c>
      <c r="X1167" t="b">
        <v>0</v>
      </c>
      <c r="Y1167" t="inlineStr">
        <is>
          <t>00da1gf19</t>
        </is>
      </c>
    </row>
    <row r="1168">
      <c r="A1168" t="n">
        <v>13030</v>
      </c>
      <c r="B1168" t="inlineStr">
        <is>
          <t>1201–1500</t>
        </is>
      </c>
      <c r="C1168" t="inlineStr">
        <is>
          <t>Université Hassan II de Casablanca</t>
        </is>
      </c>
      <c r="D1168" t="inlineStr">
        <is>
          <t>18.4–24.3</t>
        </is>
      </c>
      <c r="E1168" t="n">
        <v>13030</v>
      </c>
      <c r="F1168" t="n">
        <v>19.4</v>
      </c>
      <c r="G1168" t="n">
        <v>1179</v>
      </c>
      <c r="H1168" t="n">
        <v>8.6</v>
      </c>
      <c r="I1168" t="n">
        <v>1704</v>
      </c>
      <c r="J1168" t="n">
        <v>30.3</v>
      </c>
      <c r="K1168" t="n">
        <v>1205</v>
      </c>
      <c r="L1168" t="n">
        <v>38.6</v>
      </c>
      <c r="M1168" t="n">
        <v>1171</v>
      </c>
      <c r="N1168" t="n">
        <v>24.6</v>
      </c>
      <c r="O1168" t="n">
        <v>1491</v>
      </c>
      <c r="P1168" t="inlineStr">
        <is>
          <t>Morocco</t>
        </is>
      </c>
      <c r="Q1168" t="inlineStr">
        <is>
          <t>124,623</t>
        </is>
      </c>
      <c r="R1168" t="n">
        <v>36</v>
      </c>
      <c r="S1168" t="inlineStr">
        <is>
          <t>2%</t>
        </is>
      </c>
      <c r="T1168" t="inlineStr">
        <is>
          <t>52 : 48</t>
        </is>
      </c>
      <c r="U1168" t="inlineStr">
        <is>
          <t>Université Hassan II de Casablanca</t>
        </is>
      </c>
      <c r="V1168" t="inlineStr">
        <is>
          <t>Archaeology,Electrical &amp; Electronic Engineering,Physics &amp; Astronomy,Education,Medicine &amp; Dentistry,History, Philosophy &amp; Theology,Computer Science,Economics &amp; Econometrics,General Engineering,Business &amp; Management,Other Health,Geology, Environmental, Earth &amp; Marine Sciences,Geography,Psychology,Art, Performing Arts &amp; Design,Politics &amp; International Studies (incl Development Studies),Biological Sciences,Communication &amp; Media Studies,Languages, Literature &amp; Linguistics,Mechanical &amp; Aerospace Engineering,Accounting &amp; Finance,Civil Engineering,Law,Mathematics &amp; Statistics,Chemistry,Sociology,Chemical Engineering</t>
        </is>
      </c>
      <c r="W1168" t="b">
        <v>0</v>
      </c>
      <c r="X1168" t="b">
        <v>0</v>
      </c>
      <c r="Y1168" t="inlineStr">
        <is>
          <t>001q4kn48</t>
        </is>
      </c>
    </row>
    <row r="1169">
      <c r="A1169" t="n">
        <v>13040</v>
      </c>
      <c r="B1169" t="inlineStr">
        <is>
          <t>1201–1500</t>
        </is>
      </c>
      <c r="C1169" t="inlineStr">
        <is>
          <t>Université Polytechnique Hauts-de-France</t>
        </is>
      </c>
      <c r="D1169" t="inlineStr">
        <is>
          <t>18.4–24.3</t>
        </is>
      </c>
      <c r="E1169" t="n">
        <v>13040</v>
      </c>
      <c r="F1169" t="n">
        <v>15.4</v>
      </c>
      <c r="G1169" t="n">
        <v>1656</v>
      </c>
      <c r="H1169" t="n">
        <v>8.1</v>
      </c>
      <c r="I1169" t="n">
        <v>1766</v>
      </c>
      <c r="J1169" t="n">
        <v>32.6</v>
      </c>
      <c r="K1169" t="n">
        <v>1158</v>
      </c>
      <c r="L1169" t="n">
        <v>37.7</v>
      </c>
      <c r="M1169" t="n">
        <v>1366</v>
      </c>
      <c r="N1169" t="n">
        <v>76.2</v>
      </c>
      <c r="O1169" t="n">
        <v>263</v>
      </c>
      <c r="P1169" t="inlineStr">
        <is>
          <t>France</t>
        </is>
      </c>
      <c r="Q1169" t="inlineStr">
        <is>
          <t>13,633</t>
        </is>
      </c>
      <c r="R1169" t="n">
        <v>21.2</v>
      </c>
      <c r="S1169" t="inlineStr">
        <is>
          <t>13%</t>
        </is>
      </c>
      <c r="T1169" t="inlineStr">
        <is>
          <t>46 : 54</t>
        </is>
      </c>
      <c r="U1169" t="inlineStr">
        <is>
          <t>Université Polytechnique Hauts-de-France</t>
        </is>
      </c>
      <c r="V1169" t="inlineStr">
        <is>
          <t>Computer Science,Mathematics &amp; Statistics,Chemical Engineering,Psychology,Art, Performing Arts &amp; Design,General Engineering,Architecture,Economics &amp; Econometrics,Sport Science,Accounting &amp; Finance,Mechanical &amp; Aerospace Engineering,Civil Engineering,Education,History, Philosophy &amp; Theology,Electrical &amp; Electronic Engineering,Physics &amp; Astronomy,Archaeology,Business &amp; Management,Biological Sciences,Geography,Languages, Literature &amp; Linguistics,Law,Politics &amp; International Studies (incl Development Studies),Chemistry,Communication &amp; Media Studies,Other Health</t>
        </is>
      </c>
      <c r="W1169" t="b">
        <v>0</v>
      </c>
      <c r="X1169" t="b">
        <v>0</v>
      </c>
      <c r="Y1169" t="inlineStr">
        <is>
          <t>02ezch769</t>
        </is>
      </c>
    </row>
    <row r="1170">
      <c r="A1170" t="n">
        <v>13050</v>
      </c>
      <c r="B1170" t="inlineStr">
        <is>
          <t>1201–1500</t>
        </is>
      </c>
      <c r="C1170" t="inlineStr">
        <is>
          <t>Helwan University</t>
        </is>
      </c>
      <c r="D1170" t="inlineStr">
        <is>
          <t>18.4–24.3</t>
        </is>
      </c>
      <c r="E1170" t="n">
        <v>13050</v>
      </c>
      <c r="F1170" t="n">
        <v>15.5</v>
      </c>
      <c r="G1170" t="n">
        <v>1646</v>
      </c>
      <c r="H1170" t="n">
        <v>8.300000000000001</v>
      </c>
      <c r="I1170" t="n">
        <v>1741</v>
      </c>
      <c r="J1170" t="n">
        <v>31.1</v>
      </c>
      <c r="K1170" t="n">
        <v>1185</v>
      </c>
      <c r="L1170" t="n">
        <v>37.3</v>
      </c>
      <c r="M1170" t="n">
        <v>1508</v>
      </c>
      <c r="N1170" t="n">
        <v>39.7</v>
      </c>
      <c r="O1170" t="n">
        <v>965</v>
      </c>
      <c r="P1170" t="inlineStr">
        <is>
          <t>Egypt</t>
        </is>
      </c>
      <c r="Q1170" t="inlineStr">
        <is>
          <t>127,379</t>
        </is>
      </c>
      <c r="R1170" t="n">
        <v>19.3</v>
      </c>
      <c r="S1170" t="inlineStr">
        <is>
          <t>2%</t>
        </is>
      </c>
      <c r="T1170" t="inlineStr">
        <is>
          <t>53 : 47</t>
        </is>
      </c>
      <c r="U1170" t="inlineStr">
        <is>
          <t>Helwan University</t>
        </is>
      </c>
      <c r="V1170" t="inlineStr">
        <is>
          <t>Communication &amp; Media Studies,Accounting &amp; Finance,Geography,Computer Science,Physics &amp; Astronomy,Archaeology,Art, Performing Arts &amp; Design,Mechanical &amp; Aerospace Engineering,Economics &amp; Econometrics,History, Philosophy &amp; Theology,Chemical Engineering,Psychology,Law,Politics &amp; International Studies (incl Development Studies),Business &amp; Management,Sociology,Medicine &amp; Dentistry,Education,Mathematics &amp; Statistics,Languages, Literature &amp; Linguistics,General Engineering,Biological Sciences,Electrical &amp; Electronic Engineering,Architecture,Chemistry,Geology, Environmental, Earth &amp; Marine Sciences,Civil Engineering,Sport Science,Other Health</t>
        </is>
      </c>
      <c r="W1170" t="b">
        <v>0</v>
      </c>
      <c r="X1170" t="b">
        <v>0</v>
      </c>
      <c r="Y1170" t="inlineStr">
        <is>
          <t>00h55v928</t>
        </is>
      </c>
    </row>
    <row r="1171">
      <c r="A1171" t="n">
        <v>13060</v>
      </c>
      <c r="B1171" t="inlineStr">
        <is>
          <t>1201–1500</t>
        </is>
      </c>
      <c r="C1171" t="inlineStr">
        <is>
          <t>Hosei University</t>
        </is>
      </c>
      <c r="D1171" t="inlineStr">
        <is>
          <t>18.4–24.3</t>
        </is>
      </c>
      <c r="E1171" t="n">
        <v>13060</v>
      </c>
      <c r="F1171" t="n">
        <v>16.7</v>
      </c>
      <c r="G1171" t="n">
        <v>1525</v>
      </c>
      <c r="H1171" t="n">
        <v>10</v>
      </c>
      <c r="I1171" t="n">
        <v>1512</v>
      </c>
      <c r="J1171" t="n">
        <v>27.8</v>
      </c>
      <c r="K1171" t="n">
        <v>1254</v>
      </c>
      <c r="L1171" t="n">
        <v>38.3</v>
      </c>
      <c r="M1171" t="n">
        <v>1222</v>
      </c>
      <c r="N1171" t="n">
        <v>31.8</v>
      </c>
      <c r="O1171" t="n">
        <v>1200</v>
      </c>
      <c r="P1171" t="inlineStr">
        <is>
          <t>Japan</t>
        </is>
      </c>
      <c r="Q1171" t="inlineStr">
        <is>
          <t>30,300</t>
        </is>
      </c>
      <c r="R1171" t="n">
        <v>39.2</v>
      </c>
      <c r="S1171" t="inlineStr">
        <is>
          <t>4%</t>
        </is>
      </c>
      <c r="T1171" t="inlineStr">
        <is>
          <t>38 : 62</t>
        </is>
      </c>
      <c r="U1171" t="inlineStr">
        <is>
          <t>Hosei University</t>
        </is>
      </c>
      <c r="V1171" t="inlineStr">
        <is>
          <t>Civil Engineering,Politics &amp; International Studies (incl Development Studies),Computer Science,Psychology,Electrical &amp; Electronic Engineering,Business &amp; Management,Communication &amp; Media Studies,Languages, Literature &amp; Linguistics,Biological Sciences,Economics &amp; Econometrics,Sociology,Law,Architecture,Accounting &amp; Finance,Sport Science,History, Philosophy &amp; Theology,Geography,Mechanical &amp; Aerospace Engineering</t>
        </is>
      </c>
      <c r="W1171" t="b">
        <v>0</v>
      </c>
      <c r="X1171" t="b">
        <v>0</v>
      </c>
      <c r="Y1171" t="inlineStr">
        <is>
          <t>00bx6dj65</t>
        </is>
      </c>
    </row>
    <row r="1172">
      <c r="A1172" t="n">
        <v>13070</v>
      </c>
      <c r="B1172" t="inlineStr">
        <is>
          <t>1201–1500</t>
        </is>
      </c>
      <c r="C1172" t="inlineStr">
        <is>
          <t>University of Hradec Králové</t>
        </is>
      </c>
      <c r="D1172" t="inlineStr">
        <is>
          <t>18.4–24.3</t>
        </is>
      </c>
      <c r="E1172" t="n">
        <v>13070</v>
      </c>
      <c r="F1172" t="n">
        <v>17</v>
      </c>
      <c r="G1172" t="n">
        <v>1486</v>
      </c>
      <c r="H1172" t="n">
        <v>13.6</v>
      </c>
      <c r="I1172" t="n">
        <v>1131</v>
      </c>
      <c r="J1172" t="n">
        <v>30</v>
      </c>
      <c r="K1172" t="n">
        <v>1214</v>
      </c>
      <c r="L1172" t="n">
        <v>39.3</v>
      </c>
      <c r="M1172" t="n">
        <v>1061</v>
      </c>
      <c r="N1172" t="n">
        <v>57.6</v>
      </c>
      <c r="O1172" t="n">
        <v>516</v>
      </c>
      <c r="P1172" t="inlineStr">
        <is>
          <t>Czech Republic</t>
        </is>
      </c>
      <c r="Q1172" t="inlineStr">
        <is>
          <t>6,390</t>
        </is>
      </c>
      <c r="R1172" t="n">
        <v>12.3</v>
      </c>
      <c r="S1172" t="inlineStr">
        <is>
          <t>3%</t>
        </is>
      </c>
      <c r="T1172" t="inlineStr">
        <is>
          <t>65 : 35</t>
        </is>
      </c>
      <c r="U1172" t="inlineStr">
        <is>
          <t>University of Hradec Králové</t>
        </is>
      </c>
      <c r="V1172" t="inlineStr">
        <is>
          <t>Other Health,Economics &amp; Econometrics,Sociology,Languages, Literature &amp; Linguistics,Education,Accounting &amp; Finance,Politics &amp; International Studies (incl Development Studies),History, Philosophy &amp; Theology,Biological Sciences,Business &amp; Management,Computer Science,Archaeology,Physics &amp; Astronomy,Art, Performing Arts &amp; Design,Chemistry,Communication &amp; Media Studies</t>
        </is>
      </c>
      <c r="W1172" t="b">
        <v>0</v>
      </c>
      <c r="X1172" t="b">
        <v>0</v>
      </c>
      <c r="Y1172" t="inlineStr">
        <is>
          <t>05k238v14</t>
        </is>
      </c>
    </row>
    <row r="1173">
      <c r="A1173" t="n">
        <v>13080</v>
      </c>
      <c r="B1173" t="inlineStr">
        <is>
          <t>1201–1500</t>
        </is>
      </c>
      <c r="C1173" t="inlineStr">
        <is>
          <t>Hungarian University of Agriculture and Life Sciences</t>
        </is>
      </c>
      <c r="D1173" t="inlineStr">
        <is>
          <t>18.4–24.3</t>
        </is>
      </c>
      <c r="E1173" t="n">
        <v>13080</v>
      </c>
      <c r="F1173" t="n">
        <v>21.1</v>
      </c>
      <c r="G1173" t="n">
        <v>1030</v>
      </c>
      <c r="H1173" t="n">
        <v>13.3</v>
      </c>
      <c r="I1173" t="n">
        <v>1164</v>
      </c>
      <c r="J1173" t="n">
        <v>21</v>
      </c>
      <c r="K1173" t="n">
        <v>1402</v>
      </c>
      <c r="L1173" t="n">
        <v>37.7</v>
      </c>
      <c r="M1173" t="n">
        <v>1367</v>
      </c>
      <c r="N1173" t="n">
        <v>56.2</v>
      </c>
      <c r="O1173" t="n">
        <v>549</v>
      </c>
      <c r="P1173" t="inlineStr">
        <is>
          <t>Hungary</t>
        </is>
      </c>
      <c r="Q1173" t="inlineStr">
        <is>
          <t>10,474</t>
        </is>
      </c>
      <c r="R1173" t="n">
        <v>10.5</v>
      </c>
      <c r="S1173" t="inlineStr">
        <is>
          <t>14%</t>
        </is>
      </c>
      <c r="T1173" t="inlineStr">
        <is>
          <t>53 : 47</t>
        </is>
      </c>
      <c r="U1173" t="inlineStr">
        <is>
          <t>Hungarian University of Agriculture and Life Sciences</t>
        </is>
      </c>
      <c r="V1173" t="inlineStr">
        <is>
          <t>Business &amp; Management,General Engineering,Mechanical &amp; Aerospace Engineering,Education,Computer Science,Economics &amp; Econometrics,Biological Sciences,Accounting &amp; Finance,Geology, Environmental, Earth &amp; Marine Sciences,Architecture,Agriculture &amp; Forestry,Art, Performing Arts &amp; Design</t>
        </is>
      </c>
      <c r="W1173" t="b">
        <v>0</v>
      </c>
      <c r="X1173" t="b">
        <v>0</v>
      </c>
      <c r="Y1173" t="inlineStr">
        <is>
          <t>01394d192</t>
        </is>
      </c>
    </row>
    <row r="1174">
      <c r="A1174" t="n">
        <v>13090</v>
      </c>
      <c r="B1174" t="inlineStr">
        <is>
          <t>1201–1500</t>
        </is>
      </c>
      <c r="C1174" t="inlineStr">
        <is>
          <t>University of Ilorin</t>
        </is>
      </c>
      <c r="D1174" t="inlineStr">
        <is>
          <t>18.4–24.3</t>
        </is>
      </c>
      <c r="E1174" t="n">
        <v>13090</v>
      </c>
      <c r="F1174" t="n">
        <v>19.8</v>
      </c>
      <c r="G1174" t="n">
        <v>1144</v>
      </c>
      <c r="H1174" t="n">
        <v>10.7</v>
      </c>
      <c r="I1174" t="n">
        <v>1429</v>
      </c>
      <c r="J1174" t="n">
        <v>35.8</v>
      </c>
      <c r="K1174" t="n">
        <v>1093</v>
      </c>
      <c r="L1174" t="n">
        <v>36.9</v>
      </c>
      <c r="M1174" t="n">
        <v>1754</v>
      </c>
      <c r="N1174" t="n">
        <v>33.5</v>
      </c>
      <c r="O1174" t="n">
        <v>1150</v>
      </c>
      <c r="P1174" t="inlineStr">
        <is>
          <t>Nigeria</t>
        </is>
      </c>
      <c r="Q1174" t="inlineStr">
        <is>
          <t>40,901</t>
        </is>
      </c>
      <c r="R1174" t="n">
        <v>34.8</v>
      </c>
      <c r="S1174" t="inlineStr">
        <is>
          <t>1%</t>
        </is>
      </c>
      <c r="T1174" t="inlineStr">
        <is>
          <t>48 : 52</t>
        </is>
      </c>
      <c r="U1174" t="inlineStr">
        <is>
          <t>University of Ilorin</t>
        </is>
      </c>
      <c r="V1174" t="inlineStr">
        <is>
          <t>Business &amp; Management,Civil Engineering,Communication &amp; Media Studies,Accounting &amp; Finance,General Engineering,Physics &amp; Astronomy,Art, Performing Arts &amp; Design,Veterinary Science,Other Health,Sociology,History, Philosophy &amp; Theology,Mechanical &amp; Aerospace Engineering,Mathematics &amp; Statistics,Medicine &amp; Dentistry,Geology, Environmental, Earth &amp; Marine Sciences,Chemical Engineering,Law,Languages, Literature &amp; Linguistics,Electrical &amp; Electronic Engineering,Psychology,Economics &amp; Econometrics,Chemistry,Education,Biological Sciences,Geography,Architecture,Computer Science,Agriculture &amp; Forestry,Politics &amp; International Studies (incl Development Studies)</t>
        </is>
      </c>
      <c r="W1174" t="b">
        <v>0</v>
      </c>
      <c r="X1174" t="b">
        <v>0</v>
      </c>
      <c r="Y1174" t="inlineStr">
        <is>
          <t>032kdwk38</t>
        </is>
      </c>
    </row>
    <row r="1175">
      <c r="A1175" t="n">
        <v>13100</v>
      </c>
      <c r="B1175" t="inlineStr">
        <is>
          <t>1201–1500</t>
        </is>
      </c>
      <c r="C1175" t="inlineStr">
        <is>
          <t>Immanuel Kant Baltic Federal University</t>
        </is>
      </c>
      <c r="D1175" t="inlineStr">
        <is>
          <t>18.4–24.3</t>
        </is>
      </c>
      <c r="E1175" t="n">
        <v>13100</v>
      </c>
      <c r="F1175" t="n">
        <v>30.7</v>
      </c>
      <c r="G1175" t="n">
        <v>489</v>
      </c>
      <c r="H1175" t="n">
        <v>15</v>
      </c>
      <c r="I1175" t="n">
        <v>1020</v>
      </c>
      <c r="J1175" t="n">
        <v>12.6</v>
      </c>
      <c r="K1175" t="n">
        <v>1612</v>
      </c>
      <c r="L1175" t="n">
        <v>48.3</v>
      </c>
      <c r="M1175" t="n">
        <v>449</v>
      </c>
      <c r="N1175" t="n">
        <v>53.3</v>
      </c>
      <c r="O1175" t="n">
        <v>600</v>
      </c>
      <c r="P1175" t="inlineStr">
        <is>
          <t>Russian Federation</t>
        </is>
      </c>
      <c r="Q1175" t="inlineStr">
        <is>
          <t>7,041</t>
        </is>
      </c>
      <c r="R1175" t="n">
        <v>16.2</v>
      </c>
      <c r="S1175" t="inlineStr">
        <is>
          <t>15%</t>
        </is>
      </c>
      <c r="T1175" t="inlineStr">
        <is>
          <t>62 : 38</t>
        </is>
      </c>
      <c r="U1175" t="inlineStr">
        <is>
          <t>Immanuel Kant Baltic Federal University</t>
        </is>
      </c>
      <c r="V1175" t="inlineStr">
        <is>
          <t>Economics &amp; Econometrics,General Engineering,Other Health,Physics &amp; Astronomy,Archaeology,Civil Engineering,Psychology,Medicine &amp; Dentistry,Communication &amp; Media Studies,Politics &amp; International Studies (incl Development Studies),Architecture,Education,Mathematics &amp; Statistics,Art, Performing Arts &amp; Design,Chemical Engineering,Law,Sociology,Business &amp; Management,Biological Sciences,Languages, Literature &amp; Linguistics,Electrical &amp; Electronic Engineering,Chemistry,Accounting &amp; Finance,Geology, Environmental, Earth &amp; Marine Sciences,History, Philosophy &amp; Theology,Computer Science,Mechanical &amp; Aerospace Engineering,Geography</t>
        </is>
      </c>
      <c r="W1175" t="b">
        <v>0</v>
      </c>
      <c r="X1175" t="b">
        <v>0</v>
      </c>
      <c r="Y1175" t="inlineStr">
        <is>
          <t>0421w8947</t>
        </is>
      </c>
    </row>
    <row r="1176">
      <c r="A1176" t="n">
        <v>13110</v>
      </c>
      <c r="B1176" t="inlineStr">
        <is>
          <t>1201–1500</t>
        </is>
      </c>
      <c r="C1176" t="inlineStr">
        <is>
          <t>Incheon National University</t>
        </is>
      </c>
      <c r="D1176" t="inlineStr">
        <is>
          <t>18.4–24.3</t>
        </is>
      </c>
      <c r="E1176" t="n">
        <v>13110</v>
      </c>
      <c r="F1176" t="n">
        <v>17.9</v>
      </c>
      <c r="G1176" t="n">
        <v>1363</v>
      </c>
      <c r="H1176" t="n">
        <v>14.6</v>
      </c>
      <c r="I1176" t="n">
        <v>1056</v>
      </c>
      <c r="J1176" t="n">
        <v>25.2</v>
      </c>
      <c r="K1176" t="n">
        <v>1304</v>
      </c>
      <c r="L1176" t="n">
        <v>38.6</v>
      </c>
      <c r="M1176" t="n">
        <v>1172</v>
      </c>
      <c r="N1176" t="n">
        <v>29.8</v>
      </c>
      <c r="O1176" t="n">
        <v>1276</v>
      </c>
      <c r="P1176" t="inlineStr">
        <is>
          <t>South Korea</t>
        </is>
      </c>
      <c r="Q1176" t="inlineStr">
        <is>
          <t>13,210</t>
        </is>
      </c>
      <c r="R1176" t="n">
        <v>17.3</v>
      </c>
      <c r="S1176" t="inlineStr">
        <is>
          <t>3%</t>
        </is>
      </c>
      <c r="T1176" t="inlineStr"/>
      <c r="U1176" t="inlineStr">
        <is>
          <t>Incheon National University</t>
        </is>
      </c>
      <c r="V1176" t="inlineStr">
        <is>
          <t>Education,Communication &amp; Media Studies,Chemistry,Business &amp; Management,Politics &amp; International Studies (incl Development Studies),Sport Science,Law,Computer Science,General Engineering,Mechanical &amp; Aerospace Engineering,Sociology,Languages, Literature &amp; Linguistics,Geology, Environmental, Earth &amp; Marine Sciences,Accounting &amp; Finance,Architecture,Mathematics &amp; Statistics,Biological Sciences,Electrical &amp; Electronic Engineering,Chemical Engineering,Art, Performing Arts &amp; Design,Economics &amp; Econometrics,Physics &amp; Astronomy</t>
        </is>
      </c>
      <c r="W1176" t="b">
        <v>0</v>
      </c>
      <c r="X1176" t="b">
        <v>0</v>
      </c>
      <c r="Y1176" t="inlineStr">
        <is>
          <t>02xf7p935</t>
        </is>
      </c>
    </row>
    <row r="1177">
      <c r="A1177" t="n">
        <v>13120</v>
      </c>
      <c r="B1177" t="inlineStr">
        <is>
          <t>1201–1500</t>
        </is>
      </c>
      <c r="C1177" t="inlineStr">
        <is>
          <t>Indian Institute of Science Education and Research Bhopal</t>
        </is>
      </c>
      <c r="D1177" t="inlineStr">
        <is>
          <t>18.4–24.3</t>
        </is>
      </c>
      <c r="E1177" t="n">
        <v>13120</v>
      </c>
      <c r="F1177" t="n">
        <v>27.8</v>
      </c>
      <c r="G1177" t="n">
        <v>609</v>
      </c>
      <c r="H1177" t="n">
        <v>15.8</v>
      </c>
      <c r="I1177" t="n">
        <v>972</v>
      </c>
      <c r="J1177" t="n">
        <v>19.2</v>
      </c>
      <c r="K1177" t="n">
        <v>1435</v>
      </c>
      <c r="L1177" t="n">
        <v>36.9</v>
      </c>
      <c r="M1177" t="n">
        <v>1755</v>
      </c>
      <c r="N1177" t="n">
        <v>20.2</v>
      </c>
      <c r="O1177" t="n">
        <v>1679</v>
      </c>
      <c r="P1177" t="inlineStr">
        <is>
          <t>India</t>
        </is>
      </c>
      <c r="Q1177" t="inlineStr">
        <is>
          <t>1,724</t>
        </is>
      </c>
      <c r="R1177" t="n">
        <v>14.1</v>
      </c>
      <c r="S1177" t="inlineStr">
        <is>
          <t>0%</t>
        </is>
      </c>
      <c r="T1177" t="inlineStr">
        <is>
          <t>32 : 68</t>
        </is>
      </c>
      <c r="U1177" t="inlineStr">
        <is>
          <t>Indian Institute of Science Education and Research Bhopal</t>
        </is>
      </c>
      <c r="V1177" t="inlineStr">
        <is>
          <t>Chemical Engineering,Chemistry,Economics &amp; Econometrics,Accounting &amp; Finance,History, Philosophy &amp; Theology,Mathematics &amp; Statistics,Computer Science,Physics &amp; Astronomy,Languages, Literature &amp; Linguistics,Geology, Environmental, Earth &amp; Marine Sciences,Electrical &amp; Electronic Engineering,Biological Sciences</t>
        </is>
      </c>
      <c r="W1177" t="b">
        <v>0</v>
      </c>
      <c r="X1177" t="b">
        <v>0</v>
      </c>
      <c r="Y1177" t="inlineStr">
        <is>
          <t>02rb21j89</t>
        </is>
      </c>
    </row>
    <row r="1178">
      <c r="A1178" t="n">
        <v>13130</v>
      </c>
      <c r="B1178" t="inlineStr">
        <is>
          <t>1201–1500</t>
        </is>
      </c>
      <c r="C1178" t="inlineStr">
        <is>
          <t>International Hellenic University</t>
        </is>
      </c>
      <c r="D1178" t="inlineStr">
        <is>
          <t>18.4–24.3</t>
        </is>
      </c>
      <c r="E1178" t="n">
        <v>13130</v>
      </c>
      <c r="F1178" t="n">
        <v>11.7</v>
      </c>
      <c r="G1178" t="n">
        <v>1798</v>
      </c>
      <c r="H1178" t="n">
        <v>10.8</v>
      </c>
      <c r="I1178" t="n">
        <v>1416</v>
      </c>
      <c r="J1178" t="n">
        <v>34.4</v>
      </c>
      <c r="K1178" t="n">
        <v>1122</v>
      </c>
      <c r="L1178" t="n">
        <v>37.3</v>
      </c>
      <c r="M1178" t="n">
        <v>1510</v>
      </c>
      <c r="N1178" t="n">
        <v>31.2</v>
      </c>
      <c r="O1178" t="n">
        <v>1229</v>
      </c>
      <c r="P1178" t="inlineStr">
        <is>
          <t>Greece</t>
        </is>
      </c>
      <c r="Q1178" t="inlineStr">
        <is>
          <t>45,009</t>
        </is>
      </c>
      <c r="R1178" t="n">
        <v>49</v>
      </c>
      <c r="S1178" t="inlineStr">
        <is>
          <t>1%</t>
        </is>
      </c>
      <c r="T1178" t="inlineStr">
        <is>
          <t>54 : 46</t>
        </is>
      </c>
      <c r="U1178" t="inlineStr">
        <is>
          <t>International Hellenic University</t>
        </is>
      </c>
      <c r="V1178" t="inlineStr">
        <is>
          <t>Business &amp; Management,Agriculture &amp; Forestry,Sociology,Architecture,Accounting &amp; Finance,Law,Politics &amp; International Studies (incl Development Studies),Electrical &amp; Electronic Engineering,Communication &amp; Media Studies,Archaeology,Computer Science,Chemistry,Art, Performing Arts &amp; Design,Other Health,Geography,General Engineering,Civil Engineering,Physics &amp; Astronomy,Education,Geology, Environmental, Earth &amp; Marine Sciences,History, Philosophy &amp; Theology,Mechanical &amp; Aerospace Engineering,Economics &amp; Econometrics,Biological Sciences</t>
        </is>
      </c>
      <c r="W1178" t="b">
        <v>0</v>
      </c>
      <c r="X1178" t="b">
        <v>0</v>
      </c>
      <c r="Y1178" t="inlineStr">
        <is>
          <t>00708jp83</t>
        </is>
      </c>
    </row>
    <row r="1179">
      <c r="A1179" t="n">
        <v>13140</v>
      </c>
      <c r="B1179" t="inlineStr">
        <is>
          <t>1201–1500</t>
        </is>
      </c>
      <c r="C1179" t="inlineStr">
        <is>
          <t>IPB University</t>
        </is>
      </c>
      <c r="D1179" t="inlineStr">
        <is>
          <t>18.4–24.3</t>
        </is>
      </c>
      <c r="E1179" t="n">
        <v>13140</v>
      </c>
      <c r="F1179" t="n">
        <v>26.1</v>
      </c>
      <c r="G1179" t="n">
        <v>689</v>
      </c>
      <c r="H1179" t="n">
        <v>9.699999999999999</v>
      </c>
      <c r="I1179" t="n">
        <v>1549</v>
      </c>
      <c r="J1179" t="n">
        <v>17.6</v>
      </c>
      <c r="K1179" t="n">
        <v>1474</v>
      </c>
      <c r="L1179" t="n">
        <v>53.1</v>
      </c>
      <c r="M1179" t="n">
        <v>353</v>
      </c>
      <c r="N1179" t="n">
        <v>40.4</v>
      </c>
      <c r="O1179" t="n">
        <v>948</v>
      </c>
      <c r="P1179" t="inlineStr">
        <is>
          <t>Indonesia</t>
        </is>
      </c>
      <c r="Q1179" t="inlineStr">
        <is>
          <t>23,580</t>
        </is>
      </c>
      <c r="R1179" t="n">
        <v>6.7</v>
      </c>
      <c r="S1179" t="inlineStr">
        <is>
          <t>3%</t>
        </is>
      </c>
      <c r="T1179" t="inlineStr">
        <is>
          <t>58 : 42</t>
        </is>
      </c>
      <c r="U1179" t="inlineStr">
        <is>
          <t>IPB University</t>
        </is>
      </c>
      <c r="V1179" t="inlineStr">
        <is>
          <t>Civil Engineering,Physics &amp; Astronomy,Agriculture &amp; Forestry,General Engineering,Communication &amp; Media Studies,Mathematics &amp; Statistics,Chemical Engineering,Veterinary Science,Business &amp; Management,Biological Sciences,Sociology,Computer Science,Chemistry,Geology, Environmental, Earth &amp; Marine Sciences,Economics &amp; Econometrics</t>
        </is>
      </c>
      <c r="W1179" t="b">
        <v>0</v>
      </c>
      <c r="X1179" t="b">
        <v>0</v>
      </c>
      <c r="Y1179" t="inlineStr">
        <is>
          <t>05smgpd89</t>
        </is>
      </c>
    </row>
    <row r="1180">
      <c r="A1180" t="n">
        <v>13150</v>
      </c>
      <c r="B1180" t="inlineStr">
        <is>
          <t>1201–1500</t>
        </is>
      </c>
      <c r="C1180" t="inlineStr">
        <is>
          <t>Irkutsk National Research Technical University</t>
        </is>
      </c>
      <c r="D1180" t="inlineStr">
        <is>
          <t>18.4–24.3</t>
        </is>
      </c>
      <c r="E1180" t="n">
        <v>13150</v>
      </c>
      <c r="F1180" t="n">
        <v>17.7</v>
      </c>
      <c r="G1180" t="n">
        <v>1390</v>
      </c>
      <c r="H1180" t="n">
        <v>9.6</v>
      </c>
      <c r="I1180" t="n">
        <v>1557</v>
      </c>
      <c r="J1180" t="n">
        <v>34.5</v>
      </c>
      <c r="K1180" t="n">
        <v>1118</v>
      </c>
      <c r="L1180" t="n">
        <v>43</v>
      </c>
      <c r="M1180" t="n">
        <v>677</v>
      </c>
      <c r="N1180" t="n">
        <v>26.2</v>
      </c>
      <c r="O1180" t="n">
        <v>1415</v>
      </c>
      <c r="P1180" t="inlineStr">
        <is>
          <t>Russian Federation</t>
        </is>
      </c>
      <c r="Q1180" t="inlineStr">
        <is>
          <t>9,710</t>
        </is>
      </c>
      <c r="R1180" t="n">
        <v>10.8</v>
      </c>
      <c r="S1180" t="inlineStr">
        <is>
          <t>10%</t>
        </is>
      </c>
      <c r="T1180" t="inlineStr">
        <is>
          <t>38 : 62</t>
        </is>
      </c>
      <c r="U1180" t="inlineStr">
        <is>
          <t>Irkutsk National Research Technical University</t>
        </is>
      </c>
      <c r="V1180" t="inlineStr">
        <is>
          <t>Psychology,Civil Engineering,Communication &amp; Media Studies,General Engineering,Physics &amp; Astronomy,Art, Performing Arts &amp; Design,Chemical Engineering,Chemistry,Geology, Environmental, Earth &amp; Marine Sciences,Electrical &amp; Electronic Engineering,Computer Science,Accounting &amp; Finance,Economics &amp; Econometrics,Architecture,Mechanical &amp; Aerospace Engineering,Mathematics &amp; Statistics,Languages, Literature &amp; Linguistics,Law,Business &amp; Management,Biological Sciences,Sport Science</t>
        </is>
      </c>
      <c r="W1180" t="b">
        <v>0</v>
      </c>
      <c r="X1180" t="b">
        <v>0</v>
      </c>
      <c r="Y1180" t="inlineStr">
        <is>
          <t>01zzkcm34</t>
        </is>
      </c>
    </row>
    <row r="1181">
      <c r="A1181" t="n">
        <v>13160</v>
      </c>
      <c r="B1181" t="inlineStr">
        <is>
          <t>1201–1500</t>
        </is>
      </c>
      <c r="C1181" t="inlineStr">
        <is>
          <t>University of Isfahan</t>
        </is>
      </c>
      <c r="D1181" t="inlineStr">
        <is>
          <t>18.4–24.3</t>
        </is>
      </c>
      <c r="E1181" t="n">
        <v>13160</v>
      </c>
      <c r="F1181" t="n">
        <v>30.6</v>
      </c>
      <c r="G1181" t="n">
        <v>496</v>
      </c>
      <c r="H1181" t="n">
        <v>17.2</v>
      </c>
      <c r="I1181" t="n">
        <v>880</v>
      </c>
      <c r="J1181" t="n">
        <v>21.9</v>
      </c>
      <c r="K1181" t="n">
        <v>1383</v>
      </c>
      <c r="L1181" t="n">
        <v>38.5</v>
      </c>
      <c r="M1181" t="n">
        <v>1187</v>
      </c>
      <c r="N1181" t="n">
        <v>27.9</v>
      </c>
      <c r="O1181" t="n">
        <v>1348</v>
      </c>
      <c r="P1181" t="inlineStr">
        <is>
          <t>Iran</t>
        </is>
      </c>
      <c r="Q1181" t="inlineStr">
        <is>
          <t>16,756</t>
        </is>
      </c>
      <c r="R1181" t="n">
        <v>24.7</v>
      </c>
      <c r="S1181" t="inlineStr">
        <is>
          <t>4%</t>
        </is>
      </c>
      <c r="T1181" t="inlineStr">
        <is>
          <t>61 : 39</t>
        </is>
      </c>
      <c r="U1181" t="inlineStr">
        <is>
          <t>University of Isfahan</t>
        </is>
      </c>
      <c r="V1181" t="inlineStr">
        <is>
          <t>Sociology,Civil Engineering,Economics &amp; Econometrics,Biological Sciences,Geography,Mechanical &amp; Aerospace Engineering,Chemical Engineering,Chemistry,General Engineering,Business &amp; Management,Geology, Environmental, Earth &amp; Marine Sciences,Mathematics &amp; Statistics,Education,Psychology,Physics &amp; Astronomy,History, Philosophy &amp; Theology,Law,Electrical &amp; Electronic Engineering,Languages, Literature &amp; Linguistics,Sport Science,Computer Science,Accounting &amp; Finance,Politics &amp; International Studies (incl Development Studies)</t>
        </is>
      </c>
      <c r="W1181" t="b">
        <v>0</v>
      </c>
      <c r="X1181" t="b">
        <v>0</v>
      </c>
      <c r="Y1181" t="inlineStr">
        <is>
          <t>05h9t7759</t>
        </is>
      </c>
    </row>
    <row r="1182">
      <c r="A1182" t="n">
        <v>13170</v>
      </c>
      <c r="B1182" t="inlineStr">
        <is>
          <t>1201–1500</t>
        </is>
      </c>
      <c r="C1182" t="inlineStr">
        <is>
          <t>Istanbul Medipol University</t>
        </is>
      </c>
      <c r="D1182" t="inlineStr">
        <is>
          <t>18.4–24.3</t>
        </is>
      </c>
      <c r="E1182" t="n">
        <v>13170</v>
      </c>
      <c r="F1182" t="n">
        <v>14.1</v>
      </c>
      <c r="G1182" t="n">
        <v>1744</v>
      </c>
      <c r="H1182" t="n">
        <v>9.5</v>
      </c>
      <c r="I1182" t="n">
        <v>1573</v>
      </c>
      <c r="J1182" t="n">
        <v>28.2</v>
      </c>
      <c r="K1182" t="n">
        <v>1247</v>
      </c>
      <c r="L1182" t="n">
        <v>38</v>
      </c>
      <c r="M1182" t="n">
        <v>1295</v>
      </c>
      <c r="N1182" t="n">
        <v>34.8</v>
      </c>
      <c r="O1182" t="n">
        <v>1106</v>
      </c>
      <c r="P1182" t="inlineStr">
        <is>
          <t>Turkey</t>
        </is>
      </c>
      <c r="Q1182" t="inlineStr">
        <is>
          <t>24,332</t>
        </is>
      </c>
      <c r="R1182" t="n">
        <v>20.4</v>
      </c>
      <c r="S1182" t="inlineStr">
        <is>
          <t>11%</t>
        </is>
      </c>
      <c r="T1182" t="inlineStr">
        <is>
          <t>65 : 35</t>
        </is>
      </c>
      <c r="U1182" t="inlineStr">
        <is>
          <t>Istanbul Medipol University</t>
        </is>
      </c>
      <c r="V1182" t="inlineStr">
        <is>
          <t>Accounting &amp; Finance,Electrical &amp; Electronic Engineering,Languages, Literature &amp; Linguistics,Psychology,Art, Performing Arts &amp; Design,Politics &amp; International Studies (incl Development Studies),Architecture,Civil Engineering,Education,Law,Computer Science,Business &amp; Management,Communication &amp; Media Studies,Medicine &amp; Dentistry,Other Health</t>
        </is>
      </c>
      <c r="W1182" t="b">
        <v>0</v>
      </c>
      <c r="X1182" t="b">
        <v>0</v>
      </c>
      <c r="Y1182" t="inlineStr">
        <is>
          <t>037jwzz50</t>
        </is>
      </c>
    </row>
    <row r="1183">
      <c r="A1183" t="n">
        <v>13180</v>
      </c>
      <c r="B1183" t="inlineStr">
        <is>
          <t>1201–1500</t>
        </is>
      </c>
      <c r="C1183" t="inlineStr">
        <is>
          <t>Ivan Franko National University of Lviv</t>
        </is>
      </c>
      <c r="D1183" t="inlineStr">
        <is>
          <t>18.4–24.3</t>
        </is>
      </c>
      <c r="E1183" t="n">
        <v>13180</v>
      </c>
      <c r="F1183" t="n">
        <v>20.6</v>
      </c>
      <c r="G1183" t="n">
        <v>1073</v>
      </c>
      <c r="H1183" t="n">
        <v>9.5</v>
      </c>
      <c r="I1183" t="n">
        <v>1574</v>
      </c>
      <c r="J1183" t="n">
        <v>4.2</v>
      </c>
      <c r="K1183" t="n">
        <v>1774</v>
      </c>
      <c r="L1183" t="n">
        <v>37.6</v>
      </c>
      <c r="M1183" t="n">
        <v>1393</v>
      </c>
      <c r="N1183" t="n">
        <v>30.9</v>
      </c>
      <c r="O1183" t="n">
        <v>1235</v>
      </c>
      <c r="P1183" t="inlineStr">
        <is>
          <t>Ukraine</t>
        </is>
      </c>
      <c r="Q1183" t="inlineStr">
        <is>
          <t>18,357</t>
        </is>
      </c>
      <c r="R1183" t="n">
        <v>10</v>
      </c>
      <c r="S1183" t="inlineStr">
        <is>
          <t>1%</t>
        </is>
      </c>
      <c r="T1183" t="inlineStr">
        <is>
          <t>65 : 35</t>
        </is>
      </c>
      <c r="U1183" t="inlineStr">
        <is>
          <t>Ivan Franko National University of Lviv</t>
        </is>
      </c>
      <c r="V1183" t="inlineStr">
        <is>
          <t>Politics &amp; International Studies (incl Development Studies),Economics &amp; Econometrics,Business &amp; Management,History, Philosophy &amp; Theology,Geography,Electrical &amp; Electronic Engineering,Chemistry,Sociology,Art, Performing Arts &amp; Design,Physics &amp; Astronomy,Languages, Literature &amp; Linguistics,Biological Sciences,Education,Mathematics &amp; Statistics,Computer Science,Archaeology,Communication &amp; Media Studies,Accounting &amp; Finance,Geology, Environmental, Earth &amp; Marine Sciences,Psychology,Law</t>
        </is>
      </c>
      <c r="W1183" t="b">
        <v>0</v>
      </c>
      <c r="X1183" t="b">
        <v>0</v>
      </c>
      <c r="Y1183" t="inlineStr">
        <is>
          <t>01s7y5e82</t>
        </is>
      </c>
    </row>
    <row r="1184">
      <c r="A1184" t="n">
        <v>13200</v>
      </c>
      <c r="B1184" t="inlineStr">
        <is>
          <t>1201–1500</t>
        </is>
      </c>
      <c r="C1184" t="inlineStr">
        <is>
          <t>Jeju National University</t>
        </is>
      </c>
      <c r="D1184" t="inlineStr">
        <is>
          <t>18.4–24.3</t>
        </is>
      </c>
      <c r="E1184" t="n">
        <v>13200</v>
      </c>
      <c r="F1184" t="n">
        <v>19.3</v>
      </c>
      <c r="G1184" t="n">
        <v>1190</v>
      </c>
      <c r="H1184" t="n">
        <v>15.6</v>
      </c>
      <c r="I1184" t="n">
        <v>986</v>
      </c>
      <c r="J1184" t="n">
        <v>22.4</v>
      </c>
      <c r="K1184" t="n">
        <v>1370</v>
      </c>
      <c r="L1184" t="n">
        <v>40</v>
      </c>
      <c r="M1184" t="n">
        <v>964</v>
      </c>
      <c r="N1184" t="n">
        <v>23</v>
      </c>
      <c r="O1184" t="n">
        <v>1563</v>
      </c>
      <c r="P1184" t="inlineStr">
        <is>
          <t>South Korea</t>
        </is>
      </c>
      <c r="Q1184" t="inlineStr">
        <is>
          <t>11,741</t>
        </is>
      </c>
      <c r="R1184" t="n">
        <v>17.6</v>
      </c>
      <c r="S1184" t="inlineStr">
        <is>
          <t>4%</t>
        </is>
      </c>
      <c r="T1184" t="inlineStr">
        <is>
          <t>52 : 48</t>
        </is>
      </c>
      <c r="U1184" t="inlineStr">
        <is>
          <t>Jeju National University JNU Cheju Je ju NU</t>
        </is>
      </c>
      <c r="V1184" t="inlineStr">
        <is>
          <t>Languages, Literature &amp; Linguistics,Sport Science,Architecture,Education,Mathematics &amp; Statistics,Art, Performing Arts &amp; Design,Other Health,Geology, Environmental, Earth &amp; Marine Sciences,Business &amp; Management,Agriculture &amp; Forestry,Sociology,History, Philosophy &amp; Theology,Computer Science,Physics &amp; Astronomy,Economics &amp; Econometrics,Chemistry,Accounting &amp; Finance,Veterinary Science,Mechanical &amp; Aerospace Engineering,Biological Sciences,Politics &amp; International Studies (incl Development Studies),Chemical Engineering,Civil Engineering,Communication &amp; Media Studies</t>
        </is>
      </c>
      <c r="W1184" t="b">
        <v>0</v>
      </c>
      <c r="X1184" t="b">
        <v>0</v>
      </c>
      <c r="Y1184" t="inlineStr">
        <is>
          <t>05hnb4n85</t>
        </is>
      </c>
    </row>
    <row r="1185">
      <c r="A1185" t="n">
        <v>13210</v>
      </c>
      <c r="B1185" t="inlineStr">
        <is>
          <t>1201–1500</t>
        </is>
      </c>
      <c r="C1185" t="inlineStr">
        <is>
          <t>Jianghan University</t>
        </is>
      </c>
      <c r="D1185" t="inlineStr">
        <is>
          <t>18.4–24.3</t>
        </is>
      </c>
      <c r="E1185" t="n">
        <v>13210</v>
      </c>
      <c r="F1185" t="n">
        <v>15.2</v>
      </c>
      <c r="G1185" t="n">
        <v>1670</v>
      </c>
      <c r="H1185" t="n">
        <v>11.5</v>
      </c>
      <c r="I1185" t="n">
        <v>1321</v>
      </c>
      <c r="J1185" t="n">
        <v>40.4</v>
      </c>
      <c r="K1185" t="n">
        <v>1021</v>
      </c>
      <c r="L1185" t="n">
        <v>44.4</v>
      </c>
      <c r="M1185" t="n">
        <v>592</v>
      </c>
      <c r="N1185" t="n">
        <v>20.5</v>
      </c>
      <c r="O1185" t="n">
        <v>1669</v>
      </c>
      <c r="P1185" t="inlineStr">
        <is>
          <t>China</t>
        </is>
      </c>
      <c r="Q1185" t="inlineStr">
        <is>
          <t>19,522</t>
        </is>
      </c>
      <c r="R1185" t="n">
        <v>15.5</v>
      </c>
      <c r="S1185" t="inlineStr">
        <is>
          <t>2%</t>
        </is>
      </c>
      <c r="T1185" t="inlineStr">
        <is>
          <t>55 : 45</t>
        </is>
      </c>
      <c r="U1185" t="inlineStr">
        <is>
          <t>Jianghan University</t>
        </is>
      </c>
      <c r="V1185" t="inlineStr">
        <is>
          <t>Communication &amp; Media Studies,Civil Engineering,General Engineering,Accounting &amp; Finance,Biological Sciences,Languages, Literature &amp; Linguistics,Law,Art, Performing Arts &amp; Design,Chemical Engineering,Mathematics &amp; Statistics,Chemistry,Agriculture &amp; Forestry,Business &amp; Management,Architecture,Education,Sociology,History, Philosophy &amp; Theology,Medicine &amp; Dentistry,Other Health,Psychology,Sport Science,Mechanical &amp; Aerospace Engineering,Electrical &amp; Electronic Engineering,Computer Science</t>
        </is>
      </c>
      <c r="W1185" t="b">
        <v>0</v>
      </c>
      <c r="X1185" t="b">
        <v>0</v>
      </c>
      <c r="Y1185" t="inlineStr">
        <is>
          <t>041c9x778</t>
        </is>
      </c>
    </row>
    <row r="1186">
      <c r="A1186" t="n">
        <v>13220</v>
      </c>
      <c r="B1186" t="inlineStr">
        <is>
          <t>1201–1500</t>
        </is>
      </c>
      <c r="C1186" t="inlineStr">
        <is>
          <t>Kagawa University</t>
        </is>
      </c>
      <c r="D1186" t="inlineStr">
        <is>
          <t>18.4–24.3</t>
        </is>
      </c>
      <c r="E1186" t="n">
        <v>13220</v>
      </c>
      <c r="F1186" t="n">
        <v>20.3</v>
      </c>
      <c r="G1186" t="n">
        <v>1102</v>
      </c>
      <c r="H1186" t="n">
        <v>12.2</v>
      </c>
      <c r="I1186" t="n">
        <v>1269</v>
      </c>
      <c r="J1186" t="n">
        <v>20.8</v>
      </c>
      <c r="K1186" t="n">
        <v>1406</v>
      </c>
      <c r="L1186" t="n">
        <v>42.3</v>
      </c>
      <c r="M1186" t="n">
        <v>732</v>
      </c>
      <c r="N1186" t="n">
        <v>28.9</v>
      </c>
      <c r="O1186" t="n">
        <v>1305</v>
      </c>
      <c r="P1186" t="inlineStr">
        <is>
          <t>Japan</t>
        </is>
      </c>
      <c r="Q1186" t="inlineStr">
        <is>
          <t>6,369</t>
        </is>
      </c>
      <c r="R1186" t="n">
        <v>9.9</v>
      </c>
      <c r="S1186" t="inlineStr">
        <is>
          <t>2%</t>
        </is>
      </c>
      <c r="T1186" t="inlineStr">
        <is>
          <t>42 : 58</t>
        </is>
      </c>
      <c r="U1186" t="inlineStr">
        <is>
          <t>Kagawa University</t>
        </is>
      </c>
      <c r="V1186" t="inlineStr">
        <is>
          <t>Law,Biological Sciences,Electrical &amp; Electronic Engineering,Communication &amp; Media Studies,Geology, Environmental, Earth &amp; Marine Sciences,Economics &amp; Econometrics,Sociology,General Engineering,Other Health,Politics &amp; International Studies (incl Development Studies),Chemical Engineering,Languages, Literature &amp; Linguistics,Architecture,Art, Performing Arts &amp; Design,Mechanical &amp; Aerospace Engineering,Chemistry,Accounting &amp; Finance,Mathematics &amp; Statistics,Computer Science,Business &amp; Management,Geography,Psychology,Education,Medicine &amp; Dentistry,History, Philosophy &amp; Theology,Agriculture &amp; Forestry,Civil Engineering,Physics &amp; Astronomy</t>
        </is>
      </c>
      <c r="W1186" t="b">
        <v>0</v>
      </c>
      <c r="X1186" t="b">
        <v>0</v>
      </c>
      <c r="Y1186" t="inlineStr">
        <is>
          <t>04j7mzp05</t>
        </is>
      </c>
    </row>
    <row r="1187">
      <c r="A1187" t="n">
        <v>13230</v>
      </c>
      <c r="B1187" t="inlineStr">
        <is>
          <t>1201–1500</t>
        </is>
      </c>
      <c r="C1187" t="inlineStr">
        <is>
          <t>Kanazawa Medical University</t>
        </is>
      </c>
      <c r="D1187" t="inlineStr">
        <is>
          <t>18.4–24.3</t>
        </is>
      </c>
      <c r="E1187" t="n">
        <v>13230</v>
      </c>
      <c r="F1187" t="n">
        <v>25.7</v>
      </c>
      <c r="G1187" t="n">
        <v>705</v>
      </c>
      <c r="H1187" t="n">
        <v>8.9</v>
      </c>
      <c r="I1187" t="n">
        <v>1660</v>
      </c>
      <c r="J1187" t="n">
        <v>18.8</v>
      </c>
      <c r="K1187" t="n">
        <v>1444</v>
      </c>
      <c r="L1187" t="n">
        <v>37.9</v>
      </c>
      <c r="M1187" t="n">
        <v>1322</v>
      </c>
      <c r="N1187" t="n">
        <v>19.5</v>
      </c>
      <c r="O1187" t="n">
        <v>1705</v>
      </c>
      <c r="P1187" t="inlineStr">
        <is>
          <t>Japan</t>
        </is>
      </c>
      <c r="Q1187" t="inlineStr">
        <is>
          <t>1,090</t>
        </is>
      </c>
      <c r="R1187" t="n">
        <v>2.2</v>
      </c>
      <c r="S1187" t="inlineStr">
        <is>
          <t>2%</t>
        </is>
      </c>
      <c r="T1187" t="inlineStr">
        <is>
          <t>54 : 46</t>
        </is>
      </c>
      <c r="U1187" t="inlineStr">
        <is>
          <t>Kanazawa Medical University</t>
        </is>
      </c>
      <c r="V1187" t="inlineStr">
        <is>
          <t>Medicine &amp; Dentistry</t>
        </is>
      </c>
      <c r="W1187" t="b">
        <v>0</v>
      </c>
      <c r="X1187" t="b">
        <v>0</v>
      </c>
      <c r="Y1187" t="inlineStr">
        <is>
          <t>0535cbe18</t>
        </is>
      </c>
    </row>
    <row r="1188">
      <c r="A1188" t="n">
        <v>13240</v>
      </c>
      <c r="B1188" t="inlineStr">
        <is>
          <t>1201–1500</t>
        </is>
      </c>
      <c r="C1188" t="inlineStr">
        <is>
          <t>Kangwon National University</t>
        </is>
      </c>
      <c r="D1188" t="inlineStr">
        <is>
          <t>18.4–24.3</t>
        </is>
      </c>
      <c r="E1188" t="n">
        <v>13240</v>
      </c>
      <c r="F1188" t="n">
        <v>20.3</v>
      </c>
      <c r="G1188" t="n">
        <v>1103</v>
      </c>
      <c r="H1188" t="n">
        <v>19.4</v>
      </c>
      <c r="I1188" t="n">
        <v>770</v>
      </c>
      <c r="J1188" t="n">
        <v>19.1</v>
      </c>
      <c r="K1188" t="n">
        <v>1439</v>
      </c>
      <c r="L1188" t="n">
        <v>39.9</v>
      </c>
      <c r="M1188" t="n">
        <v>979</v>
      </c>
      <c r="N1188" t="n">
        <v>23.1</v>
      </c>
      <c r="O1188" t="n">
        <v>1559</v>
      </c>
      <c r="P1188" t="inlineStr">
        <is>
          <t>South Korea</t>
        </is>
      </c>
      <c r="Q1188" t="inlineStr">
        <is>
          <t>22,104</t>
        </is>
      </c>
      <c r="R1188" t="n">
        <v>22</v>
      </c>
      <c r="S1188" t="inlineStr">
        <is>
          <t>3%</t>
        </is>
      </c>
      <c r="T1188" t="inlineStr">
        <is>
          <t>41 : 59</t>
        </is>
      </c>
      <c r="U1188" t="inlineStr">
        <is>
          <t>Kangwon National University</t>
        </is>
      </c>
      <c r="V1188" t="inlineStr">
        <is>
          <t>Architecture,Other Health,Law,Sport Science,Politics &amp; International Studies (incl Development Studies),Sociology,Chemistry,Communication &amp; Media Studies,Veterinary Science,History, Philosophy &amp; Theology,General Engineering,Computer Science,Electrical &amp; Electronic Engineering,Mathematics &amp; Statistics,Chemical Engineering,Economics &amp; Econometrics,Business &amp; Management,Mechanical &amp; Aerospace Engineering,Biological Sciences,Education,Medicine &amp; Dentistry,Art, Performing Arts &amp; Design,Accounting &amp; Finance,Psychology,Physics &amp; Astronomy,Geology, Environmental, Earth &amp; Marine Sciences,Agriculture &amp; Forestry,Languages, Literature &amp; Linguistics,Civil Engineering</t>
        </is>
      </c>
      <c r="W1188" t="b">
        <v>0</v>
      </c>
      <c r="X1188" t="b">
        <v>0</v>
      </c>
      <c r="Y1188" t="inlineStr">
        <is>
          <t>01mh5ph17</t>
        </is>
      </c>
    </row>
    <row r="1189">
      <c r="A1189" t="n">
        <v>13250</v>
      </c>
      <c r="B1189" t="inlineStr">
        <is>
          <t>1201–1500</t>
        </is>
      </c>
      <c r="C1189" t="inlineStr">
        <is>
          <t>Karabük University</t>
        </is>
      </c>
      <c r="D1189" t="inlineStr">
        <is>
          <t>18.4–24.3</t>
        </is>
      </c>
      <c r="E1189" t="n">
        <v>13250</v>
      </c>
      <c r="F1189" t="n">
        <v>13.1</v>
      </c>
      <c r="G1189" t="n">
        <v>1780</v>
      </c>
      <c r="H1189" t="n">
        <v>8.800000000000001</v>
      </c>
      <c r="I1189" t="n">
        <v>1677</v>
      </c>
      <c r="J1189" t="n">
        <v>37.2</v>
      </c>
      <c r="K1189" t="n">
        <v>1073</v>
      </c>
      <c r="L1189" t="n">
        <v>37.2</v>
      </c>
      <c r="M1189" t="n">
        <v>1567</v>
      </c>
      <c r="N1189" t="n">
        <v>42.6</v>
      </c>
      <c r="O1189" t="n">
        <v>881</v>
      </c>
      <c r="P1189" t="inlineStr">
        <is>
          <t>Turkey</t>
        </is>
      </c>
      <c r="Q1189" t="inlineStr">
        <is>
          <t>47,263</t>
        </is>
      </c>
      <c r="R1189" t="n">
        <v>41.8</v>
      </c>
      <c r="S1189" t="inlineStr">
        <is>
          <t>22%</t>
        </is>
      </c>
      <c r="T1189" t="inlineStr">
        <is>
          <t>39 : 61</t>
        </is>
      </c>
      <c r="U1189" t="inlineStr">
        <is>
          <t>Karabük University</t>
        </is>
      </c>
      <c r="V1189" t="inlineStr">
        <is>
          <t>History, Philosophy &amp; Theology,General Engineering,Geography,Agriculture &amp; Forestry,Art, Performing Arts &amp; Design,Other Health,Mathematics &amp; Statistics,Architecture,Medicine &amp; Dentistry,Chemistry,Accounting &amp; Finance,Computer Science,Politics &amp; International Studies (incl Development Studies),Business &amp; Management,Chemical Engineering,Physics &amp; Astronomy,Languages, Literature &amp; Linguistics,Mechanical &amp; Aerospace Engineering,Archaeology,Economics &amp; Econometrics,Civil Engineering,Communication &amp; Media Studies,Sport Science,Geology, Environmental, Earth &amp; Marine Sciences,Electrical &amp; Electronic Engineering,Sociology</t>
        </is>
      </c>
      <c r="W1189" t="b">
        <v>0</v>
      </c>
      <c r="X1189" t="b">
        <v>0</v>
      </c>
      <c r="Y1189" t="inlineStr">
        <is>
          <t>04wy7gp54</t>
        </is>
      </c>
    </row>
    <row r="1190">
      <c r="A1190" t="n">
        <v>13260</v>
      </c>
      <c r="B1190" t="inlineStr">
        <is>
          <t>1201–1500</t>
        </is>
      </c>
      <c r="C1190" t="inlineStr">
        <is>
          <t>Kaunas University of Technology</t>
        </is>
      </c>
      <c r="D1190" t="inlineStr">
        <is>
          <t>18.4–24.3</t>
        </is>
      </c>
      <c r="E1190" t="n">
        <v>13260</v>
      </c>
      <c r="F1190" t="n">
        <v>18.2</v>
      </c>
      <c r="G1190" t="n">
        <v>1315</v>
      </c>
      <c r="H1190" t="n">
        <v>15.9</v>
      </c>
      <c r="I1190" t="n">
        <v>962</v>
      </c>
      <c r="J1190" t="n">
        <v>21.3</v>
      </c>
      <c r="K1190" t="n">
        <v>1396</v>
      </c>
      <c r="L1190" t="n">
        <v>43.8</v>
      </c>
      <c r="M1190" t="n">
        <v>623</v>
      </c>
      <c r="N1190" t="n">
        <v>44.3</v>
      </c>
      <c r="O1190" t="n">
        <v>824</v>
      </c>
      <c r="P1190" t="inlineStr">
        <is>
          <t>Lithuania</t>
        </is>
      </c>
      <c r="Q1190" t="inlineStr">
        <is>
          <t>8,361</t>
        </is>
      </c>
      <c r="R1190" t="n">
        <v>14.2</v>
      </c>
      <c r="S1190" t="inlineStr">
        <is>
          <t>8%</t>
        </is>
      </c>
      <c r="T1190" t="inlineStr">
        <is>
          <t>34 : 66</t>
        </is>
      </c>
      <c r="U1190" t="inlineStr">
        <is>
          <t>Kaunas University of Technology</t>
        </is>
      </c>
      <c r="V1190" t="inlineStr">
        <is>
          <t>Economics &amp; Econometrics,General Engineering,Sociology,Architecture,Education,Communication &amp; Media Studies,Business &amp; Management,Civil Engineering,Mathematics &amp; Statistics,Accounting &amp; Finance,Chemical Engineering,Physics &amp; Astronomy,Other Health,Mechanical &amp; Aerospace Engineering,Politics &amp; International Studies (incl Development Studies),History, Philosophy &amp; Theology,Electrical &amp; Electronic Engineering,Agriculture &amp; Forestry,Languages, Literature &amp; Linguistics,Computer Science,Chemistry</t>
        </is>
      </c>
      <c r="W1190" t="b">
        <v>0</v>
      </c>
      <c r="X1190" t="b">
        <v>0</v>
      </c>
      <c r="Y1190" t="inlineStr">
        <is>
          <t>01me6gb93</t>
        </is>
      </c>
    </row>
    <row r="1191">
      <c r="A1191" t="n">
        <v>13270</v>
      </c>
      <c r="B1191" t="inlineStr">
        <is>
          <t>1201–1500</t>
        </is>
      </c>
      <c r="C1191" t="inlineStr">
        <is>
          <t>Kazan National Research Technical University</t>
        </is>
      </c>
      <c r="D1191" t="inlineStr">
        <is>
          <t>18.4–24.3</t>
        </is>
      </c>
      <c r="E1191" t="n">
        <v>13270</v>
      </c>
      <c r="F1191" t="n">
        <v>17.8</v>
      </c>
      <c r="G1191" t="n">
        <v>1375</v>
      </c>
      <c r="H1191" t="n">
        <v>12.3</v>
      </c>
      <c r="I1191" t="n">
        <v>1256</v>
      </c>
      <c r="J1191" t="n">
        <v>31.4</v>
      </c>
      <c r="K1191" t="n">
        <v>1180</v>
      </c>
      <c r="L1191" t="n">
        <v>51.1</v>
      </c>
      <c r="M1191" t="n">
        <v>387</v>
      </c>
      <c r="N1191" t="n">
        <v>27.6</v>
      </c>
      <c r="O1191" t="n">
        <v>1362</v>
      </c>
      <c r="P1191" t="inlineStr">
        <is>
          <t>Russian Federation</t>
        </is>
      </c>
      <c r="Q1191" t="inlineStr">
        <is>
          <t>7,068</t>
        </is>
      </c>
      <c r="R1191" t="n">
        <v>12.7</v>
      </c>
      <c r="S1191" t="inlineStr">
        <is>
          <t>12%</t>
        </is>
      </c>
      <c r="T1191" t="inlineStr">
        <is>
          <t>26 : 74</t>
        </is>
      </c>
      <c r="U1191" t="inlineStr">
        <is>
          <t>Kazan National Research Technical University</t>
        </is>
      </c>
      <c r="V1191" t="inlineStr">
        <is>
          <t>Business &amp; Management,Physics &amp; Astronomy,Electrical &amp; Electronic Engineering,Sociology,General Engineering,Mechanical &amp; Aerospace Engineering,Computer Science</t>
        </is>
      </c>
      <c r="W1191" t="b">
        <v>0</v>
      </c>
      <c r="X1191" t="b">
        <v>0</v>
      </c>
      <c r="Y1191" t="inlineStr">
        <is>
          <t>01b7wh712</t>
        </is>
      </c>
    </row>
    <row r="1192">
      <c r="A1192" t="n">
        <v>13290</v>
      </c>
      <c r="B1192" t="inlineStr">
        <is>
          <t>1201–1500</t>
        </is>
      </c>
      <c r="C1192" t="inlineStr">
        <is>
          <t>Kazan State Medical University</t>
        </is>
      </c>
      <c r="D1192" t="inlineStr">
        <is>
          <t>18.4–24.3</t>
        </is>
      </c>
      <c r="E1192" t="n">
        <v>13290</v>
      </c>
      <c r="F1192" t="n">
        <v>39.4</v>
      </c>
      <c r="G1192" t="n">
        <v>250</v>
      </c>
      <c r="H1192" t="n">
        <v>9.199999999999999</v>
      </c>
      <c r="I1192" t="n">
        <v>1618</v>
      </c>
      <c r="J1192" t="n">
        <v>1.2</v>
      </c>
      <c r="K1192" t="n">
        <v>1797</v>
      </c>
      <c r="L1192" t="n">
        <v>36.9</v>
      </c>
      <c r="M1192" t="n">
        <v>1759</v>
      </c>
      <c r="N1192" t="n">
        <v>42.4</v>
      </c>
      <c r="O1192" t="n">
        <v>890</v>
      </c>
      <c r="P1192" t="inlineStr">
        <is>
          <t>Russian Federation</t>
        </is>
      </c>
      <c r="Q1192" t="inlineStr">
        <is>
          <t>5,657</t>
        </is>
      </c>
      <c r="R1192" t="n">
        <v>10.4</v>
      </c>
      <c r="S1192" t="inlineStr">
        <is>
          <t>25%</t>
        </is>
      </c>
      <c r="T1192" t="inlineStr">
        <is>
          <t>61 : 39</t>
        </is>
      </c>
      <c r="U1192" t="inlineStr">
        <is>
          <t>Kazan State Medical University</t>
        </is>
      </c>
      <c r="V1192" t="inlineStr">
        <is>
          <t>Medicine &amp; Dentistry,Other Health</t>
        </is>
      </c>
      <c r="W1192" t="b">
        <v>0</v>
      </c>
      <c r="X1192" t="b">
        <v>0</v>
      </c>
      <c r="Y1192" t="inlineStr">
        <is>
          <t>013pk4y14</t>
        </is>
      </c>
    </row>
    <row r="1193">
      <c r="A1193" t="n">
        <v>13300</v>
      </c>
      <c r="B1193" t="inlineStr">
        <is>
          <t>1201–1500</t>
        </is>
      </c>
      <c r="C1193" t="inlineStr">
        <is>
          <t>Kharazmi University</t>
        </is>
      </c>
      <c r="D1193" t="inlineStr">
        <is>
          <t>18.4–24.3</t>
        </is>
      </c>
      <c r="E1193" t="n">
        <v>13300</v>
      </c>
      <c r="F1193" t="n">
        <v>31.3</v>
      </c>
      <c r="G1193" t="n">
        <v>473</v>
      </c>
      <c r="H1193" t="n">
        <v>14.1</v>
      </c>
      <c r="I1193" t="n">
        <v>1100</v>
      </c>
      <c r="J1193" t="n">
        <v>19.4</v>
      </c>
      <c r="K1193" t="n">
        <v>1429</v>
      </c>
      <c r="L1193" t="n">
        <v>38</v>
      </c>
      <c r="M1193" t="n">
        <v>1296</v>
      </c>
      <c r="N1193" t="n">
        <v>24.6</v>
      </c>
      <c r="O1193" t="n">
        <v>1492</v>
      </c>
      <c r="P1193" t="inlineStr">
        <is>
          <t>Iran</t>
        </is>
      </c>
      <c r="Q1193" t="inlineStr">
        <is>
          <t>12,607</t>
        </is>
      </c>
      <c r="R1193" t="n">
        <v>19</v>
      </c>
      <c r="S1193" t="inlineStr">
        <is>
          <t>4%</t>
        </is>
      </c>
      <c r="T1193" t="inlineStr">
        <is>
          <t>54 : 46</t>
        </is>
      </c>
      <c r="U1193" t="inlineStr">
        <is>
          <t>Kharazmi University</t>
        </is>
      </c>
      <c r="V1193" t="inlineStr">
        <is>
          <t>Politics &amp; International Studies (incl Development Studies),Civil Engineering,History, Philosophy &amp; Theology,Chemistry,Business &amp; Management,Geology, Environmental, Earth &amp; Marine Sciences,Education,Sociology,Electrical &amp; Electronic Engineering,Mathematics &amp; Statistics,Economics &amp; Econometrics,Languages, Literature &amp; Linguistics,Physics &amp; Astronomy,Law,Mechanical &amp; Aerospace Engineering,Computer Science,Sport Science,Psychology,Biological Sciences,Geography,Architecture,Accounting &amp; Finance</t>
        </is>
      </c>
      <c r="W1193" t="b">
        <v>0</v>
      </c>
      <c r="X1193" t="b">
        <v>0</v>
      </c>
      <c r="Y1193" t="inlineStr">
        <is>
          <t>05hsgex59</t>
        </is>
      </c>
    </row>
    <row r="1194">
      <c r="A1194" t="n">
        <v>13310</v>
      </c>
      <c r="B1194" t="inlineStr">
        <is>
          <t>1201–1500</t>
        </is>
      </c>
      <c r="C1194" t="inlineStr">
        <is>
          <t>Khon Kaen University</t>
        </is>
      </c>
      <c r="D1194" t="inlineStr">
        <is>
          <t>18.4–24.3</t>
        </is>
      </c>
      <c r="E1194" t="n">
        <v>13310</v>
      </c>
      <c r="F1194" t="n">
        <v>22.1</v>
      </c>
      <c r="G1194" t="n">
        <v>943</v>
      </c>
      <c r="H1194" t="n">
        <v>14.4</v>
      </c>
      <c r="I1194" t="n">
        <v>1076</v>
      </c>
      <c r="J1194" t="n">
        <v>19.2</v>
      </c>
      <c r="K1194" t="n">
        <v>1436</v>
      </c>
      <c r="L1194" t="n">
        <v>49.5</v>
      </c>
      <c r="M1194" t="n">
        <v>419</v>
      </c>
      <c r="N1194" t="n">
        <v>32.2</v>
      </c>
      <c r="O1194" t="n">
        <v>1186</v>
      </c>
      <c r="P1194" t="inlineStr">
        <is>
          <t>Thailand</t>
        </is>
      </c>
      <c r="Q1194" t="inlineStr">
        <is>
          <t>34,434</t>
        </is>
      </c>
      <c r="R1194" t="n">
        <v>18.1</v>
      </c>
      <c r="S1194" t="inlineStr">
        <is>
          <t>2%</t>
        </is>
      </c>
      <c r="T1194" t="inlineStr">
        <is>
          <t>59 : 41</t>
        </is>
      </c>
      <c r="U1194" t="inlineStr">
        <is>
          <t>Khon Kaen University</t>
        </is>
      </c>
      <c r="V1194" t="inlineStr">
        <is>
          <t>Business &amp; Management,Electrical &amp; Electronic Engineering,Education,Chemistry,Agriculture &amp; Forestry,Other Health,Veterinary Science,Architecture,Law,Physics &amp; Astronomy,Economics &amp; Econometrics,Civil Engineering,Computer Science,Geology, Environmental, Earth &amp; Marine Sciences,Art, Performing Arts &amp; Design,Mechanical &amp; Aerospace Engineering,Politics &amp; International Studies (incl Development Studies),Languages, Literature &amp; Linguistics,General Engineering,Mathematics &amp; Statistics,Medicine &amp; Dentistry,Chemical Engineering</t>
        </is>
      </c>
      <c r="W1194" t="b">
        <v>0</v>
      </c>
      <c r="X1194" t="b">
        <v>0</v>
      </c>
      <c r="Y1194" t="inlineStr">
        <is>
          <t>03cq4gr50</t>
        </is>
      </c>
    </row>
    <row r="1195">
      <c r="A1195" t="n">
        <v>13330</v>
      </c>
      <c r="B1195" t="inlineStr">
        <is>
          <t>1201–1500</t>
        </is>
      </c>
      <c r="C1195" t="inlineStr">
        <is>
          <t>King Mongkut's University of Technology North Bangkok</t>
        </is>
      </c>
      <c r="D1195" t="inlineStr">
        <is>
          <t>18.4–24.3</t>
        </is>
      </c>
      <c r="E1195" t="n">
        <v>13330</v>
      </c>
      <c r="F1195" t="n">
        <v>16.6</v>
      </c>
      <c r="G1195" t="n">
        <v>1540</v>
      </c>
      <c r="H1195" t="n">
        <v>10.3</v>
      </c>
      <c r="I1195" t="n">
        <v>1475</v>
      </c>
      <c r="J1195" t="n">
        <v>31.5</v>
      </c>
      <c r="K1195" t="n">
        <v>1178</v>
      </c>
      <c r="L1195" t="n">
        <v>39.1</v>
      </c>
      <c r="M1195" t="n">
        <v>1094</v>
      </c>
      <c r="N1195" t="n">
        <v>23</v>
      </c>
      <c r="O1195" t="n">
        <v>1564</v>
      </c>
      <c r="P1195" t="inlineStr">
        <is>
          <t>Thailand</t>
        </is>
      </c>
      <c r="Q1195" t="inlineStr">
        <is>
          <t>27,055</t>
        </is>
      </c>
      <c r="R1195" t="n">
        <v>22.8</v>
      </c>
      <c r="S1195" t="inlineStr">
        <is>
          <t>0%</t>
        </is>
      </c>
      <c r="T1195" t="inlineStr">
        <is>
          <t>43 : 57</t>
        </is>
      </c>
      <c r="U1195" t="inlineStr">
        <is>
          <t>King Mongkut's University of Technology North Bangkok</t>
        </is>
      </c>
      <c r="V1195" t="inlineStr">
        <is>
          <t>Languages, Literature &amp; Linguistics,Civil Engineering,Mathematics &amp; Statistics,Geology, Environmental, Earth &amp; Marine Sciences,Architecture,Mechanical &amp; Aerospace Engineering,Accounting &amp; Finance,Business &amp; Management,Biological Sciences,Sociology,Electrical &amp; Electronic Engineering,Chemistry,Agriculture &amp; Forestry,Economics &amp; Econometrics,Art, Performing Arts &amp; Design,Chemical Engineering,Physics &amp; Astronomy,Communication &amp; Media Studies,General Engineering,Education</t>
        </is>
      </c>
      <c r="W1195" t="b">
        <v>0</v>
      </c>
      <c r="X1195" t="b">
        <v>0</v>
      </c>
      <c r="Y1195" t="inlineStr">
        <is>
          <t>04fy6jb97</t>
        </is>
      </c>
    </row>
    <row r="1196">
      <c r="A1196" t="n">
        <v>13340</v>
      </c>
      <c r="B1196" t="inlineStr">
        <is>
          <t>1201–1500</t>
        </is>
      </c>
      <c r="C1196" t="inlineStr">
        <is>
          <t>Kitasato University</t>
        </is>
      </c>
      <c r="D1196" t="inlineStr">
        <is>
          <t>18.4–24.3</t>
        </is>
      </c>
      <c r="E1196" t="n">
        <v>13340</v>
      </c>
      <c r="F1196" t="n">
        <v>23.9</v>
      </c>
      <c r="G1196" t="n">
        <v>816</v>
      </c>
      <c r="H1196" t="n">
        <v>10.1</v>
      </c>
      <c r="I1196" t="n">
        <v>1499</v>
      </c>
      <c r="J1196" t="n">
        <v>20.3</v>
      </c>
      <c r="K1196" t="n">
        <v>1414</v>
      </c>
      <c r="L1196" t="n">
        <v>41.3</v>
      </c>
      <c r="M1196" t="n">
        <v>814</v>
      </c>
      <c r="N1196" t="n">
        <v>17.9</v>
      </c>
      <c r="O1196" t="n">
        <v>1751</v>
      </c>
      <c r="P1196" t="inlineStr">
        <is>
          <t>Japan</t>
        </is>
      </c>
      <c r="Q1196" t="inlineStr">
        <is>
          <t>8,605</t>
        </is>
      </c>
      <c r="R1196" t="n">
        <v>5.2</v>
      </c>
      <c r="S1196" t="inlineStr">
        <is>
          <t>1%</t>
        </is>
      </c>
      <c r="T1196" t="inlineStr">
        <is>
          <t>54 : 46</t>
        </is>
      </c>
      <c r="U1196" t="inlineStr">
        <is>
          <t>Kitasato University</t>
        </is>
      </c>
      <c r="V1196" t="inlineStr">
        <is>
          <t>Chemistry,Other Health,Veterinary Science,Biological Sciences,Agriculture &amp; Forestry,Medicine &amp; Dentistry,Physics &amp; Astronomy</t>
        </is>
      </c>
      <c r="W1196" t="b">
        <v>0</v>
      </c>
      <c r="X1196" t="b">
        <v>0</v>
      </c>
      <c r="Y1196" t="inlineStr">
        <is>
          <t>00f2txz25</t>
        </is>
      </c>
    </row>
    <row r="1197">
      <c r="A1197" t="n">
        <v>13350</v>
      </c>
      <c r="B1197" t="inlineStr">
        <is>
          <t>1201–1500</t>
        </is>
      </c>
      <c r="C1197" t="inlineStr">
        <is>
          <t>Kochi University of Technology</t>
        </is>
      </c>
      <c r="D1197" t="inlineStr">
        <is>
          <t>18.4–24.3</t>
        </is>
      </c>
      <c r="E1197" t="n">
        <v>13350</v>
      </c>
      <c r="F1197" t="n">
        <v>25.2</v>
      </c>
      <c r="G1197" t="n">
        <v>728</v>
      </c>
      <c r="H1197" t="n">
        <v>14.3</v>
      </c>
      <c r="I1197" t="n">
        <v>1085</v>
      </c>
      <c r="J1197" t="n">
        <v>10.1</v>
      </c>
      <c r="K1197" t="n">
        <v>1674</v>
      </c>
      <c r="L1197" t="n">
        <v>42</v>
      </c>
      <c r="M1197" t="n">
        <v>751</v>
      </c>
      <c r="N1197" t="n">
        <v>33.7</v>
      </c>
      <c r="O1197" t="n">
        <v>1142</v>
      </c>
      <c r="P1197" t="inlineStr">
        <is>
          <t>Japan</t>
        </is>
      </c>
      <c r="Q1197" t="inlineStr">
        <is>
          <t>2,593</t>
        </is>
      </c>
      <c r="R1197" t="n">
        <v>20.3</v>
      </c>
      <c r="S1197" t="inlineStr">
        <is>
          <t>2%</t>
        </is>
      </c>
      <c r="T1197" t="inlineStr">
        <is>
          <t>25 : 75</t>
        </is>
      </c>
      <c r="U1197" t="inlineStr">
        <is>
          <t>Kochi University of Technology</t>
        </is>
      </c>
      <c r="V1197" t="inlineStr">
        <is>
          <t>Economics &amp; Econometrics,Business &amp; Management,Electrical &amp; Electronic Engineering,General Engineering,Politics &amp; International Studies (incl Development Studies),Accounting &amp; Finance,Sociology,Chemical Engineering,Computer Science,Communication &amp; Media Studies,Mathematics &amp; Statistics,Mechanical &amp; Aerospace Engineering,Physics &amp; Astronomy,Civil Engineering,Geology, Environmental, Earth &amp; Marine Sciences,Chemistry,Biological Sciences,Agriculture &amp; Forestry</t>
        </is>
      </c>
      <c r="W1197" t="b">
        <v>0</v>
      </c>
      <c r="X1197" t="b">
        <v>0</v>
      </c>
      <c r="Y1197" t="inlineStr">
        <is>
          <t>00rghrr56</t>
        </is>
      </c>
    </row>
    <row r="1198">
      <c r="A1198" t="n">
        <v>13360</v>
      </c>
      <c r="B1198" t="inlineStr">
        <is>
          <t>1201–1500</t>
        </is>
      </c>
      <c r="C1198" t="inlineStr">
        <is>
          <t>Universiti Kuala Lumpur</t>
        </is>
      </c>
      <c r="D1198" t="inlineStr">
        <is>
          <t>18.4–24.3</t>
        </is>
      </c>
      <c r="E1198" t="n">
        <v>13360</v>
      </c>
      <c r="F1198" t="n">
        <v>17.2</v>
      </c>
      <c r="G1198" t="n">
        <v>1461</v>
      </c>
      <c r="H1198" t="n">
        <v>9</v>
      </c>
      <c r="I1198" t="n">
        <v>1647</v>
      </c>
      <c r="J1198" t="n">
        <v>24.1</v>
      </c>
      <c r="K1198" t="n">
        <v>1322</v>
      </c>
      <c r="L1198" t="n">
        <v>40.1</v>
      </c>
      <c r="M1198" t="n">
        <v>949</v>
      </c>
      <c r="N1198" t="n">
        <v>38.3</v>
      </c>
      <c r="O1198" t="n">
        <v>1006</v>
      </c>
      <c r="P1198" t="inlineStr">
        <is>
          <t>Malaysia</t>
        </is>
      </c>
      <c r="Q1198" t="inlineStr">
        <is>
          <t>15,858</t>
        </is>
      </c>
      <c r="R1198" t="n">
        <v>12.3</v>
      </c>
      <c r="S1198" t="inlineStr">
        <is>
          <t>3%</t>
        </is>
      </c>
      <c r="T1198" t="inlineStr">
        <is>
          <t>41 : 59</t>
        </is>
      </c>
      <c r="U1198" t="inlineStr">
        <is>
          <t>Universiti Kuala Lumpur</t>
        </is>
      </c>
      <c r="V1198" t="inlineStr">
        <is>
          <t>Accounting &amp; Finance,Chemical Engineering,Computer Science,Mechanical &amp; Aerospace Engineering,Medicine &amp; Dentistry,General Engineering,Other Health,Business &amp; Management,Electrical &amp; Electronic Engineering</t>
        </is>
      </c>
      <c r="W1198" t="b">
        <v>0</v>
      </c>
      <c r="X1198" t="b">
        <v>0</v>
      </c>
      <c r="Y1198" t="inlineStr">
        <is>
          <t>026wwrx19</t>
        </is>
      </c>
    </row>
    <row r="1199">
      <c r="A1199" t="n">
        <v>13390</v>
      </c>
      <c r="B1199" t="inlineStr">
        <is>
          <t>1201–1500</t>
        </is>
      </c>
      <c r="C1199" t="inlineStr">
        <is>
          <t>University of Lethbridge</t>
        </is>
      </c>
      <c r="D1199" t="inlineStr">
        <is>
          <t>18.4–24.3</t>
        </is>
      </c>
      <c r="E1199" t="n">
        <v>13390</v>
      </c>
      <c r="F1199" t="n">
        <v>17</v>
      </c>
      <c r="G1199" t="n">
        <v>1488</v>
      </c>
      <c r="H1199" t="n">
        <v>13.7</v>
      </c>
      <c r="I1199" t="n">
        <v>1123</v>
      </c>
      <c r="J1199" t="n">
        <v>20.5</v>
      </c>
      <c r="K1199" t="n">
        <v>1411</v>
      </c>
      <c r="L1199" t="n">
        <v>37</v>
      </c>
      <c r="M1199" t="n">
        <v>1681</v>
      </c>
      <c r="N1199" t="n">
        <v>57.1</v>
      </c>
      <c r="O1199" t="n">
        <v>530</v>
      </c>
      <c r="P1199" t="inlineStr">
        <is>
          <t>Canada</t>
        </is>
      </c>
      <c r="Q1199" t="inlineStr">
        <is>
          <t>7,172</t>
        </is>
      </c>
      <c r="R1199" t="n">
        <v>13.3</v>
      </c>
      <c r="S1199" t="inlineStr">
        <is>
          <t>11%</t>
        </is>
      </c>
      <c r="T1199" t="inlineStr"/>
      <c r="U1199" t="inlineStr">
        <is>
          <t>University of Lethbridge</t>
        </is>
      </c>
      <c r="V1199" t="inlineStr">
        <is>
          <t>Art, Performing Arts &amp; Design,Business &amp; Management,Politics &amp; International Studies (incl Development Studies),Computer Science,Geology, Environmental, Earth &amp; Marine Sciences,Other Health,Mathematics &amp; Statistics,Languages, Literature &amp; Linguistics,Chemistry,Biological Sciences,Psychology,Accounting &amp; Finance,Geography,Economics &amp; Econometrics,Physics &amp; Astronomy,Archaeology,Agriculture &amp; Forestry,Sociology,History, Philosophy &amp; Theology,Education,Sport Science</t>
        </is>
      </c>
      <c r="W1199" t="b">
        <v>0</v>
      </c>
      <c r="X1199" t="b">
        <v>0</v>
      </c>
      <c r="Y1199" t="inlineStr">
        <is>
          <t>044j76961</t>
        </is>
      </c>
    </row>
    <row r="1200">
      <c r="A1200" t="n">
        <v>13410</v>
      </c>
      <c r="B1200" t="inlineStr">
        <is>
          <t>1201–1500</t>
        </is>
      </c>
      <c r="C1200" t="inlineStr">
        <is>
          <t>Lobachevsky State University of Nizhni Novgorod</t>
        </is>
      </c>
      <c r="D1200" t="inlineStr">
        <is>
          <t>18.4–24.3</t>
        </is>
      </c>
      <c r="E1200" t="n">
        <v>13410</v>
      </c>
      <c r="F1200" t="n">
        <v>26.4</v>
      </c>
      <c r="G1200" t="n">
        <v>678</v>
      </c>
      <c r="H1200" t="n">
        <v>12.5</v>
      </c>
      <c r="I1200" t="n">
        <v>1233</v>
      </c>
      <c r="J1200" t="n">
        <v>9.9</v>
      </c>
      <c r="K1200" t="n">
        <v>1677</v>
      </c>
      <c r="L1200" t="n">
        <v>46.4</v>
      </c>
      <c r="M1200" t="n">
        <v>506</v>
      </c>
      <c r="N1200" t="n">
        <v>34.4</v>
      </c>
      <c r="O1200" t="n">
        <v>1122</v>
      </c>
      <c r="P1200" t="inlineStr">
        <is>
          <t>Russian Federation</t>
        </is>
      </c>
      <c r="Q1200" t="inlineStr">
        <is>
          <t>18,767</t>
        </is>
      </c>
      <c r="R1200" t="n">
        <v>9.1</v>
      </c>
      <c r="S1200" t="inlineStr">
        <is>
          <t>12%</t>
        </is>
      </c>
      <c r="T1200" t="inlineStr">
        <is>
          <t>51 : 49</t>
        </is>
      </c>
      <c r="U1200" t="inlineStr">
        <is>
          <t>Lobachevsky State University of Nizhni Novgorod</t>
        </is>
      </c>
      <c r="V1200" t="inlineStr">
        <is>
          <t>Biological Sciences,Psychology,Geology, Environmental, Earth &amp; Marine Sciences,History, Philosophy &amp; Theology,Other Health,Business &amp; Management,Mathematics &amp; Statistics,Accounting &amp; Finance,Chemistry,Sport Science,Sociology,Economics &amp; Econometrics,Medicine &amp; Dentistry,Law,Physics &amp; Astronomy,Communication &amp; Media Studies,Education,Politics &amp; International Studies (incl Development Studies),Chemical Engineering,Languages, Literature &amp; Linguistics,Computer Science,Electrical &amp; Electronic Engineering</t>
        </is>
      </c>
      <c r="W1200" t="b">
        <v>0</v>
      </c>
      <c r="X1200" t="b">
        <v>0</v>
      </c>
      <c r="Y1200" t="inlineStr">
        <is>
          <t>01bb1zm18</t>
        </is>
      </c>
    </row>
    <row r="1201">
      <c r="A1201" t="n">
        <v>13420</v>
      </c>
      <c r="B1201" t="inlineStr">
        <is>
          <t>1201–1500</t>
        </is>
      </c>
      <c r="C1201" t="inlineStr">
        <is>
          <t>Londrina State University</t>
        </is>
      </c>
      <c r="D1201" t="inlineStr">
        <is>
          <t>18.4–24.3</t>
        </is>
      </c>
      <c r="E1201" t="n">
        <v>13420</v>
      </c>
      <c r="F1201" t="n">
        <v>23.1</v>
      </c>
      <c r="G1201" t="n">
        <v>869</v>
      </c>
      <c r="H1201" t="n">
        <v>14.9</v>
      </c>
      <c r="I1201" t="n">
        <v>1032</v>
      </c>
      <c r="J1201" t="n">
        <v>15.9</v>
      </c>
      <c r="K1201" t="n">
        <v>1534</v>
      </c>
      <c r="L1201" t="n">
        <v>45.5</v>
      </c>
      <c r="M1201" t="n">
        <v>542</v>
      </c>
      <c r="N1201" t="n">
        <v>21.1</v>
      </c>
      <c r="O1201" t="n">
        <v>1648</v>
      </c>
      <c r="P1201" t="inlineStr">
        <is>
          <t>Brazil</t>
        </is>
      </c>
      <c r="Q1201" t="inlineStr">
        <is>
          <t>21,180</t>
        </is>
      </c>
      <c r="R1201" t="n">
        <v>11.2</v>
      </c>
      <c r="S1201" t="inlineStr">
        <is>
          <t>1%</t>
        </is>
      </c>
      <c r="T1201" t="inlineStr">
        <is>
          <t>58 : 42</t>
        </is>
      </c>
      <c r="U1201" t="inlineStr">
        <is>
          <t>Londrina State University</t>
        </is>
      </c>
      <c r="V1201" t="inlineStr">
        <is>
          <t>Architecture,Sociology,Law,Chemistry,Physics &amp; Astronomy,Agriculture &amp; Forestry,Business &amp; Management,Computer Science,Veterinary Science,Medicine &amp; Dentistry,Electrical &amp; Electronic Engineering,Art, Performing Arts &amp; Design,Communication &amp; Media Studies,Mathematics &amp; Statistics,Chemical Engineering,Psychology,Civil Engineering,Archaeology,Economics &amp; Econometrics,Languages, Literature &amp; Linguistics,History, Philosophy &amp; Theology,Geography,Politics &amp; International Studies (incl Development Studies),Biological Sciences,Accounting &amp; Finance,Sport Science,General Engineering,Other Health,Education</t>
        </is>
      </c>
      <c r="W1201" t="b">
        <v>0</v>
      </c>
      <c r="X1201" t="b">
        <v>0</v>
      </c>
      <c r="Y1201" t="inlineStr">
        <is>
          <t>01585b035</t>
        </is>
      </c>
    </row>
    <row r="1202">
      <c r="A1202" t="n">
        <v>13430</v>
      </c>
      <c r="B1202" t="inlineStr">
        <is>
          <t>1201–1500</t>
        </is>
      </c>
      <c r="C1202" t="inlineStr">
        <is>
          <t>University of Lucknow</t>
        </is>
      </c>
      <c r="D1202" t="inlineStr">
        <is>
          <t>18.4–24.3</t>
        </is>
      </c>
      <c r="E1202" t="n">
        <v>13430</v>
      </c>
      <c r="F1202" t="n">
        <v>30.3</v>
      </c>
      <c r="G1202" t="n">
        <v>513</v>
      </c>
      <c r="H1202" t="n">
        <v>10.3</v>
      </c>
      <c r="I1202" t="n">
        <v>1476</v>
      </c>
      <c r="J1202" t="n">
        <v>20.7</v>
      </c>
      <c r="K1202" t="n">
        <v>1408</v>
      </c>
      <c r="L1202" t="n">
        <v>37.4</v>
      </c>
      <c r="M1202" t="n">
        <v>1477</v>
      </c>
      <c r="N1202" t="n">
        <v>18.1</v>
      </c>
      <c r="O1202" t="n">
        <v>1744</v>
      </c>
      <c r="P1202" t="inlineStr">
        <is>
          <t>India</t>
        </is>
      </c>
      <c r="Q1202" t="inlineStr">
        <is>
          <t>17,291</t>
        </is>
      </c>
      <c r="R1202" t="n">
        <v>39.2</v>
      </c>
      <c r="S1202" t="inlineStr">
        <is>
          <t>0%</t>
        </is>
      </c>
      <c r="T1202" t="inlineStr">
        <is>
          <t>50 : 50</t>
        </is>
      </c>
      <c r="U1202" t="inlineStr">
        <is>
          <t>University of Lucknow</t>
        </is>
      </c>
      <c r="V1202" t="inlineStr">
        <is>
          <t>History, Philosophy &amp; Theology,Mechanical &amp; Aerospace Engineering,Languages, Literature &amp; Linguistics,Electrical &amp; Electronic Engineering,Geography,Law,Sociology,Economics &amp; Econometrics,Biological Sciences,Accounting &amp; Finance,Geology, Environmental, Earth &amp; Marine Sciences,Education,Physics &amp; Astronomy,Art, Performing Arts &amp; Design,General Engineering,Psychology,Business &amp; Management,Chemistry,Civil Engineering,Communication &amp; Media Studies,Archaeology,Computer Science,Mathematics &amp; Statistics,Politics &amp; International Studies (incl Development Studies)</t>
        </is>
      </c>
      <c r="W1202" t="b">
        <v>0</v>
      </c>
      <c r="X1202" t="b">
        <v>0</v>
      </c>
      <c r="Y1202" t="inlineStr">
        <is>
          <t>03bdeag60</t>
        </is>
      </c>
    </row>
    <row r="1203">
      <c r="A1203" t="n">
        <v>13440</v>
      </c>
      <c r="B1203" t="inlineStr">
        <is>
          <t>1201–1500</t>
        </is>
      </c>
      <c r="C1203" t="inlineStr">
        <is>
          <t>Lumière University, Lyon 2</t>
        </is>
      </c>
      <c r="D1203" t="inlineStr">
        <is>
          <t>18.4–24.3</t>
        </is>
      </c>
      <c r="E1203" t="n">
        <v>13440</v>
      </c>
      <c r="F1203" t="n">
        <v>22.4</v>
      </c>
      <c r="G1203" t="n">
        <v>919</v>
      </c>
      <c r="H1203" t="n">
        <v>18.4</v>
      </c>
      <c r="I1203" t="n">
        <v>824</v>
      </c>
      <c r="J1203" t="n">
        <v>8.699999999999999</v>
      </c>
      <c r="K1203" t="n">
        <v>1699</v>
      </c>
      <c r="L1203" t="n">
        <v>37.3</v>
      </c>
      <c r="M1203" t="n">
        <v>1517</v>
      </c>
      <c r="N1203" t="n">
        <v>61</v>
      </c>
      <c r="O1203" t="n">
        <v>461</v>
      </c>
      <c r="P1203" t="inlineStr">
        <is>
          <t>France</t>
        </is>
      </c>
      <c r="Q1203" t="inlineStr">
        <is>
          <t>25,186</t>
        </is>
      </c>
      <c r="R1203" t="n">
        <v>47.2</v>
      </c>
      <c r="S1203" t="inlineStr">
        <is>
          <t>18%</t>
        </is>
      </c>
      <c r="T1203" t="inlineStr">
        <is>
          <t>68 : 32</t>
        </is>
      </c>
      <c r="U1203" t="inlineStr">
        <is>
          <t>Lumière University, Lyon 2</t>
        </is>
      </c>
      <c r="V1203" t="inlineStr">
        <is>
          <t>Business &amp; Management,Education,Accounting &amp; Finance,Communication &amp; Media Studies,Psychology,Computer Science,History, Philosophy &amp; Theology,Mathematics &amp; Statistics,Geography,Languages, Literature &amp; Linguistics,Art, Performing Arts &amp; Design,Law,Politics &amp; International Studies (incl Development Studies),Economics &amp; Econometrics,Sociology,Archaeology</t>
        </is>
      </c>
      <c r="W1203" t="b">
        <v>0</v>
      </c>
      <c r="X1203" t="b">
        <v>0</v>
      </c>
      <c r="Y1203" t="inlineStr">
        <is>
          <t>03rth4p18</t>
        </is>
      </c>
    </row>
    <row r="1204">
      <c r="A1204" t="n">
        <v>13450</v>
      </c>
      <c r="B1204" t="inlineStr">
        <is>
          <t>1201–1500</t>
        </is>
      </c>
      <c r="C1204" t="inlineStr">
        <is>
          <t>University of Malaga</t>
        </is>
      </c>
      <c r="D1204" t="inlineStr">
        <is>
          <t>18.4–24.3</t>
        </is>
      </c>
      <c r="E1204" t="n">
        <v>13450</v>
      </c>
      <c r="F1204" t="n">
        <v>17.2</v>
      </c>
      <c r="G1204" t="n">
        <v>1462</v>
      </c>
      <c r="H1204" t="n">
        <v>14.6</v>
      </c>
      <c r="I1204" t="n">
        <v>1057</v>
      </c>
      <c r="J1204" t="n">
        <v>30.8</v>
      </c>
      <c r="K1204" t="n">
        <v>1192</v>
      </c>
      <c r="L1204" t="n">
        <v>39.8</v>
      </c>
      <c r="M1204" t="n">
        <v>994</v>
      </c>
      <c r="N1204" t="n">
        <v>39.1</v>
      </c>
      <c r="O1204" t="n">
        <v>979</v>
      </c>
      <c r="P1204" t="inlineStr">
        <is>
          <t>Spain</t>
        </is>
      </c>
      <c r="Q1204" t="inlineStr">
        <is>
          <t>35,888</t>
        </is>
      </c>
      <c r="R1204" t="n">
        <v>13.8</v>
      </c>
      <c r="S1204" t="inlineStr">
        <is>
          <t>6%</t>
        </is>
      </c>
      <c r="T1204" t="inlineStr">
        <is>
          <t>54 : 46</t>
        </is>
      </c>
      <c r="U1204" t="inlineStr">
        <is>
          <t>University of Malaga</t>
        </is>
      </c>
      <c r="V1204" t="inlineStr">
        <is>
          <t>Mechanical &amp; Aerospace Engineering,Chemical Engineering,Civil Engineering,Geography,General Engineering,Physics &amp; Astronomy,Education,Mathematics &amp; Statistics,Geology, Environmental, Earth &amp; Marine Sciences,History, Philosophy &amp; Theology,Computer Science,Biological Sciences,Business &amp; Management,Architecture,Electrical &amp; Electronic Engineering,Art, Performing Arts &amp; Design,Law,Other Health,Economics &amp; Econometrics,Languages, Literature &amp; Linguistics,Chemistry,Accounting &amp; Finance,Politics &amp; International Studies (incl Development Studies),Communication &amp; Media Studies,Medicine &amp; Dentistry,Psychology</t>
        </is>
      </c>
      <c r="W1204" t="b">
        <v>0</v>
      </c>
      <c r="X1204" t="b">
        <v>0</v>
      </c>
      <c r="Y1204" t="inlineStr">
        <is>
          <t>036b2ww28</t>
        </is>
      </c>
    </row>
    <row r="1205">
      <c r="A1205" t="n">
        <v>13460</v>
      </c>
      <c r="B1205" t="inlineStr">
        <is>
          <t>1201–1500</t>
        </is>
      </c>
      <c r="C1205" t="inlineStr">
        <is>
          <t>Universiti Malaysia Kelantan</t>
        </is>
      </c>
      <c r="D1205" t="inlineStr">
        <is>
          <t>18.4–24.3</t>
        </is>
      </c>
      <c r="E1205" t="n">
        <v>13460</v>
      </c>
      <c r="F1205" t="n">
        <v>14.7</v>
      </c>
      <c r="G1205" t="n">
        <v>1715</v>
      </c>
      <c r="H1205" t="n">
        <v>11.6</v>
      </c>
      <c r="I1205" t="n">
        <v>1318</v>
      </c>
      <c r="J1205" t="n">
        <v>23.9</v>
      </c>
      <c r="K1205" t="n">
        <v>1333</v>
      </c>
      <c r="L1205" t="n">
        <v>39.4</v>
      </c>
      <c r="M1205" t="n">
        <v>1052</v>
      </c>
      <c r="N1205" t="n">
        <v>33.5</v>
      </c>
      <c r="O1205" t="n">
        <v>1151</v>
      </c>
      <c r="P1205" t="inlineStr">
        <is>
          <t>Malaysia</t>
        </is>
      </c>
      <c r="Q1205" t="inlineStr">
        <is>
          <t>8,787</t>
        </is>
      </c>
      <c r="R1205" t="n">
        <v>20.1</v>
      </c>
      <c r="S1205" t="inlineStr">
        <is>
          <t>3%</t>
        </is>
      </c>
      <c r="T1205" t="inlineStr">
        <is>
          <t>71 : 29</t>
        </is>
      </c>
      <c r="U1205" t="inlineStr">
        <is>
          <t>Universiti Malaysia Kelantan</t>
        </is>
      </c>
      <c r="V1205" t="inlineStr">
        <is>
          <t>Archaeology,Agriculture &amp; Forestry,History, Philosophy &amp; Theology,General Engineering,Economics &amp; Econometrics,Accounting &amp; Finance,Computer Science,Biological Sciences,Chemical Engineering,Art, Performing Arts &amp; Design,Mathematics &amp; Statistics,Geology, Environmental, Earth &amp; Marine Sciences,Architecture,Veterinary Science,Business &amp; Management,Communication &amp; Media Studies,Languages, Literature &amp; Linguistics,Physics &amp; Astronomy</t>
        </is>
      </c>
      <c r="W1205" t="b">
        <v>0</v>
      </c>
      <c r="X1205" t="b">
        <v>0</v>
      </c>
      <c r="Y1205" t="inlineStr">
        <is>
          <t>0463y2v87</t>
        </is>
      </c>
    </row>
    <row r="1206">
      <c r="A1206" t="n">
        <v>13480</v>
      </c>
      <c r="B1206" t="inlineStr">
        <is>
          <t>1201–1500</t>
        </is>
      </c>
      <c r="C1206" t="inlineStr">
        <is>
          <t>University of Maribor</t>
        </is>
      </c>
      <c r="D1206" t="inlineStr">
        <is>
          <t>18.4–24.3</t>
        </is>
      </c>
      <c r="E1206" t="n">
        <v>13480</v>
      </c>
      <c r="F1206" t="n">
        <v>17.2</v>
      </c>
      <c r="G1206" t="n">
        <v>1463</v>
      </c>
      <c r="H1206" t="n">
        <v>17.4</v>
      </c>
      <c r="I1206" t="n">
        <v>871</v>
      </c>
      <c r="J1206" t="n">
        <v>28.3</v>
      </c>
      <c r="K1206" t="n">
        <v>1246</v>
      </c>
      <c r="L1206" t="n">
        <v>42.5</v>
      </c>
      <c r="M1206" t="n">
        <v>723</v>
      </c>
      <c r="N1206" t="n">
        <v>43.5</v>
      </c>
      <c r="O1206" t="n">
        <v>849</v>
      </c>
      <c r="P1206" t="inlineStr">
        <is>
          <t>Slovenia</t>
        </is>
      </c>
      <c r="Q1206" t="inlineStr">
        <is>
          <t>12,403</t>
        </is>
      </c>
      <c r="R1206" t="n">
        <v>14.3</v>
      </c>
      <c r="S1206" t="inlineStr">
        <is>
          <t>10%</t>
        </is>
      </c>
      <c r="T1206" t="inlineStr">
        <is>
          <t>53 : 47</t>
        </is>
      </c>
      <c r="U1206" t="inlineStr">
        <is>
          <t>University of Maribor</t>
        </is>
      </c>
      <c r="V1206" t="inlineStr">
        <is>
          <t>Law,History, Philosophy &amp; Theology,Mechanical &amp; Aerospace Engineering,Biological Sciences,Art, Performing Arts &amp; Design,General Engineering,Other Health,Accounting &amp; Finance,Civil Engineering,Sport Science,Business &amp; Management,Chemical Engineering,Physics &amp; Astronomy,Economics &amp; Econometrics,Electrical &amp; Electronic Engineering,Chemistry,Medicine &amp; Dentistry,Communication &amp; Media Studies,Computer Science,Geography,Languages, Literature &amp; Linguistics,Psychology,Architecture,Education,Agriculture &amp; Forestry,Sociology,Mathematics &amp; Statistics</t>
        </is>
      </c>
      <c r="W1206" t="b">
        <v>0</v>
      </c>
      <c r="X1206" t="b">
        <v>0</v>
      </c>
      <c r="Y1206" t="inlineStr">
        <is>
          <t>01d5jce07</t>
        </is>
      </c>
    </row>
    <row r="1207">
      <c r="A1207" t="n">
        <v>13490</v>
      </c>
      <c r="B1207" t="inlineStr">
        <is>
          <t>1201–1500</t>
        </is>
      </c>
      <c r="C1207" t="inlineStr">
        <is>
          <t>Marmara University</t>
        </is>
      </c>
      <c r="D1207" t="inlineStr">
        <is>
          <t>18.4–24.3</t>
        </is>
      </c>
      <c r="E1207" t="n">
        <v>13490</v>
      </c>
      <c r="F1207" t="n">
        <v>18.3</v>
      </c>
      <c r="G1207" t="n">
        <v>1302</v>
      </c>
      <c r="H1207" t="n">
        <v>10</v>
      </c>
      <c r="I1207" t="n">
        <v>1516</v>
      </c>
      <c r="J1207" t="n">
        <v>24.1</v>
      </c>
      <c r="K1207" t="n">
        <v>1323</v>
      </c>
      <c r="L1207" t="n">
        <v>40.4</v>
      </c>
      <c r="M1207" t="n">
        <v>910</v>
      </c>
      <c r="N1207" t="n">
        <v>26.3</v>
      </c>
      <c r="O1207" t="n">
        <v>1410</v>
      </c>
      <c r="P1207" t="inlineStr">
        <is>
          <t>Turkey</t>
        </is>
      </c>
      <c r="Q1207" t="inlineStr">
        <is>
          <t>62,414</t>
        </is>
      </c>
      <c r="R1207" t="n">
        <v>30.6</v>
      </c>
      <c r="S1207" t="inlineStr">
        <is>
          <t>6%</t>
        </is>
      </c>
      <c r="T1207" t="inlineStr">
        <is>
          <t>51 : 49</t>
        </is>
      </c>
      <c r="U1207" t="inlineStr">
        <is>
          <t>Marmara University</t>
        </is>
      </c>
      <c r="V1207" t="inlineStr">
        <is>
          <t>Geology, Environmental, Earth &amp; Marine Sciences,Mechanical &amp; Aerospace Engineering,Chemical Engineering,Art, Performing Arts &amp; Design,Civil Engineering,Physics &amp; Astronomy,Medicine &amp; Dentistry,Chemistry,History, Philosophy &amp; Theology,Computer Science,Sociology,Business &amp; Management,General Engineering,Geography,Accounting &amp; Finance,Electrical &amp; Electronic Engineering,Economics &amp; Econometrics,Sport Science,Architecture,Mathematics &amp; Statistics,Education,Psychology,Other Health,Law,Politics &amp; International Studies (incl Development Studies),Languages, Literature &amp; Linguistics,Communication &amp; Media Studies,Biological Sciences</t>
        </is>
      </c>
      <c r="W1207" t="b">
        <v>0</v>
      </c>
      <c r="X1207" t="b">
        <v>0</v>
      </c>
      <c r="Y1207" t="inlineStr">
        <is>
          <t>02kswqa67</t>
        </is>
      </c>
    </row>
    <row r="1208">
      <c r="A1208" t="n">
        <v>13500</v>
      </c>
      <c r="B1208" t="inlineStr">
        <is>
          <t>1201–1500</t>
        </is>
      </c>
      <c r="C1208" t="inlineStr">
        <is>
          <t>Mendel University in Brno</t>
        </is>
      </c>
      <c r="D1208" t="inlineStr">
        <is>
          <t>18.4–24.3</t>
        </is>
      </c>
      <c r="E1208" t="n">
        <v>13500</v>
      </c>
      <c r="F1208" t="n">
        <v>19</v>
      </c>
      <c r="G1208" t="n">
        <v>1215</v>
      </c>
      <c r="H1208" t="n">
        <v>17.6</v>
      </c>
      <c r="I1208" t="n">
        <v>861</v>
      </c>
      <c r="J1208" t="n">
        <v>18.1</v>
      </c>
      <c r="K1208" t="n">
        <v>1463</v>
      </c>
      <c r="L1208" t="n">
        <v>37.7</v>
      </c>
      <c r="M1208" t="n">
        <v>1369</v>
      </c>
      <c r="N1208" t="n">
        <v>55.7</v>
      </c>
      <c r="O1208" t="n">
        <v>562</v>
      </c>
      <c r="P1208" t="inlineStr">
        <is>
          <t>Czech Republic</t>
        </is>
      </c>
      <c r="Q1208" t="inlineStr">
        <is>
          <t>8,886</t>
        </is>
      </c>
      <c r="R1208" t="n">
        <v>16.5</v>
      </c>
      <c r="S1208" t="inlineStr">
        <is>
          <t>20%</t>
        </is>
      </c>
      <c r="T1208" t="inlineStr">
        <is>
          <t>57 : 43</t>
        </is>
      </c>
      <c r="U1208" t="inlineStr">
        <is>
          <t>Mendel University in Brno</t>
        </is>
      </c>
      <c r="V1208" t="inlineStr">
        <is>
          <t>Biological Sciences,Geography,Architecture,Politics &amp; International Studies (incl Development Studies),Economics &amp; Econometrics,Computer Science,Agriculture &amp; Forestry,Business &amp; Management,Art, Performing Arts &amp; Design,Chemistry,Education</t>
        </is>
      </c>
      <c r="W1208" t="b">
        <v>0</v>
      </c>
      <c r="X1208" t="b">
        <v>0</v>
      </c>
      <c r="Y1208" t="inlineStr">
        <is>
          <t>058aeep47</t>
        </is>
      </c>
    </row>
    <row r="1209">
      <c r="A1209" t="n">
        <v>13510</v>
      </c>
      <c r="B1209" t="inlineStr">
        <is>
          <t>1201–1500</t>
        </is>
      </c>
      <c r="C1209" t="inlineStr">
        <is>
          <t>Metropolitan Autonomous University</t>
        </is>
      </c>
      <c r="D1209" t="inlineStr">
        <is>
          <t>18.4–24.3</t>
        </is>
      </c>
      <c r="E1209" t="n">
        <v>13510</v>
      </c>
      <c r="F1209" t="n">
        <v>17.3</v>
      </c>
      <c r="G1209" t="n">
        <v>1449</v>
      </c>
      <c r="H1209" t="n">
        <v>17.5</v>
      </c>
      <c r="I1209" t="n">
        <v>865</v>
      </c>
      <c r="J1209" t="n">
        <v>31.6</v>
      </c>
      <c r="K1209" t="n">
        <v>1176</v>
      </c>
      <c r="L1209" t="n">
        <v>38.1</v>
      </c>
      <c r="M1209" t="n">
        <v>1282</v>
      </c>
      <c r="N1209" t="n">
        <v>25.8</v>
      </c>
      <c r="O1209" t="n">
        <v>1433</v>
      </c>
      <c r="P1209" t="inlineStr">
        <is>
          <t>Mexico</t>
        </is>
      </c>
      <c r="Q1209" t="inlineStr">
        <is>
          <t>59,709</t>
        </is>
      </c>
      <c r="R1209" t="n">
        <v>21.1</v>
      </c>
      <c r="S1209" t="inlineStr">
        <is>
          <t>1%</t>
        </is>
      </c>
      <c r="T1209" t="inlineStr">
        <is>
          <t>50 : 50</t>
        </is>
      </c>
      <c r="U1209" t="inlineStr">
        <is>
          <t>Metropolitan Autonomous University</t>
        </is>
      </c>
      <c r="V1209" t="inlineStr">
        <is>
          <t>Business &amp; Management,General Engineering,Mathematics &amp; Statistics,Art, Performing Arts &amp; Design,Chemical Engineering,Veterinary Science,Computer Science,Chemistry,Agriculture &amp; Forestry,Economics &amp; Econometrics,Other Health,Psychology,Politics &amp; International Studies (incl Development Studies),Communication &amp; Media Studies,Medicine &amp; Dentistry,History, Philosophy &amp; Theology,Civil Engineering,Geology, Environmental, Earth &amp; Marine Sciences,Sociology,Architecture,Languages, Literature &amp; Linguistics,Mechanical &amp; Aerospace Engineering,Physics &amp; Astronomy,Electrical &amp; Electronic Engineering,Biological Sciences,Education,Law,Geography</t>
        </is>
      </c>
      <c r="W1209" t="b">
        <v>0</v>
      </c>
      <c r="X1209" t="b">
        <v>0</v>
      </c>
      <c r="Y1209" t="inlineStr">
        <is>
          <t>02kta5139</t>
        </is>
      </c>
    </row>
    <row r="1210">
      <c r="A1210" t="n">
        <v>13520</v>
      </c>
      <c r="B1210" t="inlineStr">
        <is>
          <t>1201–1500</t>
        </is>
      </c>
      <c r="C1210" t="inlineStr">
        <is>
          <t>Mie University</t>
        </is>
      </c>
      <c r="D1210" t="inlineStr">
        <is>
          <t>18.4–24.3</t>
        </is>
      </c>
      <c r="E1210" t="n">
        <v>13520</v>
      </c>
      <c r="F1210" t="n">
        <v>22.4</v>
      </c>
      <c r="G1210" t="n">
        <v>920</v>
      </c>
      <c r="H1210" t="n">
        <v>12.7</v>
      </c>
      <c r="I1210" t="n">
        <v>1209</v>
      </c>
      <c r="J1210" t="n">
        <v>19</v>
      </c>
      <c r="K1210" t="n">
        <v>1441</v>
      </c>
      <c r="L1210" t="n">
        <v>44.9</v>
      </c>
      <c r="M1210" t="n">
        <v>568</v>
      </c>
      <c r="N1210" t="n">
        <v>23.8</v>
      </c>
      <c r="O1210" t="n">
        <v>1525</v>
      </c>
      <c r="P1210" t="inlineStr">
        <is>
          <t>Japan</t>
        </is>
      </c>
      <c r="Q1210" t="inlineStr">
        <is>
          <t>7,125</t>
        </is>
      </c>
      <c r="R1210" t="n">
        <v>8.4</v>
      </c>
      <c r="S1210" t="inlineStr">
        <is>
          <t>4%</t>
        </is>
      </c>
      <c r="T1210" t="inlineStr">
        <is>
          <t>38 : 62</t>
        </is>
      </c>
      <c r="U1210" t="inlineStr">
        <is>
          <t>Mie University</t>
        </is>
      </c>
      <c r="V1210" t="inlineStr">
        <is>
          <t>Archaeology,Other Health,General Engineering,Sociology,Computer Science,Geography,Medicine &amp; Dentistry,Education,Geology, Environmental, Earth &amp; Marine Sciences,History, Philosophy &amp; Theology,Law,Economics &amp; Econometrics,Biological Sciences,Accounting &amp; Finance,Chemical Engineering,Languages, Literature &amp; Linguistics,Agriculture &amp; Forestry,Politics &amp; International Studies (incl Development Studies),Architecture,Mechanical &amp; Aerospace Engineering,Business &amp; Management,Electrical &amp; Electronic Engineering</t>
        </is>
      </c>
      <c r="W1210" t="b">
        <v>0</v>
      </c>
      <c r="X1210" t="b">
        <v>0</v>
      </c>
      <c r="Y1210" t="inlineStr">
        <is>
          <t>01529vy56</t>
        </is>
      </c>
    </row>
    <row r="1211">
      <c r="A1211" t="n">
        <v>13530</v>
      </c>
      <c r="B1211" t="inlineStr">
        <is>
          <t>1201–1500</t>
        </is>
      </c>
      <c r="C1211" t="inlineStr">
        <is>
          <t>Ming Chi University of Technology</t>
        </is>
      </c>
      <c r="D1211" t="inlineStr">
        <is>
          <t>18.4–24.3</t>
        </is>
      </c>
      <c r="E1211" t="n">
        <v>13530</v>
      </c>
      <c r="F1211" t="n">
        <v>16.4</v>
      </c>
      <c r="G1211" t="n">
        <v>1567</v>
      </c>
      <c r="H1211" t="n">
        <v>19.8</v>
      </c>
      <c r="I1211" t="n">
        <v>751</v>
      </c>
      <c r="J1211" t="n">
        <v>29.4</v>
      </c>
      <c r="K1211" t="n">
        <v>1224</v>
      </c>
      <c r="L1211" t="n">
        <v>53.3</v>
      </c>
      <c r="M1211" t="n">
        <v>350</v>
      </c>
      <c r="N1211" t="n">
        <v>25.6</v>
      </c>
      <c r="O1211" t="n">
        <v>1441</v>
      </c>
      <c r="P1211" t="inlineStr">
        <is>
          <t>Taiwan</t>
        </is>
      </c>
      <c r="Q1211" t="inlineStr">
        <is>
          <t>4,514</t>
        </is>
      </c>
      <c r="R1211" t="n">
        <v>19.5</v>
      </c>
      <c r="S1211" t="inlineStr">
        <is>
          <t>2%</t>
        </is>
      </c>
      <c r="T1211" t="inlineStr">
        <is>
          <t>26 : 74</t>
        </is>
      </c>
      <c r="U1211" t="inlineStr">
        <is>
          <t>Ming Chi University of Technology</t>
        </is>
      </c>
      <c r="V1211" t="inlineStr">
        <is>
          <t>Art, Performing Arts &amp; Design,Mechanical &amp; Aerospace Engineering,Business &amp; Management,Biological Sciences,Accounting &amp; Finance,Mathematics &amp; Statistics,Computer Science,Chemistry,Architecture,General Engineering,Economics &amp; Econometrics,Sport Science,Chemical Engineering,Geology, Environmental, Earth &amp; Marine Sciences,Electrical &amp; Electronic Engineering,Languages, Literature &amp; Linguistics,Civil Engineering,History, Philosophy &amp; Theology,Sociology</t>
        </is>
      </c>
      <c r="W1211" t="b">
        <v>0</v>
      </c>
      <c r="X1211" t="b">
        <v>0</v>
      </c>
      <c r="Y1211" t="inlineStr">
        <is>
          <t>04xgh4d03</t>
        </is>
      </c>
    </row>
    <row r="1212">
      <c r="A1212" t="n">
        <v>13550</v>
      </c>
      <c r="B1212" t="inlineStr">
        <is>
          <t>1201–1500</t>
        </is>
      </c>
      <c r="C1212" t="inlineStr">
        <is>
          <t>University of Monastir</t>
        </is>
      </c>
      <c r="D1212" t="inlineStr">
        <is>
          <t>18.4–24.3</t>
        </is>
      </c>
      <c r="E1212" t="n">
        <v>13550</v>
      </c>
      <c r="F1212" t="n">
        <v>19.6</v>
      </c>
      <c r="G1212" t="n">
        <v>1161</v>
      </c>
      <c r="H1212" t="n">
        <v>10</v>
      </c>
      <c r="I1212" t="n">
        <v>1518</v>
      </c>
      <c r="J1212" t="n">
        <v>26.5</v>
      </c>
      <c r="K1212" t="n">
        <v>1273</v>
      </c>
      <c r="L1212" t="n">
        <v>36.9</v>
      </c>
      <c r="M1212" t="n">
        <v>1768</v>
      </c>
      <c r="N1212" t="n">
        <v>45.1</v>
      </c>
      <c r="O1212" t="n">
        <v>798</v>
      </c>
      <c r="P1212" t="inlineStr">
        <is>
          <t>Tunisia</t>
        </is>
      </c>
      <c r="Q1212" t="inlineStr">
        <is>
          <t>19,203</t>
        </is>
      </c>
      <c r="R1212" t="n">
        <v>9.6</v>
      </c>
      <c r="S1212" t="inlineStr">
        <is>
          <t>2%</t>
        </is>
      </c>
      <c r="T1212" t="inlineStr">
        <is>
          <t>70 : 30</t>
        </is>
      </c>
      <c r="U1212" t="inlineStr">
        <is>
          <t>University of Monastir</t>
        </is>
      </c>
      <c r="V1212" t="inlineStr">
        <is>
          <t>Other Health,Geology, Environmental, Earth &amp; Marine Sciences,Mechanical &amp; Aerospace Engineering,Education,Accounting &amp; Finance,Art, Performing Arts &amp; Design,Medicine &amp; Dentistry,Physics &amp; Astronomy,Business &amp; Management,Chemical Engineering,Mathematics &amp; Statistics,Computer Science,Electrical &amp; Electronic Engineering,Languages, Literature &amp; Linguistics,Economics &amp; Econometrics,General Engineering,Biological Sciences,Chemistry,Architecture</t>
        </is>
      </c>
      <c r="W1212" t="b">
        <v>0</v>
      </c>
      <c r="X1212" t="b">
        <v>0</v>
      </c>
      <c r="Y1212" t="inlineStr">
        <is>
          <t>00nhtcg76</t>
        </is>
      </c>
    </row>
    <row r="1213">
      <c r="A1213" t="n">
        <v>13560</v>
      </c>
      <c r="B1213" t="inlineStr">
        <is>
          <t>1201–1500</t>
        </is>
      </c>
      <c r="C1213" t="inlineStr">
        <is>
          <t>Moscow Aviation Institute</t>
        </is>
      </c>
      <c r="D1213" t="inlineStr">
        <is>
          <t>18.4–24.3</t>
        </is>
      </c>
      <c r="E1213" t="n">
        <v>13560</v>
      </c>
      <c r="F1213" t="n">
        <v>25.4</v>
      </c>
      <c r="G1213" t="n">
        <v>716</v>
      </c>
      <c r="H1213" t="n">
        <v>12.7</v>
      </c>
      <c r="I1213" t="n">
        <v>1210</v>
      </c>
      <c r="J1213" t="n">
        <v>23</v>
      </c>
      <c r="K1213" t="n">
        <v>1357</v>
      </c>
      <c r="L1213" t="n">
        <v>70.90000000000001</v>
      </c>
      <c r="M1213" t="n">
        <v>189</v>
      </c>
      <c r="N1213" t="n">
        <v>27.5</v>
      </c>
      <c r="O1213" t="n">
        <v>1368</v>
      </c>
      <c r="P1213" t="inlineStr">
        <is>
          <t>Russian Federation</t>
        </is>
      </c>
      <c r="Q1213" t="inlineStr">
        <is>
          <t>15,493</t>
        </is>
      </c>
      <c r="R1213" t="n">
        <v>12.8</v>
      </c>
      <c r="S1213" t="inlineStr">
        <is>
          <t>12%</t>
        </is>
      </c>
      <c r="T1213" t="inlineStr">
        <is>
          <t>28 : 72</t>
        </is>
      </c>
      <c r="U1213" t="inlineStr">
        <is>
          <t>Moscow Aviation Institute</t>
        </is>
      </c>
      <c r="V1213" t="inlineStr">
        <is>
          <t>Communication &amp; Media Studies,Electrical &amp; Electronic Engineering,General Engineering,Physics &amp; Astronomy,Mathematics &amp; Statistics,Business &amp; Management,Chemical Engineering,Computer Science,Chemistry,Economics &amp; Econometrics,Mechanical &amp; Aerospace Engineering</t>
        </is>
      </c>
      <c r="W1213" t="b">
        <v>0</v>
      </c>
      <c r="X1213" t="b">
        <v>0</v>
      </c>
      <c r="Y1213" t="inlineStr">
        <is>
          <t>033zpbv42</t>
        </is>
      </c>
    </row>
    <row r="1214">
      <c r="A1214" t="n">
        <v>13570</v>
      </c>
      <c r="B1214" t="inlineStr">
        <is>
          <t>1201–1500</t>
        </is>
      </c>
      <c r="C1214" t="inlineStr">
        <is>
          <t>Moscow State University of Civil Engineering</t>
        </is>
      </c>
      <c r="D1214" t="inlineStr">
        <is>
          <t>18.4–24.3</t>
        </is>
      </c>
      <c r="E1214" t="n">
        <v>13570</v>
      </c>
      <c r="F1214" t="n">
        <v>18.1</v>
      </c>
      <c r="G1214" t="n">
        <v>1334</v>
      </c>
      <c r="H1214" t="n">
        <v>11.3</v>
      </c>
      <c r="I1214" t="n">
        <v>1344</v>
      </c>
      <c r="J1214" t="n">
        <v>32.8</v>
      </c>
      <c r="K1214" t="n">
        <v>1152</v>
      </c>
      <c r="L1214" t="n">
        <v>53.6</v>
      </c>
      <c r="M1214" t="n">
        <v>344</v>
      </c>
      <c r="N1214" t="n">
        <v>23</v>
      </c>
      <c r="O1214" t="n">
        <v>1567</v>
      </c>
      <c r="P1214" t="inlineStr">
        <is>
          <t>Russian Federation</t>
        </is>
      </c>
      <c r="Q1214" t="inlineStr">
        <is>
          <t>11,918</t>
        </is>
      </c>
      <c r="R1214" t="n">
        <v>12.7</v>
      </c>
      <c r="S1214" t="inlineStr">
        <is>
          <t>8%</t>
        </is>
      </c>
      <c r="T1214" t="inlineStr"/>
      <c r="U1214" t="inlineStr">
        <is>
          <t>Moscow State University of Civil Engineering</t>
        </is>
      </c>
      <c r="V1214" t="inlineStr">
        <is>
          <t>Business &amp; Management,Computer Science,Architecture,Civil Engineering</t>
        </is>
      </c>
      <c r="W1214" t="b">
        <v>0</v>
      </c>
      <c r="X1214" t="b">
        <v>0</v>
      </c>
      <c r="Y1214" t="inlineStr">
        <is>
          <t>00em04n91</t>
        </is>
      </c>
    </row>
    <row r="1215">
      <c r="A1215" t="n">
        <v>13580</v>
      </c>
      <c r="B1215" t="inlineStr">
        <is>
          <t>1201–1500</t>
        </is>
      </c>
      <c r="C1215" t="inlineStr">
        <is>
          <t>Multimedia University</t>
        </is>
      </c>
      <c r="D1215" t="inlineStr">
        <is>
          <t>18.4–24.3</t>
        </is>
      </c>
      <c r="E1215" t="n">
        <v>13580</v>
      </c>
      <c r="F1215" t="n">
        <v>19.5</v>
      </c>
      <c r="G1215" t="n">
        <v>1170</v>
      </c>
      <c r="H1215" t="n">
        <v>10.7</v>
      </c>
      <c r="I1215" t="n">
        <v>1431</v>
      </c>
      <c r="J1215" t="n">
        <v>25.6</v>
      </c>
      <c r="K1215" t="n">
        <v>1293</v>
      </c>
      <c r="L1215" t="n">
        <v>38.5</v>
      </c>
      <c r="M1215" t="n">
        <v>1189</v>
      </c>
      <c r="N1215" t="n">
        <v>42.1</v>
      </c>
      <c r="O1215" t="n">
        <v>899</v>
      </c>
      <c r="P1215" t="inlineStr">
        <is>
          <t>Malaysia</t>
        </is>
      </c>
      <c r="Q1215" t="inlineStr">
        <is>
          <t>7,116</t>
        </is>
      </c>
      <c r="R1215" t="n">
        <v>10.6</v>
      </c>
      <c r="S1215" t="inlineStr">
        <is>
          <t>11%</t>
        </is>
      </c>
      <c r="T1215" t="inlineStr">
        <is>
          <t>51 : 49</t>
        </is>
      </c>
      <c r="U1215" t="inlineStr">
        <is>
          <t>Multimedia University</t>
        </is>
      </c>
      <c r="V1215" t="inlineStr">
        <is>
          <t>Business &amp; Management,Accounting &amp; Finance,Mechanical &amp; Aerospace Engineering,Electrical &amp; Electronic Engineering,General Engineering,Economics &amp; Econometrics,Art, Performing Arts &amp; Design,Computer Science,Communication &amp; Media Studies,Languages, Literature &amp; Linguistics,Law</t>
        </is>
      </c>
      <c r="W1215" t="b">
        <v>0</v>
      </c>
      <c r="X1215" t="b">
        <v>0</v>
      </c>
      <c r="Y1215" t="inlineStr">
        <is>
          <t>04zrbnc33</t>
        </is>
      </c>
    </row>
    <row r="1216">
      <c r="A1216" t="n">
        <v>13590</v>
      </c>
      <c r="B1216" t="inlineStr">
        <is>
          <t>1201–1500</t>
        </is>
      </c>
      <c r="C1216" t="inlineStr">
        <is>
          <t>University of Mumbai</t>
        </is>
      </c>
      <c r="D1216" t="inlineStr">
        <is>
          <t>18.4–24.3</t>
        </is>
      </c>
      <c r="E1216" t="n">
        <v>13590</v>
      </c>
      <c r="F1216" t="n">
        <v>29.6</v>
      </c>
      <c r="G1216" t="n">
        <v>540</v>
      </c>
      <c r="H1216" t="n">
        <v>19.9</v>
      </c>
      <c r="I1216" t="n">
        <v>747</v>
      </c>
      <c r="J1216" t="n">
        <v>16.1</v>
      </c>
      <c r="K1216" t="n">
        <v>1530</v>
      </c>
      <c r="L1216" t="n">
        <v>38</v>
      </c>
      <c r="M1216" t="n">
        <v>1300</v>
      </c>
      <c r="N1216" t="n">
        <v>16.7</v>
      </c>
      <c r="O1216" t="n">
        <v>1775</v>
      </c>
      <c r="P1216" t="inlineStr">
        <is>
          <t>India</t>
        </is>
      </c>
      <c r="Q1216" t="inlineStr">
        <is>
          <t>13,330</t>
        </is>
      </c>
      <c r="R1216" t="n">
        <v>23.5</v>
      </c>
      <c r="S1216" t="inlineStr">
        <is>
          <t>1%</t>
        </is>
      </c>
      <c r="T1216" t="inlineStr">
        <is>
          <t>51 : 49</t>
        </is>
      </c>
      <c r="U1216" t="inlineStr">
        <is>
          <t>University of Mumbai</t>
        </is>
      </c>
      <c r="V1216" t="inlineStr">
        <is>
          <t>History, Philosophy &amp; Theology,Education,Geography,Accounting &amp; Finance,General Engineering,Business &amp; Management,Biological Sciences,Geology, Environmental, Earth &amp; Marine Sciences,Sociology,Architecture,Languages, Literature &amp; Linguistics,Law,Politics &amp; International Studies (incl Development Studies),Communication &amp; Media Studies,Mathematics &amp; Statistics,Psychology,Physics &amp; Astronomy,Computer Science,Chemistry,Economics &amp; Econometrics,Art, Performing Arts &amp; Design</t>
        </is>
      </c>
      <c r="W1216" t="b">
        <v>0</v>
      </c>
      <c r="X1216" t="b">
        <v>0</v>
      </c>
      <c r="Y1216" t="inlineStr">
        <is>
          <t>032hdk172</t>
        </is>
      </c>
    </row>
    <row r="1217">
      <c r="A1217" t="n">
        <v>13600</v>
      </c>
      <c r="B1217" t="inlineStr">
        <is>
          <t>1201–1500</t>
        </is>
      </c>
      <c r="C1217" t="inlineStr">
        <is>
          <t>University of Mysore</t>
        </is>
      </c>
      <c r="D1217" t="inlineStr">
        <is>
          <t>18.4–24.3</t>
        </is>
      </c>
      <c r="E1217" t="n">
        <v>13600</v>
      </c>
      <c r="F1217" t="n">
        <v>31.3</v>
      </c>
      <c r="G1217" t="n">
        <v>474</v>
      </c>
      <c r="H1217" t="n">
        <v>8.6</v>
      </c>
      <c r="I1217" t="n">
        <v>1706</v>
      </c>
      <c r="J1217" t="n">
        <v>20.8</v>
      </c>
      <c r="K1217" t="n">
        <v>1407</v>
      </c>
      <c r="L1217" t="n">
        <v>37.3</v>
      </c>
      <c r="M1217" t="n">
        <v>1519</v>
      </c>
      <c r="N1217" t="n">
        <v>34.5</v>
      </c>
      <c r="O1217" t="n">
        <v>1118</v>
      </c>
      <c r="P1217" t="inlineStr">
        <is>
          <t>India</t>
        </is>
      </c>
      <c r="Q1217" t="inlineStr">
        <is>
          <t>7,970</t>
        </is>
      </c>
      <c r="R1217" t="n">
        <v>21.4</v>
      </c>
      <c r="S1217" t="inlineStr">
        <is>
          <t>10%</t>
        </is>
      </c>
      <c r="T1217" t="inlineStr">
        <is>
          <t>42 : 58</t>
        </is>
      </c>
      <c r="U1217" t="inlineStr">
        <is>
          <t>University of Mysore</t>
        </is>
      </c>
      <c r="V1217" t="inlineStr">
        <is>
          <t>Geography,Chemistry,Computer Science,Agriculture &amp; Forestry,Mathematics &amp; Statistics,Politics &amp; International Studies (incl Development Studies),History, Philosophy &amp; Theology,Accounting &amp; Finance,Geology, Environmental, Earth &amp; Marine Sciences,Art, Performing Arts &amp; Design,Biological Sciences,Communication &amp; Media Studies,Economics &amp; Econometrics,Psychology,Languages, Literature &amp; Linguistics,Sport Science,Education,Sociology,Business &amp; Management,Physics &amp; Astronomy,Architecture,Archaeology,Law</t>
        </is>
      </c>
      <c r="W1217" t="b">
        <v>0</v>
      </c>
      <c r="X1217" t="b">
        <v>0</v>
      </c>
      <c r="Y1217" t="inlineStr">
        <is>
          <t>012bxv356</t>
        </is>
      </c>
    </row>
    <row r="1218">
      <c r="A1218" t="n">
        <v>13610</v>
      </c>
      <c r="B1218" t="inlineStr">
        <is>
          <t>1201–1500</t>
        </is>
      </c>
      <c r="C1218" t="inlineStr">
        <is>
          <t>Nagaoka University of Technology</t>
        </is>
      </c>
      <c r="D1218" t="inlineStr">
        <is>
          <t>18.4–24.3</t>
        </is>
      </c>
      <c r="E1218" t="n">
        <v>13610</v>
      </c>
      <c r="F1218" t="n">
        <v>25</v>
      </c>
      <c r="G1218" t="n">
        <v>744</v>
      </c>
      <c r="H1218" t="n">
        <v>15.7</v>
      </c>
      <c r="I1218" t="n">
        <v>978</v>
      </c>
      <c r="J1218" t="n">
        <v>9.1</v>
      </c>
      <c r="K1218" t="n">
        <v>1690</v>
      </c>
      <c r="L1218" t="n">
        <v>47.3</v>
      </c>
      <c r="M1218" t="n">
        <v>481</v>
      </c>
      <c r="N1218" t="n">
        <v>36.5</v>
      </c>
      <c r="O1218" t="n">
        <v>1054</v>
      </c>
      <c r="P1218" t="inlineStr">
        <is>
          <t>Japan</t>
        </is>
      </c>
      <c r="Q1218" t="inlineStr">
        <is>
          <t>2,189</t>
        </is>
      </c>
      <c r="R1218" t="n">
        <v>11.1</v>
      </c>
      <c r="S1218" t="inlineStr">
        <is>
          <t>12%</t>
        </is>
      </c>
      <c r="T1218" t="inlineStr">
        <is>
          <t>10 : 90</t>
        </is>
      </c>
      <c r="U1218" t="inlineStr">
        <is>
          <t>Nagaoka University of Technology</t>
        </is>
      </c>
      <c r="V1218" t="inlineStr">
        <is>
          <t>Civil Engineering,Mechanical &amp; Aerospace Engineering,Computer Science,General Engineering,Chemical Engineering,Electrical &amp; Electronic Engineering</t>
        </is>
      </c>
      <c r="W1218" t="b">
        <v>0</v>
      </c>
      <c r="X1218" t="b">
        <v>0</v>
      </c>
      <c r="Y1218" t="inlineStr">
        <is>
          <t>00ys1hz88</t>
        </is>
      </c>
    </row>
    <row r="1219">
      <c r="A1219" t="n">
        <v>13620</v>
      </c>
      <c r="B1219" t="inlineStr">
        <is>
          <t>1201–1500</t>
        </is>
      </c>
      <c r="C1219" t="inlineStr">
        <is>
          <t>Nagasaki University</t>
        </is>
      </c>
      <c r="D1219" t="inlineStr">
        <is>
          <t>18.4–24.3</t>
        </is>
      </c>
      <c r="E1219" t="n">
        <v>13620</v>
      </c>
      <c r="F1219" t="n">
        <v>24.2</v>
      </c>
      <c r="G1219" t="n">
        <v>800</v>
      </c>
      <c r="H1219" t="n">
        <v>13</v>
      </c>
      <c r="I1219" t="n">
        <v>1192</v>
      </c>
      <c r="J1219" t="n">
        <v>22.1</v>
      </c>
      <c r="K1219" t="n">
        <v>1379</v>
      </c>
      <c r="L1219" t="n">
        <v>43.9</v>
      </c>
      <c r="M1219" t="n">
        <v>619</v>
      </c>
      <c r="N1219" t="n">
        <v>36.1</v>
      </c>
      <c r="O1219" t="n">
        <v>1064</v>
      </c>
      <c r="P1219" t="inlineStr">
        <is>
          <t>Japan</t>
        </is>
      </c>
      <c r="Q1219" t="inlineStr">
        <is>
          <t>8,869</t>
        </is>
      </c>
      <c r="R1219" t="n">
        <v>6.7</v>
      </c>
      <c r="S1219" t="inlineStr">
        <is>
          <t>6%</t>
        </is>
      </c>
      <c r="T1219" t="inlineStr">
        <is>
          <t>39 : 61</t>
        </is>
      </c>
      <c r="U1219" t="inlineStr">
        <is>
          <t>Nagasaki University</t>
        </is>
      </c>
      <c r="V1219" t="inlineStr">
        <is>
          <t>Chemical Engineering,Electrical &amp; Electronic Engineering,Computer Science,Economics &amp; Econometrics,Mechanical &amp; Aerospace Engineering,Communication &amp; Media Studies,Other Health,Accounting &amp; Finance,Geology, Environmental, Earth &amp; Marine Sciences,Sociology,Medicine &amp; Dentistry,Politics &amp; International Studies (incl Development Studies),Education,Languages, Literature &amp; Linguistics,Mathematics &amp; Statistics,General Engineering,Business &amp; Management,Civil Engineering</t>
        </is>
      </c>
      <c r="W1219" t="b">
        <v>0</v>
      </c>
      <c r="X1219" t="b">
        <v>0</v>
      </c>
      <c r="Y1219" t="inlineStr">
        <is>
          <t>058h74p94</t>
        </is>
      </c>
    </row>
    <row r="1220">
      <c r="A1220" t="n">
        <v>13630</v>
      </c>
      <c r="B1220" t="inlineStr">
        <is>
          <t>1201–1500</t>
        </is>
      </c>
      <c r="C1220" t="inlineStr">
        <is>
          <t>Nagoya City University</t>
        </is>
      </c>
      <c r="D1220" t="inlineStr">
        <is>
          <t>18.4–24.3</t>
        </is>
      </c>
      <c r="E1220" t="n">
        <v>13630</v>
      </c>
      <c r="F1220" t="n">
        <v>24.5</v>
      </c>
      <c r="G1220" t="n">
        <v>784</v>
      </c>
      <c r="H1220" t="n">
        <v>15.8</v>
      </c>
      <c r="I1220" t="n">
        <v>973</v>
      </c>
      <c r="J1220" t="n">
        <v>24.1</v>
      </c>
      <c r="K1220" t="n">
        <v>1324</v>
      </c>
      <c r="L1220" t="n">
        <v>51.2</v>
      </c>
      <c r="M1220" t="n">
        <v>385</v>
      </c>
      <c r="N1220" t="n">
        <v>21.7</v>
      </c>
      <c r="O1220" t="n">
        <v>1624</v>
      </c>
      <c r="P1220" t="inlineStr">
        <is>
          <t>Japan</t>
        </is>
      </c>
      <c r="Q1220" t="inlineStr">
        <is>
          <t>4,514</t>
        </is>
      </c>
      <c r="R1220" t="n">
        <v>7.5</v>
      </c>
      <c r="S1220" t="inlineStr">
        <is>
          <t>4%</t>
        </is>
      </c>
      <c r="T1220" t="inlineStr">
        <is>
          <t>48 : 52</t>
        </is>
      </c>
      <c r="U1220" t="inlineStr">
        <is>
          <t>Nagoya City University</t>
        </is>
      </c>
      <c r="V1220" t="inlineStr">
        <is>
          <t>Geography,History, Philosophy &amp; Theology,Law,Psychology,Chemical Engineering,Biological Sciences,Art, Performing Arts &amp; Design,Other Health,Physics &amp; Astronomy,Languages, Literature &amp; Linguistics,Electrical &amp; Electronic Engineering,Business &amp; Management,Computer Science,Geology, Environmental, Earth &amp; Marine Sciences,Medicine &amp; Dentistry,Chemistry,Education,Mathematics &amp; Statistics,Accounting &amp; Finance,General Engineering,Architecture,Economics &amp; Econometrics,Sport Science,Sociology,Communication &amp; Media Studies,Politics &amp; International Studies (incl Development Studies),Mechanical &amp; Aerospace Engineering</t>
        </is>
      </c>
      <c r="W1220" t="b">
        <v>0</v>
      </c>
      <c r="X1220" t="b">
        <v>0</v>
      </c>
      <c r="Y1220" t="inlineStr">
        <is>
          <t>04wn7wc95</t>
        </is>
      </c>
    </row>
    <row r="1221">
      <c r="A1221" t="n">
        <v>13640</v>
      </c>
      <c r="B1221" t="inlineStr">
        <is>
          <t>1201–1500</t>
        </is>
      </c>
      <c r="C1221" t="inlineStr">
        <is>
          <t>National Chengchi University</t>
        </is>
      </c>
      <c r="D1221" t="inlineStr">
        <is>
          <t>18.4–24.3</t>
        </is>
      </c>
      <c r="E1221" t="n">
        <v>13640</v>
      </c>
      <c r="F1221" t="n">
        <v>23.9</v>
      </c>
      <c r="G1221" t="n">
        <v>818</v>
      </c>
      <c r="H1221" t="n">
        <v>28.3</v>
      </c>
      <c r="I1221" t="n">
        <v>467</v>
      </c>
      <c r="J1221" t="n">
        <v>11</v>
      </c>
      <c r="K1221" t="n">
        <v>1647</v>
      </c>
      <c r="L1221" t="n">
        <v>44.4</v>
      </c>
      <c r="M1221" t="n">
        <v>593</v>
      </c>
      <c r="N1221" t="n">
        <v>47.6</v>
      </c>
      <c r="O1221" t="n">
        <v>729</v>
      </c>
      <c r="P1221" t="inlineStr">
        <is>
          <t>Taiwan</t>
        </is>
      </c>
      <c r="Q1221" t="inlineStr">
        <is>
          <t>12,489</t>
        </is>
      </c>
      <c r="R1221" t="n">
        <v>14.8</v>
      </c>
      <c r="S1221" t="inlineStr">
        <is>
          <t>13%</t>
        </is>
      </c>
      <c r="T1221" t="inlineStr">
        <is>
          <t>57 : 43</t>
        </is>
      </c>
      <c r="U1221" t="inlineStr">
        <is>
          <t>National Chengchi University</t>
        </is>
      </c>
      <c r="V1221" t="inlineStr">
        <is>
          <t>Biological Sciences,Chemical Engineering,Law,Computer Science,Veterinary Science,Electrical &amp; Electronic Engineering,Art, Performing Arts &amp; Design,Medicine &amp; Dentistry,Education,Business &amp; Management,Archaeology,Other Health,Mechanical &amp; Aerospace Engineering,Geography,History, Philosophy &amp; Theology,Languages, Literature &amp; Linguistics,General Engineering,Chemistry,Politics &amp; International Studies (incl Development Studies),Accounting &amp; Finance,Civil Engineering,Mathematics &amp; Statistics,Sociology,Economics &amp; Econometrics,Sport Science,Geology, Environmental, Earth &amp; Marine Sciences,Psychology,Agriculture &amp; Forestry,Physics &amp; Astronomy,Communication &amp; Media Studies</t>
        </is>
      </c>
      <c r="W1221" t="b">
        <v>0</v>
      </c>
      <c r="X1221" t="b">
        <v>0</v>
      </c>
      <c r="Y1221" t="inlineStr">
        <is>
          <t>03rqk8h36</t>
        </is>
      </c>
    </row>
    <row r="1222">
      <c r="A1222" t="n">
        <v>13650</v>
      </c>
      <c r="B1222" t="inlineStr">
        <is>
          <t>1201–1500</t>
        </is>
      </c>
      <c r="C1222" t="inlineStr">
        <is>
          <t>National Chin-Yi University of Technology</t>
        </is>
      </c>
      <c r="D1222" t="inlineStr">
        <is>
          <t>18.4–24.3</t>
        </is>
      </c>
      <c r="E1222" t="n">
        <v>13650</v>
      </c>
      <c r="F1222" t="n">
        <v>15.2</v>
      </c>
      <c r="G1222" t="n">
        <v>1674</v>
      </c>
      <c r="H1222" t="n">
        <v>23.6</v>
      </c>
      <c r="I1222" t="n">
        <v>605</v>
      </c>
      <c r="J1222" t="n">
        <v>13.6</v>
      </c>
      <c r="K1222" t="n">
        <v>1595</v>
      </c>
      <c r="L1222" t="n">
        <v>46.4</v>
      </c>
      <c r="M1222" t="n">
        <v>507</v>
      </c>
      <c r="N1222" t="n">
        <v>24.1</v>
      </c>
      <c r="O1222" t="n">
        <v>1515</v>
      </c>
      <c r="P1222" t="inlineStr">
        <is>
          <t>Taiwan</t>
        </is>
      </c>
      <c r="Q1222" t="inlineStr">
        <is>
          <t>7,294</t>
        </is>
      </c>
      <c r="R1222" t="n">
        <v>23.2</v>
      </c>
      <c r="S1222" t="inlineStr">
        <is>
          <t>5%</t>
        </is>
      </c>
      <c r="T1222" t="inlineStr">
        <is>
          <t>30 : 70</t>
        </is>
      </c>
      <c r="U1222" t="inlineStr">
        <is>
          <t>National Chin-Yi University of Technology</t>
        </is>
      </c>
      <c r="V1222" t="inlineStr">
        <is>
          <t>Art, Performing Arts &amp; Design,General Engineering,Business &amp; Management,Electrical &amp; Electronic Engineering</t>
        </is>
      </c>
      <c r="W1222" t="b">
        <v>0</v>
      </c>
      <c r="X1222" t="b">
        <v>0</v>
      </c>
      <c r="Y1222" t="inlineStr">
        <is>
          <t>040bs6h16</t>
        </is>
      </c>
    </row>
    <row r="1223">
      <c r="A1223" t="n">
        <v>13660</v>
      </c>
      <c r="B1223" t="inlineStr">
        <is>
          <t>1201–1500</t>
        </is>
      </c>
      <c r="C1223" t="inlineStr">
        <is>
          <t>National Chung Cheng University</t>
        </is>
      </c>
      <c r="D1223" t="inlineStr">
        <is>
          <t>18.4–24.3</t>
        </is>
      </c>
      <c r="E1223" t="n">
        <v>13660</v>
      </c>
      <c r="F1223" t="n">
        <v>20.4</v>
      </c>
      <c r="G1223" t="n">
        <v>1091</v>
      </c>
      <c r="H1223" t="n">
        <v>18.7</v>
      </c>
      <c r="I1223" t="n">
        <v>810</v>
      </c>
      <c r="J1223" t="n">
        <v>13.3</v>
      </c>
      <c r="K1223" t="n">
        <v>1604</v>
      </c>
      <c r="L1223" t="n">
        <v>43.2</v>
      </c>
      <c r="M1223" t="n">
        <v>661</v>
      </c>
      <c r="N1223" t="n">
        <v>24.9</v>
      </c>
      <c r="O1223" t="n">
        <v>1471</v>
      </c>
      <c r="P1223" t="inlineStr">
        <is>
          <t>Taiwan</t>
        </is>
      </c>
      <c r="Q1223" t="inlineStr">
        <is>
          <t>8,650</t>
        </is>
      </c>
      <c r="R1223" t="n">
        <v>15.4</v>
      </c>
      <c r="S1223" t="inlineStr">
        <is>
          <t>4%</t>
        </is>
      </c>
      <c r="T1223" t="inlineStr">
        <is>
          <t>44 : 56</t>
        </is>
      </c>
      <c r="U1223" t="inlineStr">
        <is>
          <t>National Chung Cheng University</t>
        </is>
      </c>
      <c r="V1223" t="inlineStr">
        <is>
          <t>Other Health,Computer Science,Biological Sciences,Psychology,Education,Geology, Environmental, Earth &amp; Marine Sciences,Economics &amp; Econometrics,Chemistry,Accounting &amp; Finance,Law,Politics &amp; International Studies (incl Development Studies),Business &amp; Management,Sport Science,Mechanical &amp; Aerospace Engineering,Languages, Literature &amp; Linguistics,Mathematics &amp; Statistics,Electrical &amp; Electronic Engineering,Physics &amp; Astronomy,History, Philosophy &amp; Theology,General Engineering,Communication &amp; Media Studies,Chemical Engineering,Sociology</t>
        </is>
      </c>
      <c r="W1223" t="b">
        <v>0</v>
      </c>
      <c r="X1223" t="b">
        <v>0</v>
      </c>
      <c r="Y1223" t="inlineStr">
        <is>
          <t>0028v3876</t>
        </is>
      </c>
    </row>
    <row r="1224">
      <c r="A1224" t="n">
        <v>13670</v>
      </c>
      <c r="B1224" t="inlineStr">
        <is>
          <t>1201–1500</t>
        </is>
      </c>
      <c r="C1224" t="inlineStr">
        <is>
          <t>National Chung Hsing University</t>
        </is>
      </c>
      <c r="D1224" t="inlineStr">
        <is>
          <t>18.4–24.3</t>
        </is>
      </c>
      <c r="E1224" t="n">
        <v>13670</v>
      </c>
      <c r="F1224" t="n">
        <v>21.5</v>
      </c>
      <c r="G1224" t="n">
        <v>999</v>
      </c>
      <c r="H1224" t="n">
        <v>21</v>
      </c>
      <c r="I1224" t="n">
        <v>707</v>
      </c>
      <c r="J1224" t="n">
        <v>17.2</v>
      </c>
      <c r="K1224" t="n">
        <v>1491</v>
      </c>
      <c r="L1224" t="n">
        <v>51.3</v>
      </c>
      <c r="M1224" t="n">
        <v>382</v>
      </c>
      <c r="N1224" t="n">
        <v>31.8</v>
      </c>
      <c r="O1224" t="n">
        <v>1201</v>
      </c>
      <c r="P1224" t="inlineStr">
        <is>
          <t>Taiwan</t>
        </is>
      </c>
      <c r="Q1224" t="inlineStr">
        <is>
          <t>15,150</t>
        </is>
      </c>
      <c r="R1224" t="n">
        <v>16.8</v>
      </c>
      <c r="S1224" t="inlineStr">
        <is>
          <t>7%</t>
        </is>
      </c>
      <c r="T1224" t="inlineStr">
        <is>
          <t>41 : 59</t>
        </is>
      </c>
      <c r="U1224" t="inlineStr">
        <is>
          <t>National Chung Hsing University NCHU Taiwan Zhong Xing</t>
        </is>
      </c>
      <c r="V1224" t="inlineStr">
        <is>
          <t>Sport Science,History, Philosophy &amp; Theology,Accounting &amp; Finance,Computer Science,Veterinary Science,Languages, Literature &amp; Linguistics,Chemical Engineering,Physics &amp; Astronomy,Business &amp; Management,General Engineering,Politics &amp; International Studies (incl Development Studies),Education,Agriculture &amp; Forestry,Chemistry,Biological Sciences,Communication &amp; Media Studies,Electrical &amp; Electronic Engineering,Sociology,Economics &amp; Econometrics,Law,Medicine &amp; Dentistry,Other Health,Mechanical &amp; Aerospace Engineering,Mathematics &amp; Statistics,Civil Engineering</t>
        </is>
      </c>
      <c r="W1224" t="b">
        <v>0</v>
      </c>
      <c r="X1224" t="b">
        <v>0</v>
      </c>
      <c r="Y1224" t="inlineStr">
        <is>
          <t>05vn3ca78</t>
        </is>
      </c>
    </row>
    <row r="1225">
      <c r="A1225" t="n">
        <v>13690</v>
      </c>
      <c r="B1225" t="inlineStr">
        <is>
          <t>1201–1500</t>
        </is>
      </c>
      <c r="C1225" t="inlineStr">
        <is>
          <t>National Dong Hwa University</t>
        </is>
      </c>
      <c r="D1225" t="inlineStr">
        <is>
          <t>18.4–24.3</t>
        </is>
      </c>
      <c r="E1225" t="n">
        <v>13690</v>
      </c>
      <c r="F1225" t="n">
        <v>17.3</v>
      </c>
      <c r="G1225" t="n">
        <v>1450</v>
      </c>
      <c r="H1225" t="n">
        <v>21.7</v>
      </c>
      <c r="I1225" t="n">
        <v>676</v>
      </c>
      <c r="J1225" t="n">
        <v>22.9</v>
      </c>
      <c r="K1225" t="n">
        <v>1360</v>
      </c>
      <c r="L1225" t="n">
        <v>40.9</v>
      </c>
      <c r="M1225" t="n">
        <v>855</v>
      </c>
      <c r="N1225" t="n">
        <v>45.7</v>
      </c>
      <c r="O1225" t="n">
        <v>781</v>
      </c>
      <c r="P1225" t="inlineStr">
        <is>
          <t>Taiwan</t>
        </is>
      </c>
      <c r="Q1225" t="inlineStr">
        <is>
          <t>10,008</t>
        </is>
      </c>
      <c r="R1225" t="n">
        <v>17.8</v>
      </c>
      <c r="S1225" t="inlineStr">
        <is>
          <t>8%</t>
        </is>
      </c>
      <c r="T1225" t="inlineStr">
        <is>
          <t>52 : 48</t>
        </is>
      </c>
      <c r="U1225" t="inlineStr">
        <is>
          <t>National Dong Hwa University NDHU</t>
        </is>
      </c>
      <c r="V1225" t="inlineStr">
        <is>
          <t>Law,Sport Science,History, Philosophy &amp; Theology,Education,Geography,Physics &amp; Astronomy,Art, Performing Arts &amp; Design,Accounting &amp; Finance,Sociology,Electrical &amp; Electronic Engineering,Languages, Literature &amp; Linguistics,General Engineering,Communication &amp; Media Studies,Agriculture &amp; Forestry,Economics &amp; Econometrics,Geology, Environmental, Earth &amp; Marine Sciences,Biological Sciences,Mathematics &amp; Statistics,Chemistry,Business &amp; Management,Politics &amp; International Studies (incl Development Studies),Psychology,Computer Science</t>
        </is>
      </c>
      <c r="W1225" t="b">
        <v>0</v>
      </c>
      <c r="X1225" t="b">
        <v>0</v>
      </c>
      <c r="Y1225" t="inlineStr">
        <is>
          <t>00mng9617</t>
        </is>
      </c>
    </row>
    <row r="1226">
      <c r="A1226" t="n">
        <v>13730</v>
      </c>
      <c r="B1226" t="inlineStr">
        <is>
          <t>1201–1500</t>
        </is>
      </c>
      <c r="C1226" t="inlineStr">
        <is>
          <t>National Technical University Kharkiv Polytechnic Institute</t>
        </is>
      </c>
      <c r="D1226" t="inlineStr">
        <is>
          <t>18.4–24.3</t>
        </is>
      </c>
      <c r="E1226" t="n">
        <v>13730</v>
      </c>
      <c r="F1226" t="n">
        <v>20.8</v>
      </c>
      <c r="G1226" t="n">
        <v>1053</v>
      </c>
      <c r="H1226" t="n">
        <v>9.1</v>
      </c>
      <c r="I1226" t="n">
        <v>1633</v>
      </c>
      <c r="J1226" t="n">
        <v>15.8</v>
      </c>
      <c r="K1226" t="n">
        <v>1537</v>
      </c>
      <c r="L1226" t="n">
        <v>38.2</v>
      </c>
      <c r="M1226" t="n">
        <v>1253</v>
      </c>
      <c r="N1226" t="n">
        <v>30</v>
      </c>
      <c r="O1226" t="n">
        <v>1269</v>
      </c>
      <c r="P1226" t="inlineStr">
        <is>
          <t>Ukraine</t>
        </is>
      </c>
      <c r="Q1226" t="inlineStr">
        <is>
          <t>11,413</t>
        </is>
      </c>
      <c r="R1226" t="n">
        <v>7.9</v>
      </c>
      <c r="S1226" t="inlineStr">
        <is>
          <t>13%</t>
        </is>
      </c>
      <c r="T1226" t="inlineStr">
        <is>
          <t>32 : 68</t>
        </is>
      </c>
      <c r="U1226" t="inlineStr">
        <is>
          <t>National Technical University Kharkiv Polytechnic Institute</t>
        </is>
      </c>
      <c r="V1226" t="inlineStr">
        <is>
          <t>Languages, Literature &amp; Linguistics,Chemical Engineering,Psychology,Electrical &amp; Electronic Engineering,Communication &amp; Media Studies,Medicine &amp; Dentistry,Physics &amp; Astronomy,History, Philosophy &amp; Theology,General Engineering,Sociology,Business &amp; Management,Civil Engineering,Mathematics &amp; Statistics,Accounting &amp; Finance,Mechanical &amp; Aerospace Engineering,Other Health,Chemistry,Computer Science,Biological Sciences,Education,Geology, Environmental, Earth &amp; Marine Sciences,Economics &amp; Econometrics,Sport Science</t>
        </is>
      </c>
      <c r="W1226" t="b">
        <v>0</v>
      </c>
      <c r="X1226" t="b">
        <v>0</v>
      </c>
      <c r="Y1226" t="inlineStr">
        <is>
          <t>00yp5c433</t>
        </is>
      </c>
    </row>
    <row r="1227">
      <c r="A1227" t="n">
        <v>13740</v>
      </c>
      <c r="B1227" t="inlineStr">
        <is>
          <t>1201–1500</t>
        </is>
      </c>
      <c r="C1227" t="inlineStr">
        <is>
          <t>National Technical University of Ukraine – Igor Sikorsky Kyiv Polytechnic Institute</t>
        </is>
      </c>
      <c r="D1227" t="inlineStr">
        <is>
          <t>18.4–24.3</t>
        </is>
      </c>
      <c r="E1227" t="n">
        <v>13740</v>
      </c>
      <c r="F1227" t="n">
        <v>21.2</v>
      </c>
      <c r="G1227" t="n">
        <v>1024</v>
      </c>
      <c r="H1227" t="n">
        <v>10</v>
      </c>
      <c r="I1227" t="n">
        <v>1519</v>
      </c>
      <c r="J1227" t="n">
        <v>27.8</v>
      </c>
      <c r="K1227" t="n">
        <v>1255</v>
      </c>
      <c r="L1227" t="n">
        <v>37.7</v>
      </c>
      <c r="M1227" t="n">
        <v>1371</v>
      </c>
      <c r="N1227" t="n">
        <v>21.2</v>
      </c>
      <c r="O1227" t="n">
        <v>1646</v>
      </c>
      <c r="P1227" t="inlineStr">
        <is>
          <t>Ukraine</t>
        </is>
      </c>
      <c r="Q1227" t="inlineStr">
        <is>
          <t>21,170</t>
        </is>
      </c>
      <c r="R1227" t="n">
        <v>8</v>
      </c>
      <c r="S1227" t="inlineStr">
        <is>
          <t>3%</t>
        </is>
      </c>
      <c r="T1227" t="inlineStr">
        <is>
          <t>30 : 70</t>
        </is>
      </c>
      <c r="U1227" t="inlineStr">
        <is>
          <t>National Technical University of Ukraine – Igor Sikorsky Kyiv Polytechnic Institute</t>
        </is>
      </c>
      <c r="V1227" t="inlineStr">
        <is>
          <t>Physics &amp; Astronomy,Biological Sciences,Mathematics &amp; Statistics,Computer Science,Chemical Engineering,Languages, Literature &amp; Linguistics,Electrical &amp; Electronic Engineering,Economics &amp; Econometrics,Law,Geology, Environmental, Earth &amp; Marine Sciences,Mechanical &amp; Aerospace Engineering,Communication &amp; Media Studies,General Engineering,Chemistry,Other Health,Art, Performing Arts &amp; Design,Business &amp; Management,Sociology,Accounting &amp; Finance</t>
        </is>
      </c>
      <c r="W1227" t="b">
        <v>0</v>
      </c>
      <c r="X1227" t="b">
        <v>0</v>
      </c>
      <c r="Y1227" t="inlineStr">
        <is>
          <t>00syn5v21</t>
        </is>
      </c>
    </row>
    <row r="1228">
      <c r="A1228" t="n">
        <v>13780</v>
      </c>
      <c r="B1228" t="inlineStr">
        <is>
          <t>1201–1500</t>
        </is>
      </c>
      <c r="C1228" t="inlineStr">
        <is>
          <t>University of North Carolina Wilmington</t>
        </is>
      </c>
      <c r="D1228" t="inlineStr">
        <is>
          <t>18.4–24.3</t>
        </is>
      </c>
      <c r="E1228" t="n">
        <v>13780</v>
      </c>
      <c r="F1228" t="n">
        <v>18.5</v>
      </c>
      <c r="G1228" t="n">
        <v>1273</v>
      </c>
      <c r="H1228" t="n">
        <v>8.1</v>
      </c>
      <c r="I1228" t="n">
        <v>1769</v>
      </c>
      <c r="J1228" t="n">
        <v>32.4</v>
      </c>
      <c r="K1228" t="n">
        <v>1165</v>
      </c>
      <c r="L1228" t="n">
        <v>37.3</v>
      </c>
      <c r="M1228" t="n">
        <v>1524</v>
      </c>
      <c r="N1228" t="n">
        <v>30</v>
      </c>
      <c r="O1228" t="n">
        <v>1271</v>
      </c>
      <c r="P1228" t="inlineStr">
        <is>
          <t>United States</t>
        </is>
      </c>
      <c r="Q1228" t="inlineStr">
        <is>
          <t>15,940</t>
        </is>
      </c>
      <c r="R1228" t="n">
        <v>19.1</v>
      </c>
      <c r="S1228" t="inlineStr">
        <is>
          <t>2%</t>
        </is>
      </c>
      <c r="T1228" t="inlineStr">
        <is>
          <t>64 : 36</t>
        </is>
      </c>
      <c r="U1228" t="inlineStr">
        <is>
          <t>University of North Carolina Wilmington</t>
        </is>
      </c>
      <c r="V1228" t="inlineStr">
        <is>
          <t>Chemistry,Sport Science,Politics &amp; International Studies (incl Development Studies),Art, Performing Arts &amp; Design,Mathematics &amp; Statistics,Electrical &amp; Electronic Engineering,Biological Sciences,Sociology,Languages, Literature &amp; Linguistics,Physics &amp; Astronomy,Geology, Environmental, Earth &amp; Marine Sciences,Economics &amp; Econometrics,Other Health,Education,Communication &amp; Media Studies,Computer Science,Geography,Psychology,History, Philosophy &amp; Theology,Business &amp; Management,General Engineering,Agriculture &amp; Forestry,Accounting &amp; Finance</t>
        </is>
      </c>
      <c r="W1228" t="b">
        <v>0</v>
      </c>
      <c r="X1228" t="b">
        <v>0</v>
      </c>
      <c r="Y1228" t="inlineStr">
        <is>
          <t>02t0qr014</t>
        </is>
      </c>
    </row>
    <row r="1229">
      <c r="A1229" t="n">
        <v>13790</v>
      </c>
      <c r="B1229" t="inlineStr">
        <is>
          <t>1201–1500</t>
        </is>
      </c>
      <c r="C1229" t="inlineStr">
        <is>
          <t>North China Electric Power University</t>
        </is>
      </c>
      <c r="D1229" t="inlineStr">
        <is>
          <t>18.4–24.3</t>
        </is>
      </c>
      <c r="E1229" t="n">
        <v>13790</v>
      </c>
      <c r="F1229" t="n">
        <v>18.5</v>
      </c>
      <c r="G1229" t="n">
        <v>1274</v>
      </c>
      <c r="H1229" t="n">
        <v>19.9</v>
      </c>
      <c r="I1229" t="n">
        <v>748</v>
      </c>
      <c r="J1229" t="n">
        <v>29.3</v>
      </c>
      <c r="K1229" t="n">
        <v>1227</v>
      </c>
      <c r="L1229" t="n">
        <v>66.8</v>
      </c>
      <c r="M1229" t="n">
        <v>215</v>
      </c>
      <c r="N1229" t="n">
        <v>18.7</v>
      </c>
      <c r="O1229" t="n">
        <v>1722</v>
      </c>
      <c r="P1229" t="inlineStr">
        <is>
          <t>China</t>
        </is>
      </c>
      <c r="Q1229" t="inlineStr">
        <is>
          <t>37,861</t>
        </is>
      </c>
      <c r="R1229" t="n">
        <v>19.1</v>
      </c>
      <c r="S1229" t="inlineStr">
        <is>
          <t>3%</t>
        </is>
      </c>
      <c r="T1229" t="inlineStr">
        <is>
          <t>36 : 64</t>
        </is>
      </c>
      <c r="U1229" t="inlineStr">
        <is>
          <t>North China Electric Power University</t>
        </is>
      </c>
      <c r="V1229" t="inlineStr">
        <is>
          <t>Physics &amp; Astronomy,Mathematics &amp; Statistics,Computer Science,Electrical &amp; Electronic Engineering,Languages, Literature &amp; Linguistics,Accounting &amp; Finance,Economics &amp; Econometrics,Geology, Environmental, Earth &amp; Marine Sciences,General Engineering,Business &amp; Management,Chemistry,Civil Engineering,Mechanical &amp; Aerospace Engineering,Law,Chemical Engineering</t>
        </is>
      </c>
      <c r="W1229" t="b">
        <v>0</v>
      </c>
      <c r="X1229" t="b">
        <v>0</v>
      </c>
      <c r="Y1229" t="inlineStr">
        <is>
          <t>04qr5t414</t>
        </is>
      </c>
    </row>
    <row r="1230">
      <c r="A1230" t="n">
        <v>13810</v>
      </c>
      <c r="B1230" t="inlineStr">
        <is>
          <t>1201–1500</t>
        </is>
      </c>
      <c r="C1230" t="inlineStr">
        <is>
          <t>Obafemi Awolowo University</t>
        </is>
      </c>
      <c r="D1230" t="inlineStr">
        <is>
          <t>18.4–24.3</t>
        </is>
      </c>
      <c r="E1230" t="n">
        <v>13810</v>
      </c>
      <c r="F1230" t="n">
        <v>19.6</v>
      </c>
      <c r="G1230" t="n">
        <v>1164</v>
      </c>
      <c r="H1230" t="n">
        <v>12.3</v>
      </c>
      <c r="I1230" t="n">
        <v>1257</v>
      </c>
      <c r="J1230" t="n">
        <v>26.1</v>
      </c>
      <c r="K1230" t="n">
        <v>1284</v>
      </c>
      <c r="L1230" t="n">
        <v>36.9</v>
      </c>
      <c r="M1230" t="n">
        <v>1777</v>
      </c>
      <c r="N1230" t="n">
        <v>33.9</v>
      </c>
      <c r="O1230" t="n">
        <v>1135</v>
      </c>
      <c r="P1230" t="inlineStr">
        <is>
          <t>Nigeria</t>
        </is>
      </c>
      <c r="Q1230" t="inlineStr">
        <is>
          <t>29,939</t>
        </is>
      </c>
      <c r="R1230" t="n">
        <v>23.3</v>
      </c>
      <c r="S1230" t="inlineStr">
        <is>
          <t>0%</t>
        </is>
      </c>
      <c r="T1230" t="inlineStr">
        <is>
          <t>41 : 59</t>
        </is>
      </c>
      <c r="U1230" t="inlineStr">
        <is>
          <t>Obafemi Awolowo University</t>
        </is>
      </c>
      <c r="V1230" t="inlineStr">
        <is>
          <t>Economics &amp; Econometrics,Psychology,Geology, Environmental, Earth &amp; Marine Sciences,Other Health,Agriculture &amp; Forestry,Business &amp; Management,Civil Engineering,Architecture,Medicine &amp; Dentistry,Sport Science,Accounting &amp; Finance,History, Philosophy &amp; Theology,Biological Sciences,Geography,Communication &amp; Media Studies,Education,Chemical Engineering,Mechanical &amp; Aerospace Engineering,Sociology,Electrical &amp; Electronic Engineering,Physics &amp; Astronomy,Languages, Literature &amp; Linguistics,Mathematics &amp; Statistics,Law,General Engineering,Art, Performing Arts &amp; Design,Chemistry,Computer Science,Politics &amp; International Studies (incl Development Studies)</t>
        </is>
      </c>
      <c r="W1230" t="b">
        <v>0</v>
      </c>
      <c r="X1230" t="b">
        <v>0</v>
      </c>
      <c r="Y1230" t="inlineStr">
        <is>
          <t>02c4zkr79</t>
        </is>
      </c>
    </row>
    <row r="1231">
      <c r="A1231" t="n">
        <v>13820</v>
      </c>
      <c r="B1231" t="inlineStr">
        <is>
          <t>1201–1500</t>
        </is>
      </c>
      <c r="C1231" t="inlineStr">
        <is>
          <t>Oles Honchar Dnipro National University</t>
        </is>
      </c>
      <c r="D1231" t="inlineStr">
        <is>
          <t>18.4–24.3</t>
        </is>
      </c>
      <c r="E1231" t="n">
        <v>13820</v>
      </c>
      <c r="F1231" t="n">
        <v>17.3</v>
      </c>
      <c r="G1231" t="n">
        <v>1452</v>
      </c>
      <c r="H1231" t="n">
        <v>8.6</v>
      </c>
      <c r="I1231" t="n">
        <v>1707</v>
      </c>
      <c r="J1231" t="n">
        <v>3.9</v>
      </c>
      <c r="K1231" t="n">
        <v>1777</v>
      </c>
      <c r="L1231" t="n">
        <v>37.2</v>
      </c>
      <c r="M1231" t="n">
        <v>1577</v>
      </c>
      <c r="N1231" t="n">
        <v>20.9</v>
      </c>
      <c r="O1231" t="n">
        <v>1655</v>
      </c>
      <c r="P1231" t="inlineStr">
        <is>
          <t>Ukraine</t>
        </is>
      </c>
      <c r="Q1231" t="inlineStr">
        <is>
          <t>9,522</t>
        </is>
      </c>
      <c r="R1231" t="n">
        <v>12.1</v>
      </c>
      <c r="S1231" t="inlineStr">
        <is>
          <t>1%</t>
        </is>
      </c>
      <c r="T1231" t="inlineStr">
        <is>
          <t>60 : 40</t>
        </is>
      </c>
      <c r="U1231" t="inlineStr">
        <is>
          <t>Oles Honchar Dnipro National University</t>
        </is>
      </c>
      <c r="V1231" t="inlineStr">
        <is>
          <t>Chemical Engineering,Sociology,Education,Archaeology,History, Philosophy &amp; Theology,Law,Economics &amp; Econometrics,Politics &amp; International Studies (incl Development Studies),Accounting &amp; Finance,Mechanical &amp; Aerospace Engineering,Geography,Biological Sciences,Other Health,Electrical &amp; Electronic Engineering,Communication &amp; Media Studies,Geology, Environmental, Earth &amp; Marine Sciences,Computer Science,Mathematics &amp; Statistics,Languages, Literature &amp; Linguistics,General Engineering,Psychology,Business &amp; Management,Physics &amp; Astronomy,Art, Performing Arts &amp; Design,Chemistry</t>
        </is>
      </c>
      <c r="W1231" t="b">
        <v>0</v>
      </c>
      <c r="X1231" t="b">
        <v>0</v>
      </c>
      <c r="Y1231" t="inlineStr">
        <is>
          <t>00qk1f078</t>
        </is>
      </c>
    </row>
    <row r="1232">
      <c r="A1232" t="n">
        <v>13830</v>
      </c>
      <c r="B1232" t="inlineStr">
        <is>
          <t>1201–1500</t>
        </is>
      </c>
      <c r="C1232" t="inlineStr">
        <is>
          <t>Opole University of Technology</t>
        </is>
      </c>
      <c r="D1232" t="inlineStr">
        <is>
          <t>18.4–24.3</t>
        </is>
      </c>
      <c r="E1232" t="n">
        <v>13830</v>
      </c>
      <c r="F1232" t="n">
        <v>16.2</v>
      </c>
      <c r="G1232" t="n">
        <v>1584</v>
      </c>
      <c r="H1232" t="n">
        <v>13</v>
      </c>
      <c r="I1232" t="n">
        <v>1194</v>
      </c>
      <c r="J1232" t="n">
        <v>24.9</v>
      </c>
      <c r="K1232" t="n">
        <v>1312</v>
      </c>
      <c r="L1232" t="n">
        <v>37.8</v>
      </c>
      <c r="M1232" t="n">
        <v>1350</v>
      </c>
      <c r="N1232" t="n">
        <v>29.3</v>
      </c>
      <c r="O1232" t="n">
        <v>1298</v>
      </c>
      <c r="P1232" t="inlineStr">
        <is>
          <t>Poland</t>
        </is>
      </c>
      <c r="Q1232" t="inlineStr">
        <is>
          <t>5,604</t>
        </is>
      </c>
      <c r="R1232" t="n">
        <v>14.5</v>
      </c>
      <c r="S1232" t="inlineStr">
        <is>
          <t>7%</t>
        </is>
      </c>
      <c r="T1232" t="inlineStr">
        <is>
          <t>33 : 67</t>
        </is>
      </c>
      <c r="U1232" t="inlineStr">
        <is>
          <t>Opole University of Technology</t>
        </is>
      </c>
      <c r="V1232" t="inlineStr">
        <is>
          <t>Business &amp; Management,General Engineering,Computer Science,Mechanical &amp; Aerospace Engineering,Accounting &amp; Finance,Civil Engineering,Sport Science,Electrical &amp; Electronic Engineering</t>
        </is>
      </c>
      <c r="W1232" t="b">
        <v>0</v>
      </c>
      <c r="X1232" t="b">
        <v>0</v>
      </c>
      <c r="Y1232" t="inlineStr">
        <is>
          <t>05sj5k538</t>
        </is>
      </c>
    </row>
    <row r="1233">
      <c r="A1233" t="n">
        <v>13850</v>
      </c>
      <c r="B1233" t="inlineStr">
        <is>
          <t>1201–1500</t>
        </is>
      </c>
      <c r="C1233" t="inlineStr">
        <is>
          <t>Osaka Metropolitan University</t>
        </is>
      </c>
      <c r="D1233" t="inlineStr">
        <is>
          <t>18.4–24.3</t>
        </is>
      </c>
      <c r="E1233" t="n">
        <v>13850</v>
      </c>
      <c r="F1233" t="n">
        <v>23.7</v>
      </c>
      <c r="G1233" t="n">
        <v>829</v>
      </c>
      <c r="H1233" t="n">
        <v>17</v>
      </c>
      <c r="I1233" t="n">
        <v>896</v>
      </c>
      <c r="J1233" t="n">
        <v>17.8</v>
      </c>
      <c r="K1233" t="n">
        <v>1471</v>
      </c>
      <c r="L1233" t="n">
        <v>47.3</v>
      </c>
      <c r="M1233" t="n">
        <v>482</v>
      </c>
      <c r="N1233" t="n">
        <v>24.2</v>
      </c>
      <c r="O1233" t="n">
        <v>1509</v>
      </c>
      <c r="P1233" t="inlineStr">
        <is>
          <t>Japan</t>
        </is>
      </c>
      <c r="Q1233" t="inlineStr">
        <is>
          <t>15,827</t>
        </is>
      </c>
      <c r="R1233" t="n">
        <v>11.5</v>
      </c>
      <c r="S1233" t="inlineStr">
        <is>
          <t>5%</t>
        </is>
      </c>
      <c r="T1233" t="inlineStr">
        <is>
          <t>37 : 63</t>
        </is>
      </c>
      <c r="U1233" t="inlineStr">
        <is>
          <t>Osaka Metropolitan University</t>
        </is>
      </c>
      <c r="V1233" t="inlineStr">
        <is>
          <t>History, Philosophy &amp; Theology,Agriculture &amp; Forestry,Physics &amp; Astronomy,Languages, Literature &amp; Linguistics,General Engineering,Geography,Civil Engineering,Economics &amp; Econometrics,Psychology,Medicine &amp; Dentistry,Other Health,Electrical &amp; Electronic Engineering,Chemistry,Education,Archaeology,Sport Science,Architecture,Biological Sciences,Politics &amp; International Studies (incl Development Studies),Computer Science,Veterinary Science,Sociology,Art, Performing Arts &amp; Design,Law,Mathematics &amp; Statistics,Accounting &amp; Finance,Mechanical &amp; Aerospace Engineering,Geology, Environmental, Earth &amp; Marine Sciences,Business &amp; Management,Chemical Engineering,Communication &amp; Media Studies</t>
        </is>
      </c>
      <c r="W1233" t="b">
        <v>0</v>
      </c>
      <c r="X1233" t="b">
        <v>0</v>
      </c>
      <c r="Y1233" t="inlineStr">
        <is>
          <t>01hvx5h04</t>
        </is>
      </c>
    </row>
    <row r="1234">
      <c r="A1234" t="n">
        <v>13860</v>
      </c>
      <c r="B1234" t="inlineStr">
        <is>
          <t>1201–1500</t>
        </is>
      </c>
      <c r="C1234" t="inlineStr">
        <is>
          <t>Osmania University</t>
        </is>
      </c>
      <c r="D1234" t="inlineStr">
        <is>
          <t>18.4–24.3</t>
        </is>
      </c>
      <c r="E1234" t="n">
        <v>13860</v>
      </c>
      <c r="F1234" t="n">
        <v>32.4</v>
      </c>
      <c r="G1234" t="n">
        <v>433</v>
      </c>
      <c r="H1234" t="n">
        <v>13.9</v>
      </c>
      <c r="I1234" t="n">
        <v>1114</v>
      </c>
      <c r="J1234" t="n">
        <v>16.8</v>
      </c>
      <c r="K1234" t="n">
        <v>1507</v>
      </c>
      <c r="L1234" t="n">
        <v>40.7</v>
      </c>
      <c r="M1234" t="n">
        <v>875</v>
      </c>
      <c r="N1234" t="n">
        <v>18.1</v>
      </c>
      <c r="O1234" t="n">
        <v>1745</v>
      </c>
      <c r="P1234" t="inlineStr">
        <is>
          <t>India</t>
        </is>
      </c>
      <c r="Q1234" t="inlineStr">
        <is>
          <t>10,814</t>
        </is>
      </c>
      <c r="R1234" t="n">
        <v>23.7</v>
      </c>
      <c r="S1234" t="inlineStr">
        <is>
          <t>3%</t>
        </is>
      </c>
      <c r="T1234" t="inlineStr">
        <is>
          <t>32 : 68</t>
        </is>
      </c>
      <c r="U1234" t="inlineStr">
        <is>
          <t>Osmania University</t>
        </is>
      </c>
      <c r="V1234" t="inlineStr">
        <is>
          <t>Economics &amp; Econometrics,Computer Science,Art, Performing Arts &amp; Design,Chemical Engineering,Education,Mathematics &amp; Statistics,Communication &amp; Media Studies,Chemistry,Sociology,Law,Biological Sciences,Geography,Geology, Environmental, Earth &amp; Marine Sciences,Politics &amp; International Studies (incl Development Studies),Psychology,Physics &amp; Astronomy,General Engineering,Archaeology,Sport Science,Languages, Literature &amp; Linguistics,Electrical &amp; Electronic Engineering,Civil Engineering,Mechanical &amp; Aerospace Engineering,History, Philosophy &amp; Theology,Accounting &amp; Finance,Business &amp; Management</t>
        </is>
      </c>
      <c r="W1234" t="b">
        <v>0</v>
      </c>
      <c r="X1234" t="b">
        <v>0</v>
      </c>
      <c r="Y1234" t="inlineStr">
        <is>
          <t>030sjb889</t>
        </is>
      </c>
    </row>
    <row r="1235">
      <c r="A1235" t="n">
        <v>13870</v>
      </c>
      <c r="B1235" t="inlineStr">
        <is>
          <t>1201–1500</t>
        </is>
      </c>
      <c r="C1235" t="inlineStr">
        <is>
          <t>University of Ostrava</t>
        </is>
      </c>
      <c r="D1235" t="inlineStr">
        <is>
          <t>18.4–24.3</t>
        </is>
      </c>
      <c r="E1235" t="n">
        <v>13870</v>
      </c>
      <c r="F1235" t="n">
        <v>18.5</v>
      </c>
      <c r="G1235" t="n">
        <v>1275</v>
      </c>
      <c r="H1235" t="n">
        <v>15.1</v>
      </c>
      <c r="I1235" t="n">
        <v>1015</v>
      </c>
      <c r="J1235" t="n">
        <v>16.2</v>
      </c>
      <c r="K1235" t="n">
        <v>1528</v>
      </c>
      <c r="L1235" t="n">
        <v>37.1</v>
      </c>
      <c r="M1235" t="n">
        <v>1621</v>
      </c>
      <c r="N1235" t="n">
        <v>46</v>
      </c>
      <c r="O1235" t="n">
        <v>773</v>
      </c>
      <c r="P1235" t="inlineStr">
        <is>
          <t>Czech Republic</t>
        </is>
      </c>
      <c r="Q1235" t="inlineStr">
        <is>
          <t>8,492</t>
        </is>
      </c>
      <c r="R1235" t="n">
        <v>16.4</v>
      </c>
      <c r="S1235" t="inlineStr">
        <is>
          <t>11%</t>
        </is>
      </c>
      <c r="T1235" t="inlineStr">
        <is>
          <t>69 : 31</t>
        </is>
      </c>
      <c r="U1235" t="inlineStr">
        <is>
          <t>University of Ostrava</t>
        </is>
      </c>
      <c r="V1235" t="inlineStr">
        <is>
          <t>History, Philosophy &amp; Theology,Agriculture &amp; Forestry,Physics &amp; Astronomy,Communication &amp; Media Studies,Computer Science,Mathematics &amp; Statistics,Languages, Literature &amp; Linguistics,Sport Science,Medicine &amp; Dentistry,Geology, Environmental, Earth &amp; Marine Sciences,Art, Performing Arts &amp; Design,Biological Sciences,Sociology,Other Health,Geography,Chemistry,Politics &amp; International Studies (incl Development Studies),Education,Psychology</t>
        </is>
      </c>
      <c r="W1235" t="b">
        <v>0</v>
      </c>
      <c r="X1235" t="b">
        <v>0</v>
      </c>
      <c r="Y1235" t="inlineStr">
        <is>
          <t>00pyqav47</t>
        </is>
      </c>
    </row>
    <row r="1236">
      <c r="A1236" t="n">
        <v>13880</v>
      </c>
      <c r="B1236" t="inlineStr">
        <is>
          <t>1201–1500</t>
        </is>
      </c>
      <c r="C1236" t="inlineStr">
        <is>
          <t>University of Pannonia</t>
        </is>
      </c>
      <c r="D1236" t="inlineStr">
        <is>
          <t>18.4–24.3</t>
        </is>
      </c>
      <c r="E1236" t="n">
        <v>13880</v>
      </c>
      <c r="F1236" t="n">
        <v>18</v>
      </c>
      <c r="G1236" t="n">
        <v>1346</v>
      </c>
      <c r="H1236" t="n">
        <v>14.6</v>
      </c>
      <c r="I1236" t="n">
        <v>1060</v>
      </c>
      <c r="J1236" t="n">
        <v>17.5</v>
      </c>
      <c r="K1236" t="n">
        <v>1477</v>
      </c>
      <c r="L1236" t="n">
        <v>39.1</v>
      </c>
      <c r="M1236" t="n">
        <v>1097</v>
      </c>
      <c r="N1236" t="n">
        <v>39.5</v>
      </c>
      <c r="O1236" t="n">
        <v>972</v>
      </c>
      <c r="P1236" t="inlineStr">
        <is>
          <t>Hungary</t>
        </is>
      </c>
      <c r="Q1236" t="inlineStr">
        <is>
          <t>5,351</t>
        </is>
      </c>
      <c r="R1236" t="n">
        <v>17.3</v>
      </c>
      <c r="S1236" t="inlineStr">
        <is>
          <t>6%</t>
        </is>
      </c>
      <c r="T1236" t="inlineStr">
        <is>
          <t>49 : 51</t>
        </is>
      </c>
      <c r="U1236" t="inlineStr">
        <is>
          <t>University of Pannonia</t>
        </is>
      </c>
      <c r="V1236" t="inlineStr">
        <is>
          <t>Education,Physics &amp; Astronomy,Accounting &amp; Finance,Mechanical &amp; Aerospace Engineering,Biological Sciences,Politics &amp; International Studies (incl Development Studies),Chemical Engineering,Geology, Environmental, Earth &amp; Marine Sciences,Electrical &amp; Electronic Engineering,Chemistry,Languages, Literature &amp; Linguistics,Geography,Law,History, Philosophy &amp; Theology,Economics &amp; Econometrics,Sociology,Psychology,Computer Science,Mathematics &amp; Statistics,Business &amp; Management,Communication &amp; Media Studies,General Engineering</t>
        </is>
      </c>
      <c r="W1236" t="b">
        <v>0</v>
      </c>
      <c r="X1236" t="b">
        <v>0</v>
      </c>
      <c r="Y1236" t="inlineStr">
        <is>
          <t>03y5egs41</t>
        </is>
      </c>
    </row>
    <row r="1237">
      <c r="A1237" t="n">
        <v>13890</v>
      </c>
      <c r="B1237" t="inlineStr">
        <is>
          <t>1201–1500</t>
        </is>
      </c>
      <c r="C1237" t="inlineStr">
        <is>
          <t>Paris Nanterre University</t>
        </is>
      </c>
      <c r="D1237" t="inlineStr">
        <is>
          <t>18.4–24.3</t>
        </is>
      </c>
      <c r="E1237" t="n">
        <v>13890</v>
      </c>
      <c r="F1237" t="n">
        <v>24.8</v>
      </c>
      <c r="G1237" t="n">
        <v>758</v>
      </c>
      <c r="H1237" t="n">
        <v>21</v>
      </c>
      <c r="I1237" t="n">
        <v>708</v>
      </c>
      <c r="J1237" t="n">
        <v>14</v>
      </c>
      <c r="K1237" t="n">
        <v>1586</v>
      </c>
      <c r="L1237" t="n">
        <v>37.1</v>
      </c>
      <c r="M1237" t="n">
        <v>1623</v>
      </c>
      <c r="N1237" t="n">
        <v>55.1</v>
      </c>
      <c r="O1237" t="n">
        <v>572</v>
      </c>
      <c r="P1237" t="inlineStr">
        <is>
          <t>France</t>
        </is>
      </c>
      <c r="Q1237" t="inlineStr">
        <is>
          <t>34,972</t>
        </is>
      </c>
      <c r="R1237" t="n">
        <v>37.4</v>
      </c>
      <c r="S1237" t="inlineStr">
        <is>
          <t>17%</t>
        </is>
      </c>
      <c r="T1237" t="inlineStr">
        <is>
          <t>63 : 37</t>
        </is>
      </c>
      <c r="U1237" t="inlineStr">
        <is>
          <t>Paris Nanterre University</t>
        </is>
      </c>
      <c r="V1237" t="inlineStr">
        <is>
          <t>Geography,Art, Performing Arts &amp; Design,Mechanical &amp; Aerospace Engineering,Sport Science,Electrical &amp; Electronic Engineering,Law,Economics &amp; Econometrics,Languages, Literature &amp; Linguistics,Archaeology,Communication &amp; Media Studies,Education,History, Philosophy &amp; Theology,Politics &amp; International Studies (incl Development Studies),Business &amp; Management,Sociology,Accounting &amp; Finance,Psychology</t>
        </is>
      </c>
      <c r="W1237" t="b">
        <v>0</v>
      </c>
      <c r="X1237" t="b">
        <v>0</v>
      </c>
      <c r="Y1237" t="inlineStr">
        <is>
          <t>013bkhk48</t>
        </is>
      </c>
    </row>
    <row r="1238">
      <c r="A1238" t="n">
        <v>13900</v>
      </c>
      <c r="B1238" t="inlineStr">
        <is>
          <t>1201–1500</t>
        </is>
      </c>
      <c r="C1238" t="inlineStr">
        <is>
          <t>University of Pau and Pays de l’Adour</t>
        </is>
      </c>
      <c r="D1238" t="inlineStr">
        <is>
          <t>18.4–24.3</t>
        </is>
      </c>
      <c r="E1238" t="n">
        <v>13900</v>
      </c>
      <c r="F1238" t="n">
        <v>18.5</v>
      </c>
      <c r="G1238" t="n">
        <v>1276</v>
      </c>
      <c r="H1238" t="n">
        <v>11.3</v>
      </c>
      <c r="I1238" t="n">
        <v>1345</v>
      </c>
      <c r="J1238" t="n">
        <v>23.9</v>
      </c>
      <c r="K1238" t="n">
        <v>1334</v>
      </c>
      <c r="L1238" t="n">
        <v>41.6</v>
      </c>
      <c r="M1238" t="n">
        <v>790</v>
      </c>
      <c r="N1238" t="n">
        <v>71.59999999999999</v>
      </c>
      <c r="O1238" t="n">
        <v>326</v>
      </c>
      <c r="P1238" t="inlineStr">
        <is>
          <t>France</t>
        </is>
      </c>
      <c r="Q1238" t="inlineStr">
        <is>
          <t>14,186</t>
        </is>
      </c>
      <c r="R1238" t="n">
        <v>14.5</v>
      </c>
      <c r="S1238" t="inlineStr">
        <is>
          <t>14%</t>
        </is>
      </c>
      <c r="T1238" t="inlineStr">
        <is>
          <t>52 : 48</t>
        </is>
      </c>
      <c r="U1238" t="inlineStr">
        <is>
          <t>University of Pau and Pays de l’Adour</t>
        </is>
      </c>
      <c r="V1238" t="inlineStr">
        <is>
          <t>Art, Performing Arts &amp; Design,History, Philosophy &amp; Theology,Biological Sciences,Sport Science,Mathematics &amp; Statistics,Geography,Computer Science,Mechanical &amp; Aerospace Engineering,Education,Civil Engineering,Politics &amp; International Studies (incl Development Studies),Electrical &amp; Electronic Engineering,Archaeology,Law,Languages, Literature &amp; Linguistics,Chemical Engineering,Chemistry,Economics &amp; Econometrics,Accounting &amp; Finance,Business &amp; Management,Architecture,Geology, Environmental, Earth &amp; Marine Sciences,Sociology,General Engineering,Communication &amp; Media Studies,Agriculture &amp; Forestry</t>
        </is>
      </c>
      <c r="W1238" t="b">
        <v>0</v>
      </c>
      <c r="X1238" t="b">
        <v>0</v>
      </c>
      <c r="Y1238" t="inlineStr">
        <is>
          <t>01frn9647</t>
        </is>
      </c>
    </row>
    <row r="1239">
      <c r="A1239" t="n">
        <v>13910</v>
      </c>
      <c r="B1239" t="inlineStr">
        <is>
          <t>1201–1500</t>
        </is>
      </c>
      <c r="C1239" t="inlineStr">
        <is>
          <t>Universitas Pendidikan Indonesia</t>
        </is>
      </c>
      <c r="D1239" t="inlineStr">
        <is>
          <t>18.4–24.3</t>
        </is>
      </c>
      <c r="E1239" t="n">
        <v>13910</v>
      </c>
      <c r="F1239" t="n">
        <v>20</v>
      </c>
      <c r="G1239" t="n">
        <v>1133</v>
      </c>
      <c r="H1239" t="n">
        <v>10.7</v>
      </c>
      <c r="I1239" t="n">
        <v>1432</v>
      </c>
      <c r="J1239" t="n">
        <v>26</v>
      </c>
      <c r="K1239" t="n">
        <v>1286</v>
      </c>
      <c r="L1239" t="n">
        <v>37.4</v>
      </c>
      <c r="M1239" t="n">
        <v>1483</v>
      </c>
      <c r="N1239" t="n">
        <v>18.4</v>
      </c>
      <c r="O1239" t="n">
        <v>1732</v>
      </c>
      <c r="P1239" t="inlineStr">
        <is>
          <t>Indonesia</t>
        </is>
      </c>
      <c r="Q1239" t="inlineStr">
        <is>
          <t>32,320</t>
        </is>
      </c>
      <c r="R1239" t="n">
        <v>20.1</v>
      </c>
      <c r="S1239" t="inlineStr">
        <is>
          <t>1%</t>
        </is>
      </c>
      <c r="T1239" t="inlineStr">
        <is>
          <t>64 : 36</t>
        </is>
      </c>
      <c r="U1239" t="inlineStr">
        <is>
          <t>Universitas Pendidikan Indonesia</t>
        </is>
      </c>
      <c r="V1239" t="inlineStr">
        <is>
          <t>Languages, Literature &amp; Linguistics,Mechanical &amp; Aerospace Engineering,Architecture,Other Health,Sport Science,Electrical &amp; Electronic Engineering,Communication &amp; Media Studies,General Engineering,Geography,Business &amp; Management,Agriculture &amp; Forestry,Education,Physics &amp; Astronomy,Accounting &amp; Finance,Biological Sciences,Civil Engineering,Mathematics &amp; Statistics,History, Philosophy &amp; Theology,Computer Science,Psychology,Art, Performing Arts &amp; Design,Economics &amp; Econometrics,Chemistry,Sociology</t>
        </is>
      </c>
      <c r="W1239" t="b">
        <v>0</v>
      </c>
      <c r="X1239" t="b">
        <v>0</v>
      </c>
      <c r="Y1239" t="inlineStr">
        <is>
          <t>044b0xj37</t>
        </is>
      </c>
    </row>
    <row r="1240">
      <c r="A1240" t="n">
        <v>13920</v>
      </c>
      <c r="B1240" t="inlineStr">
        <is>
          <t>1201–1500</t>
        </is>
      </c>
      <c r="C1240" t="inlineStr">
        <is>
          <t>Persian Gulf University</t>
        </is>
      </c>
      <c r="D1240" t="inlineStr">
        <is>
          <t>18.4–24.3</t>
        </is>
      </c>
      <c r="E1240" t="n">
        <v>13920</v>
      </c>
      <c r="F1240" t="n">
        <v>15.7</v>
      </c>
      <c r="G1240" t="n">
        <v>1628</v>
      </c>
      <c r="H1240" t="n">
        <v>13.4</v>
      </c>
      <c r="I1240" t="n">
        <v>1154</v>
      </c>
      <c r="J1240" t="n">
        <v>38.6</v>
      </c>
      <c r="K1240" t="n">
        <v>1050</v>
      </c>
      <c r="L1240" t="n">
        <v>48.5</v>
      </c>
      <c r="M1240" t="n">
        <v>443</v>
      </c>
      <c r="N1240" t="n">
        <v>28.3</v>
      </c>
      <c r="O1240" t="n">
        <v>1334</v>
      </c>
      <c r="P1240" t="inlineStr">
        <is>
          <t>Iran</t>
        </is>
      </c>
      <c r="Q1240" t="inlineStr">
        <is>
          <t>5,070</t>
        </is>
      </c>
      <c r="R1240" t="n">
        <v>21.3</v>
      </c>
      <c r="S1240" t="inlineStr">
        <is>
          <t>3%</t>
        </is>
      </c>
      <c r="T1240" t="inlineStr">
        <is>
          <t>55 : 45</t>
        </is>
      </c>
      <c r="U1240" t="inlineStr">
        <is>
          <t>Persian Gulf University</t>
        </is>
      </c>
      <c r="V1240" t="inlineStr">
        <is>
          <t>Economics &amp; Econometrics,Mathematics &amp; Statistics,Civil Engineering,Sport Science,Accounting &amp; Finance,General Engineering,Languages, Literature &amp; Linguistics,Mechanical &amp; Aerospace Engineering,Business &amp; Management,Physics &amp; Astronomy,History, Philosophy &amp; Theology,Agriculture &amp; Forestry,Psychology,Electrical &amp; Electronic Engineering,Architecture,Biological Sciences,Chemical Engineering,Chemistry,Computer Science,Geology, Environmental, Earth &amp; Marine Sciences</t>
        </is>
      </c>
      <c r="W1240" t="b">
        <v>0</v>
      </c>
      <c r="X1240" t="b">
        <v>0</v>
      </c>
      <c r="Y1240" t="inlineStr">
        <is>
          <t>03n2mgj60</t>
        </is>
      </c>
    </row>
    <row r="1241">
      <c r="A1241" t="n">
        <v>13930</v>
      </c>
      <c r="B1241" t="inlineStr">
        <is>
          <t>1201–1500</t>
        </is>
      </c>
      <c r="C1241" t="inlineStr">
        <is>
          <t>Pirogov Russian National Research Medical University</t>
        </is>
      </c>
      <c r="D1241" t="inlineStr">
        <is>
          <t>18.4–24.3</t>
        </is>
      </c>
      <c r="E1241" t="n">
        <v>13930</v>
      </c>
      <c r="F1241" t="n">
        <v>42.1</v>
      </c>
      <c r="G1241" t="n">
        <v>199</v>
      </c>
      <c r="H1241" t="n">
        <v>11.2</v>
      </c>
      <c r="I1241" t="n">
        <v>1359</v>
      </c>
      <c r="J1241" t="n">
        <v>3.1</v>
      </c>
      <c r="K1241" t="n">
        <v>1784</v>
      </c>
      <c r="L1241" t="n">
        <v>40.8</v>
      </c>
      <c r="M1241" t="n">
        <v>865</v>
      </c>
      <c r="N1241" t="n">
        <v>20.8</v>
      </c>
      <c r="O1241" t="n">
        <v>1663</v>
      </c>
      <c r="P1241" t="inlineStr">
        <is>
          <t>Russian Federation</t>
        </is>
      </c>
      <c r="Q1241" t="inlineStr">
        <is>
          <t>9,607</t>
        </is>
      </c>
      <c r="R1241" t="n">
        <v>5.9</v>
      </c>
      <c r="S1241" t="inlineStr">
        <is>
          <t>5%</t>
        </is>
      </c>
      <c r="T1241" t="inlineStr">
        <is>
          <t>74 : 26</t>
        </is>
      </c>
      <c r="U1241" t="inlineStr">
        <is>
          <t>Pirogov Russian National Research Medical University</t>
        </is>
      </c>
      <c r="V1241" t="inlineStr">
        <is>
          <t>Medicine &amp; Dentistry,Chemistry,Psychology,Other Health,Sociology,Biological Sciences</t>
        </is>
      </c>
      <c r="W1241" t="b">
        <v>0</v>
      </c>
      <c r="X1241" t="b">
        <v>0</v>
      </c>
      <c r="Y1241" t="inlineStr">
        <is>
          <t>018159086</t>
        </is>
      </c>
    </row>
    <row r="1242">
      <c r="A1242" t="n">
        <v>13940</v>
      </c>
      <c r="B1242" t="inlineStr">
        <is>
          <t>1201–1500</t>
        </is>
      </c>
      <c r="C1242" t="inlineStr">
        <is>
          <t>Pontifical Catholic University of Peru</t>
        </is>
      </c>
      <c r="D1242" t="inlineStr">
        <is>
          <t>18.4–24.3</t>
        </is>
      </c>
      <c r="E1242" t="n">
        <v>13940</v>
      </c>
      <c r="F1242" t="n">
        <v>20.7</v>
      </c>
      <c r="G1242" t="n">
        <v>1066</v>
      </c>
      <c r="H1242" t="n">
        <v>10</v>
      </c>
      <c r="I1242" t="n">
        <v>1521</v>
      </c>
      <c r="J1242" t="n">
        <v>28.9</v>
      </c>
      <c r="K1242" t="n">
        <v>1235</v>
      </c>
      <c r="L1242" t="n">
        <v>37.8</v>
      </c>
      <c r="M1242" t="n">
        <v>1352</v>
      </c>
      <c r="N1242" t="n">
        <v>43.1</v>
      </c>
      <c r="O1242" t="n">
        <v>869</v>
      </c>
      <c r="P1242" t="inlineStr">
        <is>
          <t>Peru</t>
        </is>
      </c>
      <c r="Q1242" t="inlineStr">
        <is>
          <t>25,644</t>
        </is>
      </c>
      <c r="R1242" t="n">
        <v>7.8</v>
      </c>
      <c r="S1242" t="inlineStr">
        <is>
          <t>1%</t>
        </is>
      </c>
      <c r="T1242" t="inlineStr">
        <is>
          <t>46 : 54</t>
        </is>
      </c>
      <c r="U1242" t="inlineStr">
        <is>
          <t>Pontifical Catholic University of Peru</t>
        </is>
      </c>
      <c r="V1242" t="inlineStr">
        <is>
          <t>Economics &amp; Econometrics,Accounting &amp; Finance,Electrical &amp; Electronic Engineering,Chemistry,Mechanical &amp; Aerospace Engineering,Politics &amp; International Studies (incl Development Studies),Geology, Environmental, Earth &amp; Marine Sciences,Mathematics &amp; Statistics,Geography,Agriculture &amp; Forestry,Communication &amp; Media Studies,History, Philosophy &amp; Theology,Architecture,Archaeology,Education,Languages, Literature &amp; Linguistics,Art, Performing Arts &amp; Design,Physics &amp; Astronomy,Computer Science,General Engineering,Sociology,Other Health,Law,Civil Engineering,Business &amp; Management,Psychology</t>
        </is>
      </c>
      <c r="W1242" t="b">
        <v>0</v>
      </c>
      <c r="X1242" t="b">
        <v>0</v>
      </c>
      <c r="Y1242" t="inlineStr">
        <is>
          <t>00013q465</t>
        </is>
      </c>
    </row>
    <row r="1243">
      <c r="A1243" t="n">
        <v>13950</v>
      </c>
      <c r="B1243" t="inlineStr">
        <is>
          <t>1201–1500</t>
        </is>
      </c>
      <c r="C1243" t="inlineStr">
        <is>
          <t>Pontifical Catholic University of Valparaíso</t>
        </is>
      </c>
      <c r="D1243" t="inlineStr">
        <is>
          <t>18.4–24.3</t>
        </is>
      </c>
      <c r="E1243" t="n">
        <v>13950</v>
      </c>
      <c r="F1243" t="n">
        <v>16.6</v>
      </c>
      <c r="G1243" t="n">
        <v>1545</v>
      </c>
      <c r="H1243" t="n">
        <v>18.1</v>
      </c>
      <c r="I1243" t="n">
        <v>840</v>
      </c>
      <c r="J1243" t="n">
        <v>21.4</v>
      </c>
      <c r="K1243" t="n">
        <v>1393</v>
      </c>
      <c r="L1243" t="n">
        <v>47.4</v>
      </c>
      <c r="M1243" t="n">
        <v>475</v>
      </c>
      <c r="N1243" t="n">
        <v>50</v>
      </c>
      <c r="O1243" t="n">
        <v>668</v>
      </c>
      <c r="P1243" t="inlineStr">
        <is>
          <t>Chile</t>
        </is>
      </c>
      <c r="Q1243" t="inlineStr">
        <is>
          <t>17,703</t>
        </is>
      </c>
      <c r="R1243" t="n">
        <v>26.6</v>
      </c>
      <c r="S1243" t="inlineStr">
        <is>
          <t>1%</t>
        </is>
      </c>
      <c r="T1243" t="inlineStr">
        <is>
          <t>43 : 57</t>
        </is>
      </c>
      <c r="U1243" t="inlineStr">
        <is>
          <t>Pontifical Catholic University of Valparaíso</t>
        </is>
      </c>
      <c r="V1243" t="inlineStr">
        <is>
          <t>Communication &amp; Media Studies,Geography,Mechanical &amp; Aerospace Engineering,Chemistry,Biological Sciences,Sport Science,Languages, Literature &amp; Linguistics,Physics &amp; Astronomy,History, Philosophy &amp; Theology,Sociology,Civil Engineering,Chemical Engineering,Accounting &amp; Finance,Art, Performing Arts &amp; Design,Other Health,Architecture,General Engineering,Education,Psychology,Agriculture &amp; Forestry,Computer Science,Business &amp; Management,Electrical &amp; Electronic Engineering,Mathematics &amp; Statistics,Geology, Environmental, Earth &amp; Marine Sciences,Law</t>
        </is>
      </c>
      <c r="W1243" t="b">
        <v>0</v>
      </c>
      <c r="X1243" t="b">
        <v>0</v>
      </c>
      <c r="Y1243" t="inlineStr">
        <is>
          <t>02cafbr77</t>
        </is>
      </c>
    </row>
    <row r="1244">
      <c r="A1244" t="n">
        <v>13960</v>
      </c>
      <c r="B1244" t="inlineStr">
        <is>
          <t>1201–1500</t>
        </is>
      </c>
      <c r="C1244" t="inlineStr">
        <is>
          <t>Pontifícia Universidade Católica do Paraná</t>
        </is>
      </c>
      <c r="D1244" t="inlineStr">
        <is>
          <t>18.4–24.3</t>
        </is>
      </c>
      <c r="E1244" t="n">
        <v>13960</v>
      </c>
      <c r="F1244" t="n">
        <v>23.2</v>
      </c>
      <c r="G1244" t="n">
        <v>864</v>
      </c>
      <c r="H1244" t="n">
        <v>13.5</v>
      </c>
      <c r="I1244" t="n">
        <v>1145</v>
      </c>
      <c r="J1244" t="n">
        <v>34.2</v>
      </c>
      <c r="K1244" t="n">
        <v>1127</v>
      </c>
      <c r="L1244" t="n">
        <v>39.3</v>
      </c>
      <c r="M1244" t="n">
        <v>1070</v>
      </c>
      <c r="N1244" t="n">
        <v>26.7</v>
      </c>
      <c r="O1244" t="n">
        <v>1398</v>
      </c>
      <c r="P1244" t="inlineStr">
        <is>
          <t>Brazil</t>
        </is>
      </c>
      <c r="Q1244" t="inlineStr">
        <is>
          <t>12,301</t>
        </is>
      </c>
      <c r="R1244" t="n">
        <v>14.7</v>
      </c>
      <c r="S1244" t="inlineStr">
        <is>
          <t>1%</t>
        </is>
      </c>
      <c r="T1244" t="inlineStr">
        <is>
          <t>55 : 45</t>
        </is>
      </c>
      <c r="U1244" t="inlineStr">
        <is>
          <t>Pontifícia Universidade Católica do Paraná</t>
        </is>
      </c>
      <c r="V1244" t="inlineStr">
        <is>
          <t>Languages, Literature &amp; Linguistics,Agriculture &amp; Forestry,History, Philosophy &amp; Theology,Computer Science,Business &amp; Management,Accounting &amp; Finance,Education,Veterinary Science,Architecture,Economics &amp; Econometrics,Psychology,General Engineering,Communication &amp; Media Studies,Medicine &amp; Dentistry,Sport Science,Mechanical &amp; Aerospace Engineering,Sociology,Other Health,Art, Performing Arts &amp; Design,Biological Sciences,Law,Chemical Engineering,Electrical &amp; Electronic Engineering,Civil Engineering</t>
        </is>
      </c>
      <c r="W1244" t="b">
        <v>0</v>
      </c>
      <c r="X1244" t="b">
        <v>0</v>
      </c>
      <c r="Y1244" t="inlineStr">
        <is>
          <t>02x1vjk79</t>
        </is>
      </c>
    </row>
    <row r="1245">
      <c r="A1245" t="n">
        <v>13970</v>
      </c>
      <c r="B1245" t="inlineStr">
        <is>
          <t>1201–1500</t>
        </is>
      </c>
      <c r="C1245" t="inlineStr">
        <is>
          <t>Poznan University of Medical Sciences</t>
        </is>
      </c>
      <c r="D1245" t="inlineStr">
        <is>
          <t>18.4–24.3</t>
        </is>
      </c>
      <c r="E1245" t="n">
        <v>13970</v>
      </c>
      <c r="F1245" t="n">
        <v>22.1</v>
      </c>
      <c r="G1245" t="n">
        <v>946</v>
      </c>
      <c r="H1245" t="n">
        <v>12.2</v>
      </c>
      <c r="I1245" t="n">
        <v>1272</v>
      </c>
      <c r="J1245" t="n">
        <v>30.7</v>
      </c>
      <c r="K1245" t="n">
        <v>1194</v>
      </c>
      <c r="L1245" t="n">
        <v>46.7</v>
      </c>
      <c r="M1245" t="n">
        <v>501</v>
      </c>
      <c r="N1245" t="n">
        <v>35.3</v>
      </c>
      <c r="O1245" t="n">
        <v>1084</v>
      </c>
      <c r="P1245" t="inlineStr">
        <is>
          <t>Poland</t>
        </is>
      </c>
      <c r="Q1245" t="inlineStr">
        <is>
          <t>7,495</t>
        </is>
      </c>
      <c r="R1245" t="n">
        <v>6</v>
      </c>
      <c r="S1245" t="inlineStr">
        <is>
          <t>14%</t>
        </is>
      </c>
      <c r="T1245" t="inlineStr">
        <is>
          <t>72 : 28</t>
        </is>
      </c>
      <c r="U1245" t="inlineStr">
        <is>
          <t>Poznan University of Medical Sciences</t>
        </is>
      </c>
      <c r="V1245" t="inlineStr">
        <is>
          <t>General Engineering,Other Health,Chemical Engineering,Medicine &amp; Dentistry</t>
        </is>
      </c>
      <c r="W1245" t="b">
        <v>0</v>
      </c>
      <c r="X1245" t="b">
        <v>0</v>
      </c>
      <c r="Y1245" t="inlineStr">
        <is>
          <t>02zbb2597</t>
        </is>
      </c>
    </row>
    <row r="1246">
      <c r="A1246" t="n">
        <v>13980</v>
      </c>
      <c r="B1246" t="inlineStr">
        <is>
          <t>1201–1500</t>
        </is>
      </c>
      <c r="C1246" t="inlineStr">
        <is>
          <t>Poznan University of Technology</t>
        </is>
      </c>
      <c r="D1246" t="inlineStr">
        <is>
          <t>18.4–24.3</t>
        </is>
      </c>
      <c r="E1246" t="n">
        <v>13980</v>
      </c>
      <c r="F1246" t="n">
        <v>18.9</v>
      </c>
      <c r="G1246" t="n">
        <v>1225</v>
      </c>
      <c r="H1246" t="n">
        <v>12.7</v>
      </c>
      <c r="I1246" t="n">
        <v>1212</v>
      </c>
      <c r="J1246" t="n">
        <v>26.6</v>
      </c>
      <c r="K1246" t="n">
        <v>1272</v>
      </c>
      <c r="L1246" t="n">
        <v>40</v>
      </c>
      <c r="M1246" t="n">
        <v>970</v>
      </c>
      <c r="N1246" t="n">
        <v>22.2</v>
      </c>
      <c r="O1246" t="n">
        <v>1600</v>
      </c>
      <c r="P1246" t="inlineStr">
        <is>
          <t>Poland</t>
        </is>
      </c>
      <c r="Q1246" t="inlineStr">
        <is>
          <t>14,502</t>
        </is>
      </c>
      <c r="R1246" t="n">
        <v>11.6</v>
      </c>
      <c r="S1246" t="inlineStr">
        <is>
          <t>4%</t>
        </is>
      </c>
      <c r="T1246" t="inlineStr">
        <is>
          <t>33 : 67</t>
        </is>
      </c>
      <c r="U1246" t="inlineStr">
        <is>
          <t>Poznan University of Technology</t>
        </is>
      </c>
      <c r="V1246" t="inlineStr">
        <is>
          <t>Computer Science,Art, Performing Arts &amp; Design,Business &amp; Management,Electrical &amp; Electronic Engineering,Physics &amp; Astronomy,Chemical Engineering,General Engineering,Chemistry,Mathematics &amp; Statistics,Architecture,Civil Engineering,Mechanical &amp; Aerospace Engineering</t>
        </is>
      </c>
      <c r="W1246" t="b">
        <v>0</v>
      </c>
      <c r="X1246" t="b">
        <v>0</v>
      </c>
      <c r="Y1246" t="inlineStr">
        <is>
          <t>00p7p3302</t>
        </is>
      </c>
    </row>
    <row r="1247">
      <c r="A1247" t="n">
        <v>13990</v>
      </c>
      <c r="B1247" t="inlineStr">
        <is>
          <t>1201–1500</t>
        </is>
      </c>
      <c r="C1247" t="inlineStr">
        <is>
          <t>University of Primorska</t>
        </is>
      </c>
      <c r="D1247" t="inlineStr">
        <is>
          <t>18.4–24.3</t>
        </is>
      </c>
      <c r="E1247" t="n">
        <v>13990</v>
      </c>
      <c r="F1247" t="n">
        <v>15.8</v>
      </c>
      <c r="G1247" t="n">
        <v>1616</v>
      </c>
      <c r="H1247" t="n">
        <v>14.2</v>
      </c>
      <c r="I1247" t="n">
        <v>1094</v>
      </c>
      <c r="J1247" t="n">
        <v>16.3</v>
      </c>
      <c r="K1247" t="n">
        <v>1522</v>
      </c>
      <c r="L1247" t="n">
        <v>38.1</v>
      </c>
      <c r="M1247" t="n">
        <v>1287</v>
      </c>
      <c r="N1247" t="n">
        <v>68</v>
      </c>
      <c r="O1247" t="n">
        <v>367</v>
      </c>
      <c r="P1247" t="inlineStr">
        <is>
          <t>Slovenia</t>
        </is>
      </c>
      <c r="Q1247" t="inlineStr">
        <is>
          <t>6,089</t>
        </is>
      </c>
      <c r="R1247" t="n">
        <v>16.6</v>
      </c>
      <c r="S1247" t="inlineStr">
        <is>
          <t>15%</t>
        </is>
      </c>
      <c r="T1247" t="inlineStr">
        <is>
          <t>76 : 24</t>
        </is>
      </c>
      <c r="U1247" t="inlineStr">
        <is>
          <t>University of Primorska</t>
        </is>
      </c>
      <c r="V1247" t="inlineStr">
        <is>
          <t>Mathematics &amp; Statistics,Other Health,Geography,Agriculture &amp; Forestry,Archaeology,Languages, Literature &amp; Linguistics,Psychology,Architecture,Economics &amp; Econometrics,Education,Sport Science,Art, Performing Arts &amp; Design,Computer Science,Politics &amp; International Studies (incl Development Studies),Biological Sciences,History, Philosophy &amp; Theology,Business &amp; Management,Communication &amp; Media Studies</t>
        </is>
      </c>
      <c r="W1247" t="b">
        <v>0</v>
      </c>
      <c r="X1247" t="b">
        <v>0</v>
      </c>
      <c r="Y1247" t="inlineStr">
        <is>
          <t>05xefg082</t>
        </is>
      </c>
    </row>
    <row r="1248">
      <c r="A1248" t="n">
        <v>14000</v>
      </c>
      <c r="B1248" t="inlineStr">
        <is>
          <t>1201–1500</t>
        </is>
      </c>
      <c r="C1248" t="inlineStr">
        <is>
          <t>Prince of Songkla University</t>
        </is>
      </c>
      <c r="D1248" t="inlineStr">
        <is>
          <t>18.4–24.3</t>
        </is>
      </c>
      <c r="E1248" t="n">
        <v>14000</v>
      </c>
      <c r="F1248" t="n">
        <v>18.8</v>
      </c>
      <c r="G1248" t="n">
        <v>1242</v>
      </c>
      <c r="H1248" t="n">
        <v>13.6</v>
      </c>
      <c r="I1248" t="n">
        <v>1136</v>
      </c>
      <c r="J1248" t="n">
        <v>18.9</v>
      </c>
      <c r="K1248" t="n">
        <v>1443</v>
      </c>
      <c r="L1248" t="n">
        <v>51.2</v>
      </c>
      <c r="M1248" t="n">
        <v>386</v>
      </c>
      <c r="N1248" t="n">
        <v>33.1</v>
      </c>
      <c r="O1248" t="n">
        <v>1163</v>
      </c>
      <c r="P1248" t="inlineStr">
        <is>
          <t>Thailand</t>
        </is>
      </c>
      <c r="Q1248" t="inlineStr">
        <is>
          <t>32,779</t>
        </is>
      </c>
      <c r="R1248" t="n">
        <v>13</v>
      </c>
      <c r="S1248" t="inlineStr">
        <is>
          <t>2%</t>
        </is>
      </c>
      <c r="T1248" t="inlineStr">
        <is>
          <t>70 : 30</t>
        </is>
      </c>
      <c r="U1248" t="inlineStr">
        <is>
          <t>Prince of Songkla University</t>
        </is>
      </c>
      <c r="V1248" t="inlineStr">
        <is>
          <t>Psychology,Veterinary Science,Accounting &amp; Finance,General Engineering,Geology, Environmental, Earth &amp; Marine Sciences,Mechanical &amp; Aerospace Engineering,Languages, Literature &amp; Linguistics,Education,Law,Communication &amp; Media Studies,Economics &amp; Econometrics,Architecture,Agriculture &amp; Forestry,Chemical Engineering,Sociology,Mathematics &amp; Statistics,Chemistry,Art, Performing Arts &amp; Design,Medicine &amp; Dentistry,History, Philosophy &amp; Theology,Computer Science,Electrical &amp; Electronic Engineering,Physics &amp; Astronomy,Business &amp; Management,Civil Engineering,Other Health,Biological Sciences,Geography</t>
        </is>
      </c>
      <c r="W1248" t="b">
        <v>0</v>
      </c>
      <c r="X1248" t="b">
        <v>0</v>
      </c>
      <c r="Y1248" t="inlineStr">
        <is>
          <t>0575ycz84</t>
        </is>
      </c>
    </row>
    <row r="1249">
      <c r="A1249" t="n">
        <v>14010</v>
      </c>
      <c r="B1249" t="inlineStr">
        <is>
          <t>1201–1500</t>
        </is>
      </c>
      <c r="C1249" t="inlineStr">
        <is>
          <t>Qassim University</t>
        </is>
      </c>
      <c r="D1249" t="inlineStr">
        <is>
          <t>18.4–24.3</t>
        </is>
      </c>
      <c r="E1249" t="n">
        <v>14010</v>
      </c>
      <c r="F1249" t="n">
        <v>20.1</v>
      </c>
      <c r="G1249" t="n">
        <v>1122</v>
      </c>
      <c r="H1249" t="n">
        <v>8.699999999999999</v>
      </c>
      <c r="I1249" t="n">
        <v>1693</v>
      </c>
      <c r="J1249" t="n">
        <v>26.4</v>
      </c>
      <c r="K1249" t="n">
        <v>1275</v>
      </c>
      <c r="L1249" t="n">
        <v>40.2</v>
      </c>
      <c r="M1249" t="n">
        <v>933</v>
      </c>
      <c r="N1249" t="n">
        <v>76.7</v>
      </c>
      <c r="O1249" t="n">
        <v>256</v>
      </c>
      <c r="P1249" t="inlineStr">
        <is>
          <t>Saudi Arabia</t>
        </is>
      </c>
      <c r="Q1249" t="inlineStr">
        <is>
          <t>42,159</t>
        </is>
      </c>
      <c r="R1249" t="n">
        <v>10.2</v>
      </c>
      <c r="S1249" t="inlineStr">
        <is>
          <t>6%</t>
        </is>
      </c>
      <c r="T1249" t="inlineStr">
        <is>
          <t>62 : 38</t>
        </is>
      </c>
      <c r="U1249" t="inlineStr">
        <is>
          <t>Qassim University</t>
        </is>
      </c>
      <c r="V1249" t="inlineStr">
        <is>
          <t>Geology, Environmental, Earth &amp; Marine Sciences,Other Health,Sociology,Architecture,Business &amp; Management,History, Philosophy &amp; Theology,Accounting &amp; Finance,Psychology,Sport Science,Computer Science,Agriculture &amp; Forestry,Medicine &amp; Dentistry,Law,Electrical &amp; Electronic Engineering,Physics &amp; Astronomy,Languages, Literature &amp; Linguistics,Chemistry,Civil Engineering,General Engineering,Education,Mathematics &amp; Statistics,Geography,Mechanical &amp; Aerospace Engineering,Biological Sciences,Chemical Engineering,Veterinary Science,Economics &amp; Econometrics,Art, Performing Arts &amp; Design</t>
        </is>
      </c>
      <c r="W1249" t="b">
        <v>0</v>
      </c>
      <c r="X1249" t="b">
        <v>0</v>
      </c>
      <c r="Y1249" t="inlineStr">
        <is>
          <t>01wsfe280</t>
        </is>
      </c>
    </row>
    <row r="1250">
      <c r="A1250" t="n">
        <v>14020</v>
      </c>
      <c r="B1250" t="inlineStr">
        <is>
          <t>1201–1500</t>
        </is>
      </c>
      <c r="C1250" t="inlineStr">
        <is>
          <t>Riga Technical University</t>
        </is>
      </c>
      <c r="D1250" t="inlineStr">
        <is>
          <t>18.4–24.3</t>
        </is>
      </c>
      <c r="E1250" t="n">
        <v>14020</v>
      </c>
      <c r="F1250" t="n">
        <v>22.7</v>
      </c>
      <c r="G1250" t="n">
        <v>900</v>
      </c>
      <c r="H1250" t="n">
        <v>22</v>
      </c>
      <c r="I1250" t="n">
        <v>664</v>
      </c>
      <c r="J1250" t="n">
        <v>14.8</v>
      </c>
      <c r="K1250" t="n">
        <v>1564</v>
      </c>
      <c r="L1250" t="n">
        <v>62.6</v>
      </c>
      <c r="M1250" t="n">
        <v>248</v>
      </c>
      <c r="N1250" t="n">
        <v>60.9</v>
      </c>
      <c r="O1250" t="n">
        <v>464</v>
      </c>
      <c r="P1250" t="inlineStr">
        <is>
          <t>Latvia</t>
        </is>
      </c>
      <c r="Q1250" t="inlineStr">
        <is>
          <t>10,745</t>
        </is>
      </c>
      <c r="R1250" t="n">
        <v>33.4</v>
      </c>
      <c r="S1250" t="inlineStr">
        <is>
          <t>21%</t>
        </is>
      </c>
      <c r="T1250" t="inlineStr">
        <is>
          <t>33 : 67</t>
        </is>
      </c>
      <c r="U1250" t="inlineStr">
        <is>
          <t>Riga Technical University</t>
        </is>
      </c>
      <c r="V1250" t="inlineStr">
        <is>
          <t>Electrical &amp; Electronic Engineering,General Engineering,Accounting &amp; Finance,Chemical Engineering,Business &amp; Management,Computer Science,Chemistry,Architecture,Civil Engineering,Economics &amp; Econometrics,Mechanical &amp; Aerospace Engineering</t>
        </is>
      </c>
      <c r="W1250" t="b">
        <v>0</v>
      </c>
      <c r="X1250" t="b">
        <v>0</v>
      </c>
      <c r="Y1250" t="inlineStr">
        <is>
          <t>00twb6c09</t>
        </is>
      </c>
    </row>
    <row r="1251">
      <c r="A1251" t="n">
        <v>14030</v>
      </c>
      <c r="B1251" t="inlineStr">
        <is>
          <t>1201–1500</t>
        </is>
      </c>
      <c r="C1251" t="inlineStr">
        <is>
          <t>Ritsumeikan University</t>
        </is>
      </c>
      <c r="D1251" t="inlineStr">
        <is>
          <t>18.4–24.3</t>
        </is>
      </c>
      <c r="E1251" t="n">
        <v>14030</v>
      </c>
      <c r="F1251" t="n">
        <v>18.9</v>
      </c>
      <c r="G1251" t="n">
        <v>1226</v>
      </c>
      <c r="H1251" t="n">
        <v>13</v>
      </c>
      <c r="I1251" t="n">
        <v>1196</v>
      </c>
      <c r="J1251" t="n">
        <v>16.9</v>
      </c>
      <c r="K1251" t="n">
        <v>1504</v>
      </c>
      <c r="L1251" t="n">
        <v>39.3</v>
      </c>
      <c r="M1251" t="n">
        <v>1072</v>
      </c>
      <c r="N1251" t="n">
        <v>40.1</v>
      </c>
      <c r="O1251" t="n">
        <v>955</v>
      </c>
      <c r="P1251" t="inlineStr">
        <is>
          <t>Japan</t>
        </is>
      </c>
      <c r="Q1251" t="inlineStr">
        <is>
          <t>34,906</t>
        </is>
      </c>
      <c r="R1251" t="n">
        <v>17.3</v>
      </c>
      <c r="S1251" t="inlineStr">
        <is>
          <t>10%</t>
        </is>
      </c>
      <c r="T1251" t="inlineStr">
        <is>
          <t>37 : 63</t>
        </is>
      </c>
      <c r="U1251" t="inlineStr">
        <is>
          <t>Ritsumeikan University</t>
        </is>
      </c>
      <c r="V1251" t="inlineStr">
        <is>
          <t>Art, Performing Arts &amp; Design,Civil Engineering,Biological Sciences,Geology, Environmental, Earth &amp; Marine Sciences,Accounting &amp; Finance,Psychology,Languages, Literature &amp; Linguistics,Computer Science,Chemistry,Architecture,Law,Communication &amp; Media Studies,Other Health,General Engineering,Politics &amp; International Studies (incl Development Studies),Business &amp; Management,Agriculture &amp; Forestry,Mathematics &amp; Statistics,Physics &amp; Astronomy,Education,Economics &amp; Econometrics,Mechanical &amp; Aerospace Engineering,Sociology,History, Philosophy &amp; Theology,Electrical &amp; Electronic Engineering,Geography,Archaeology,Chemical Engineering,Sport Science</t>
        </is>
      </c>
      <c r="W1251" t="b">
        <v>0</v>
      </c>
      <c r="X1251" t="b">
        <v>0</v>
      </c>
      <c r="Y1251" t="inlineStr">
        <is>
          <t>0197nmd03</t>
        </is>
      </c>
    </row>
    <row r="1252">
      <c r="A1252" t="n">
        <v>14040</v>
      </c>
      <c r="B1252" t="inlineStr">
        <is>
          <t>1201–1500</t>
        </is>
      </c>
      <c r="C1252" t="inlineStr">
        <is>
          <t>University of the Ryukyus</t>
        </is>
      </c>
      <c r="D1252" t="inlineStr">
        <is>
          <t>18.4–24.3</t>
        </is>
      </c>
      <c r="E1252" t="n">
        <v>14040</v>
      </c>
      <c r="F1252" t="n">
        <v>20.7</v>
      </c>
      <c r="G1252" t="n">
        <v>1067</v>
      </c>
      <c r="H1252" t="n">
        <v>12.6</v>
      </c>
      <c r="I1252" t="n">
        <v>1225</v>
      </c>
      <c r="J1252" t="n">
        <v>16.9</v>
      </c>
      <c r="K1252" t="n">
        <v>1505</v>
      </c>
      <c r="L1252" t="n">
        <v>45.4</v>
      </c>
      <c r="M1252" t="n">
        <v>550</v>
      </c>
      <c r="N1252" t="n">
        <v>33.2</v>
      </c>
      <c r="O1252" t="n">
        <v>1159</v>
      </c>
      <c r="P1252" t="inlineStr">
        <is>
          <t>Japan</t>
        </is>
      </c>
      <c r="Q1252" t="inlineStr">
        <is>
          <t>7,534</t>
        </is>
      </c>
      <c r="R1252" t="n">
        <v>9.9</v>
      </c>
      <c r="S1252" t="inlineStr">
        <is>
          <t>2%</t>
        </is>
      </c>
      <c r="T1252" t="inlineStr">
        <is>
          <t>39 : 61</t>
        </is>
      </c>
      <c r="U1252" t="inlineStr">
        <is>
          <t>University of the Ryukyus</t>
        </is>
      </c>
      <c r="V1252" t="inlineStr">
        <is>
          <t>Sport Science,Medicine &amp; Dentistry,Chemistry,Politics &amp; International Studies (incl Development Studies),Law,Computer Science,Geology, Environmental, Earth &amp; Marine Sciences,Communication &amp; Media Studies,Psychology,Civil Engineering,Other Health,Geography,General Engineering,Archaeology,Business &amp; Management,Accounting &amp; Finance,Mechanical &amp; Aerospace Engineering,Physics &amp; Astronomy,Economics &amp; Econometrics,Art, Performing Arts &amp; Design,Electrical &amp; Electronic Engineering,Languages, Literature &amp; Linguistics,Education,Biological Sciences,History, Philosophy &amp; Theology,Mathematics &amp; Statistics,Architecture,Chemical Engineering,Sociology,Agriculture &amp; Forestry</t>
        </is>
      </c>
      <c r="W1252" t="b">
        <v>0</v>
      </c>
      <c r="X1252" t="b">
        <v>0</v>
      </c>
      <c r="Y1252" t="inlineStr">
        <is>
          <t>02z1n9q24</t>
        </is>
      </c>
    </row>
    <row r="1253">
      <c r="A1253" t="n">
        <v>14050</v>
      </c>
      <c r="B1253" t="inlineStr">
        <is>
          <t>1201–1500</t>
        </is>
      </c>
      <c r="C1253" t="inlineStr">
        <is>
          <t>Saga University</t>
        </is>
      </c>
      <c r="D1253" t="inlineStr">
        <is>
          <t>18.4–24.3</t>
        </is>
      </c>
      <c r="E1253" t="n">
        <v>14050</v>
      </c>
      <c r="F1253" t="n">
        <v>22.4</v>
      </c>
      <c r="G1253" t="n">
        <v>921</v>
      </c>
      <c r="H1253" t="n">
        <v>12.7</v>
      </c>
      <c r="I1253" t="n">
        <v>1213</v>
      </c>
      <c r="J1253" t="n">
        <v>17.3</v>
      </c>
      <c r="K1253" t="n">
        <v>1487</v>
      </c>
      <c r="L1253" t="n">
        <v>49.1</v>
      </c>
      <c r="M1253" t="n">
        <v>429</v>
      </c>
      <c r="N1253" t="n">
        <v>23.6</v>
      </c>
      <c r="O1253" t="n">
        <v>1537</v>
      </c>
      <c r="P1253" t="inlineStr">
        <is>
          <t>Japan</t>
        </is>
      </c>
      <c r="Q1253" t="inlineStr">
        <is>
          <t>6,577</t>
        </is>
      </c>
      <c r="R1253" t="n">
        <v>9.9</v>
      </c>
      <c r="S1253" t="inlineStr">
        <is>
          <t>3%</t>
        </is>
      </c>
      <c r="T1253" t="inlineStr">
        <is>
          <t>41 : 59</t>
        </is>
      </c>
      <c r="U1253" t="inlineStr">
        <is>
          <t>Saga University</t>
        </is>
      </c>
      <c r="V1253" t="inlineStr">
        <is>
          <t>Civil Engineering,Electrical &amp; Electronic Engineering,Business &amp; Management,Languages, Literature &amp; Linguistics,Sociology,Agriculture &amp; Forestry,Other Health,Chemistry,General Engineering,Mathematics &amp; Statistics,Accounting &amp; Finance,Art, Performing Arts &amp; Design,Education,Physics &amp; Astronomy,Chemical Engineering,Economics &amp; Econometrics,Medicine &amp; Dentistry,Biological Sciences,Mechanical &amp; Aerospace Engineering</t>
        </is>
      </c>
      <c r="W1253" t="b">
        <v>0</v>
      </c>
      <c r="X1253" t="b">
        <v>0</v>
      </c>
      <c r="Y1253" t="inlineStr">
        <is>
          <t>04f4wg107</t>
        </is>
      </c>
    </row>
    <row r="1254">
      <c r="A1254" t="n">
        <v>14070</v>
      </c>
      <c r="B1254" t="inlineStr">
        <is>
          <t>1201–1500</t>
        </is>
      </c>
      <c r="C1254" t="inlineStr">
        <is>
          <t>Saitama Medical University</t>
        </is>
      </c>
      <c r="D1254" t="inlineStr">
        <is>
          <t>18.4–24.3</t>
        </is>
      </c>
      <c r="E1254" t="n">
        <v>14070</v>
      </c>
      <c r="F1254" t="n">
        <v>23.7</v>
      </c>
      <c r="G1254" t="n">
        <v>830</v>
      </c>
      <c r="H1254" t="n">
        <v>9</v>
      </c>
      <c r="I1254" t="n">
        <v>1651</v>
      </c>
      <c r="J1254" t="n">
        <v>38.7</v>
      </c>
      <c r="K1254" t="n">
        <v>1047</v>
      </c>
      <c r="L1254" t="n">
        <v>40.3</v>
      </c>
      <c r="M1254" t="n">
        <v>919</v>
      </c>
      <c r="N1254" t="n">
        <v>16.2</v>
      </c>
      <c r="O1254" t="n">
        <v>1784</v>
      </c>
      <c r="P1254" t="inlineStr">
        <is>
          <t>Japan</t>
        </is>
      </c>
      <c r="Q1254" t="inlineStr">
        <is>
          <t>1,908</t>
        </is>
      </c>
      <c r="R1254" t="n">
        <v>1.4</v>
      </c>
      <c r="S1254" t="inlineStr">
        <is>
          <t>0%</t>
        </is>
      </c>
      <c r="T1254" t="inlineStr">
        <is>
          <t>51 : 49</t>
        </is>
      </c>
      <c r="U1254" t="inlineStr">
        <is>
          <t>Saitama Medical University</t>
        </is>
      </c>
      <c r="V1254" t="inlineStr">
        <is>
          <t>Other Health,Medicine &amp; Dentistry</t>
        </is>
      </c>
      <c r="W1254" t="b">
        <v>0</v>
      </c>
      <c r="X1254" t="b">
        <v>0</v>
      </c>
      <c r="Y1254" t="inlineStr">
        <is>
          <t>04zb31v77</t>
        </is>
      </c>
    </row>
    <row r="1255">
      <c r="A1255" t="n">
        <v>14100</v>
      </c>
      <c r="B1255" t="inlineStr">
        <is>
          <t>1201–1500</t>
        </is>
      </c>
      <c r="C1255" t="inlineStr">
        <is>
          <t>Sapporo Medical University</t>
        </is>
      </c>
      <c r="D1255" t="inlineStr">
        <is>
          <t>18.4–24.3</t>
        </is>
      </c>
      <c r="E1255" t="n">
        <v>14100</v>
      </c>
      <c r="F1255" t="n">
        <v>25.4</v>
      </c>
      <c r="G1255" t="n">
        <v>717</v>
      </c>
      <c r="H1255" t="n">
        <v>11.3</v>
      </c>
      <c r="I1255" t="n">
        <v>1349</v>
      </c>
      <c r="J1255" t="n">
        <v>25.5</v>
      </c>
      <c r="K1255" t="n">
        <v>1297</v>
      </c>
      <c r="L1255" t="n">
        <v>41</v>
      </c>
      <c r="M1255" t="n">
        <v>847</v>
      </c>
      <c r="N1255" t="n">
        <v>15.9</v>
      </c>
      <c r="O1255" t="n">
        <v>1791</v>
      </c>
      <c r="P1255" t="inlineStr">
        <is>
          <t>Japan</t>
        </is>
      </c>
      <c r="Q1255" t="inlineStr">
        <is>
          <t>1,299</t>
        </is>
      </c>
      <c r="R1255" t="n">
        <v>3.2</v>
      </c>
      <c r="S1255" t="inlineStr">
        <is>
          <t>0%</t>
        </is>
      </c>
      <c r="T1255" t="inlineStr">
        <is>
          <t>45 : 55</t>
        </is>
      </c>
      <c r="U1255" t="inlineStr">
        <is>
          <t>Sapporo Medical University</t>
        </is>
      </c>
      <c r="V1255" t="inlineStr">
        <is>
          <t>Other Health,Medicine &amp; Dentistry</t>
        </is>
      </c>
      <c r="W1255" t="b">
        <v>0</v>
      </c>
      <c r="X1255" t="b">
        <v>0</v>
      </c>
      <c r="Y1255" t="inlineStr">
        <is>
          <t>01h7cca57</t>
        </is>
      </c>
    </row>
    <row r="1256">
      <c r="A1256" t="n">
        <v>14110</v>
      </c>
      <c r="B1256" t="inlineStr">
        <is>
          <t>1201–1500</t>
        </is>
      </c>
      <c r="C1256" t="inlineStr">
        <is>
          <t>SASTRA University</t>
        </is>
      </c>
      <c r="D1256" t="inlineStr">
        <is>
          <t>18.4–24.3</t>
        </is>
      </c>
      <c r="E1256" t="n">
        <v>14110</v>
      </c>
      <c r="F1256" t="n">
        <v>17.7</v>
      </c>
      <c r="G1256" t="n">
        <v>1398</v>
      </c>
      <c r="H1256" t="n">
        <v>10.4</v>
      </c>
      <c r="I1256" t="n">
        <v>1467</v>
      </c>
      <c r="J1256" t="n">
        <v>43.2</v>
      </c>
      <c r="K1256" t="n">
        <v>970</v>
      </c>
      <c r="L1256" t="n">
        <v>44.6</v>
      </c>
      <c r="M1256" t="n">
        <v>581</v>
      </c>
      <c r="N1256" t="n">
        <v>19.4</v>
      </c>
      <c r="O1256" t="n">
        <v>1710</v>
      </c>
      <c r="P1256" t="inlineStr">
        <is>
          <t>India</t>
        </is>
      </c>
      <c r="Q1256" t="inlineStr">
        <is>
          <t>9,945</t>
        </is>
      </c>
      <c r="R1256" t="n">
        <v>13.8</v>
      </c>
      <c r="S1256" t="inlineStr">
        <is>
          <t>1%</t>
        </is>
      </c>
      <c r="T1256" t="inlineStr">
        <is>
          <t>45 : 55</t>
        </is>
      </c>
      <c r="U1256" t="inlineStr">
        <is>
          <t>SASTRA University</t>
        </is>
      </c>
      <c r="V1256" t="inlineStr">
        <is>
          <t>Computer Science,Civil Engineering,Chemical Engineering,Mechanical &amp; Aerospace Engineering,Electrical &amp; Electronic Engineering,Biological Sciences</t>
        </is>
      </c>
      <c r="W1256" t="b">
        <v>0</v>
      </c>
      <c r="X1256" t="b">
        <v>0</v>
      </c>
      <c r="Y1256" t="inlineStr">
        <is>
          <t>032jk8892</t>
        </is>
      </c>
    </row>
    <row r="1257">
      <c r="A1257" t="n">
        <v>14120</v>
      </c>
      <c r="B1257" t="inlineStr">
        <is>
          <t>1201–1500</t>
        </is>
      </c>
      <c r="C1257" t="inlineStr">
        <is>
          <t>Sathyabama Institute of Science and Technology</t>
        </is>
      </c>
      <c r="D1257" t="inlineStr">
        <is>
          <t>18.4–24.3</t>
        </is>
      </c>
      <c r="E1257" t="n">
        <v>14120</v>
      </c>
      <c r="F1257" t="n">
        <v>22.7</v>
      </c>
      <c r="G1257" t="n">
        <v>901</v>
      </c>
      <c r="H1257" t="n">
        <v>9.9</v>
      </c>
      <c r="I1257" t="n">
        <v>1536</v>
      </c>
      <c r="J1257" t="n">
        <v>24.7</v>
      </c>
      <c r="K1257" t="n">
        <v>1313</v>
      </c>
      <c r="L1257" t="n">
        <v>37.5</v>
      </c>
      <c r="M1257" t="n">
        <v>1447</v>
      </c>
      <c r="N1257" t="n">
        <v>23.8</v>
      </c>
      <c r="O1257" t="n">
        <v>1526</v>
      </c>
      <c r="P1257" t="inlineStr">
        <is>
          <t>India</t>
        </is>
      </c>
      <c r="Q1257" t="inlineStr">
        <is>
          <t>12,971</t>
        </is>
      </c>
      <c r="R1257" t="n">
        <v>12.1</v>
      </c>
      <c r="S1257" t="inlineStr">
        <is>
          <t>5%</t>
        </is>
      </c>
      <c r="T1257" t="inlineStr">
        <is>
          <t>48 : 52</t>
        </is>
      </c>
      <c r="U1257" t="inlineStr">
        <is>
          <t>Sathyabama Institute of Science and Technology</t>
        </is>
      </c>
      <c r="V1257" t="inlineStr">
        <is>
          <t>Medicine &amp; Dentistry,Mechanical &amp; Aerospace Engineering,Mathematics &amp; Statistics,General Engineering,Accounting &amp; Finance,Chemical Engineering,Chemistry,Languages, Literature &amp; Linguistics,Communication &amp; Media Studies,Business &amp; Management,Biological Sciences,Physics &amp; Astronomy,Art, Performing Arts &amp; Design,Civil Engineering,Electrical &amp; Electronic Engineering,Computer Science,Law,Architecture,Psychology</t>
        </is>
      </c>
      <c r="W1257" t="b">
        <v>0</v>
      </c>
      <c r="X1257" t="b">
        <v>0</v>
      </c>
      <c r="Y1257" t="inlineStr">
        <is>
          <t>01defpn95</t>
        </is>
      </c>
    </row>
    <row r="1258">
      <c r="A1258" t="n">
        <v>14130</v>
      </c>
      <c r="B1258" t="inlineStr">
        <is>
          <t>1201–1500</t>
        </is>
      </c>
      <c r="C1258" t="inlineStr">
        <is>
          <t>Universitas Sebelas Maret</t>
        </is>
      </c>
      <c r="D1258" t="inlineStr">
        <is>
          <t>18.4–24.3</t>
        </is>
      </c>
      <c r="E1258" t="n">
        <v>14130</v>
      </c>
      <c r="F1258" t="n">
        <v>17.9</v>
      </c>
      <c r="G1258" t="n">
        <v>1365</v>
      </c>
      <c r="H1258" t="n">
        <v>17.3</v>
      </c>
      <c r="I1258" t="n">
        <v>877</v>
      </c>
      <c r="J1258" t="n">
        <v>23.6</v>
      </c>
      <c r="K1258" t="n">
        <v>1340</v>
      </c>
      <c r="L1258" t="n">
        <v>70.8</v>
      </c>
      <c r="M1258" t="n">
        <v>190</v>
      </c>
      <c r="N1258" t="n">
        <v>25.8</v>
      </c>
      <c r="O1258" t="n">
        <v>1434</v>
      </c>
      <c r="P1258" t="inlineStr">
        <is>
          <t>Indonesia</t>
        </is>
      </c>
      <c r="Q1258" t="inlineStr">
        <is>
          <t>28,398</t>
        </is>
      </c>
      <c r="R1258" t="n">
        <v>18.3</v>
      </c>
      <c r="S1258" t="inlineStr">
        <is>
          <t>1%</t>
        </is>
      </c>
      <c r="T1258" t="inlineStr">
        <is>
          <t>64 : 36</t>
        </is>
      </c>
      <c r="U1258" t="inlineStr">
        <is>
          <t>Universitas Sebelas Maret</t>
        </is>
      </c>
      <c r="V1258" t="inlineStr">
        <is>
          <t>Education,Communication &amp; Media Studies,Art, Performing Arts &amp; Design,Sport Science,General Engineering,Veterinary Science,Accounting &amp; Finance,Politics &amp; International Studies (incl Development Studies),Medicine &amp; Dentistry,Biological Sciences,Business &amp; Management,Physics &amp; Astronomy,Other Health,Mechanical &amp; Aerospace Engineering,Mathematics &amp; Statistics,Chemical Engineering,Agriculture &amp; Forestry,Languages, Literature &amp; Linguistics,Psychology,Sociology,Electrical &amp; Electronic Engineering,History, Philosophy &amp; Theology,Civil Engineering,Chemistry,Computer Science,Law,Geology, Environmental, Earth &amp; Marine Sciences,Architecture,Geography,Economics &amp; Econometrics</t>
        </is>
      </c>
      <c r="W1258" t="b">
        <v>0</v>
      </c>
      <c r="X1258" t="b">
        <v>0</v>
      </c>
      <c r="Y1258" t="inlineStr">
        <is>
          <t>021hq5q33</t>
        </is>
      </c>
    </row>
    <row r="1259">
      <c r="A1259" t="n">
        <v>14140</v>
      </c>
      <c r="B1259" t="inlineStr">
        <is>
          <t>1201–1500</t>
        </is>
      </c>
      <c r="C1259" t="inlineStr">
        <is>
          <t>Selçuk University</t>
        </is>
      </c>
      <c r="D1259" t="inlineStr">
        <is>
          <t>18.4–24.3</t>
        </is>
      </c>
      <c r="E1259" t="n">
        <v>14140</v>
      </c>
      <c r="F1259" t="n">
        <v>17.9</v>
      </c>
      <c r="G1259" t="n">
        <v>1366</v>
      </c>
      <c r="H1259" t="n">
        <v>13</v>
      </c>
      <c r="I1259" t="n">
        <v>1197</v>
      </c>
      <c r="J1259" t="n">
        <v>32.5</v>
      </c>
      <c r="K1259" t="n">
        <v>1162</v>
      </c>
      <c r="L1259" t="n">
        <v>78</v>
      </c>
      <c r="M1259" t="n">
        <v>132</v>
      </c>
      <c r="N1259" t="n">
        <v>28.6</v>
      </c>
      <c r="O1259" t="n">
        <v>1325</v>
      </c>
      <c r="P1259" t="inlineStr">
        <is>
          <t>Turkey</t>
        </is>
      </c>
      <c r="Q1259" t="inlineStr">
        <is>
          <t>36,084</t>
        </is>
      </c>
      <c r="R1259" t="n">
        <v>19.6</v>
      </c>
      <c r="S1259" t="inlineStr">
        <is>
          <t>7%</t>
        </is>
      </c>
      <c r="T1259" t="inlineStr">
        <is>
          <t>55 : 45</t>
        </is>
      </c>
      <c r="U1259" t="inlineStr">
        <is>
          <t>Selçuk University</t>
        </is>
      </c>
      <c r="V1259" t="inlineStr">
        <is>
          <t>Education,Architecture,History, Philosophy &amp; Theology,Business &amp; Management,Sociology,Electrical &amp; Electronic Engineering,Sport Science,Accounting &amp; Finance,Art, Performing Arts &amp; Design,Mechanical &amp; Aerospace Engineering,Chemistry,Economics &amp; Econometrics,Biological Sciences,General Engineering,Politics &amp; International Studies (incl Development Studies),Languages, Literature &amp; Linguistics,Agriculture &amp; Forestry,Communication &amp; Media Studies,Archaeology,Computer Science,Other Health,Geography,Medicine &amp; Dentistry,Law,Mathematics &amp; Statistics,Physics &amp; Astronomy,Veterinary Science</t>
        </is>
      </c>
      <c r="W1259" t="b">
        <v>0</v>
      </c>
      <c r="X1259" t="b">
        <v>0</v>
      </c>
      <c r="Y1259" t="inlineStr">
        <is>
          <t>045hgzm75</t>
        </is>
      </c>
    </row>
    <row r="1260">
      <c r="A1260" t="n">
        <v>14150</v>
      </c>
      <c r="B1260" t="inlineStr">
        <is>
          <t>1201–1500</t>
        </is>
      </c>
      <c r="C1260" t="inlineStr">
        <is>
          <t>Semnan University</t>
        </is>
      </c>
      <c r="D1260" t="inlineStr">
        <is>
          <t>18.4–24.3</t>
        </is>
      </c>
      <c r="E1260" t="n">
        <v>14150</v>
      </c>
      <c r="F1260" t="n">
        <v>17.9</v>
      </c>
      <c r="G1260" t="n">
        <v>1367</v>
      </c>
      <c r="H1260" t="n">
        <v>11.1</v>
      </c>
      <c r="I1260" t="n">
        <v>1382</v>
      </c>
      <c r="J1260" t="n">
        <v>40.7</v>
      </c>
      <c r="K1260" t="n">
        <v>1013</v>
      </c>
      <c r="L1260" t="n">
        <v>37.4</v>
      </c>
      <c r="M1260" t="n">
        <v>1487</v>
      </c>
      <c r="N1260" t="n">
        <v>19.6</v>
      </c>
      <c r="O1260" t="n">
        <v>1702</v>
      </c>
      <c r="P1260" t="inlineStr">
        <is>
          <t>Iran</t>
        </is>
      </c>
      <c r="Q1260" t="inlineStr">
        <is>
          <t>15,415</t>
        </is>
      </c>
      <c r="R1260" t="n">
        <v>13.7</v>
      </c>
      <c r="S1260" t="inlineStr">
        <is>
          <t>1%</t>
        </is>
      </c>
      <c r="T1260" t="inlineStr">
        <is>
          <t>50 : 50</t>
        </is>
      </c>
      <c r="U1260" t="inlineStr">
        <is>
          <t>Semnan University</t>
        </is>
      </c>
      <c r="V1260" t="inlineStr">
        <is>
          <t>Sport Science,General Engineering,Electrical &amp; Electronic Engineering,Civil Engineering,Chemical Engineering,Biological Sciences,Psychology,Languages, Literature &amp; Linguistics,Mathematics &amp; Statistics,Physics &amp; Astronomy,Art, Performing Arts &amp; Design,Computer Science,Business &amp; Management,History, Philosophy &amp; Theology,Mechanical &amp; Aerospace Engineering,Veterinary Science,Chemistry,Law,Architecture,Agriculture &amp; Forestry,Economics &amp; Econometrics,Education,Accounting &amp; Finance</t>
        </is>
      </c>
      <c r="W1260" t="b">
        <v>0</v>
      </c>
      <c r="X1260" t="b">
        <v>0</v>
      </c>
      <c r="Y1260" t="inlineStr">
        <is>
          <t>029gksw03</t>
        </is>
      </c>
    </row>
    <row r="1261">
      <c r="A1261" t="n">
        <v>14160</v>
      </c>
      <c r="B1261" t="inlineStr">
        <is>
          <t>1201–1500</t>
        </is>
      </c>
      <c r="C1261" t="inlineStr">
        <is>
          <t>University of Seoul</t>
        </is>
      </c>
      <c r="D1261" t="inlineStr">
        <is>
          <t>18.4–24.3</t>
        </is>
      </c>
      <c r="E1261" t="n">
        <v>14160</v>
      </c>
      <c r="F1261" t="n">
        <v>22.6</v>
      </c>
      <c r="G1261" t="n">
        <v>908</v>
      </c>
      <c r="H1261" t="n">
        <v>21.1</v>
      </c>
      <c r="I1261" t="n">
        <v>705</v>
      </c>
      <c r="J1261" t="n">
        <v>26.1</v>
      </c>
      <c r="K1261" t="n">
        <v>1285</v>
      </c>
      <c r="L1261" t="n">
        <v>40.9</v>
      </c>
      <c r="M1261" t="n">
        <v>859</v>
      </c>
      <c r="N1261" t="n">
        <v>26.4</v>
      </c>
      <c r="O1261" t="n">
        <v>1406</v>
      </c>
      <c r="P1261" t="inlineStr">
        <is>
          <t>South Korea</t>
        </is>
      </c>
      <c r="Q1261" t="inlineStr">
        <is>
          <t>9,759</t>
        </is>
      </c>
      <c r="R1261" t="n">
        <v>17.5</v>
      </c>
      <c r="S1261" t="inlineStr">
        <is>
          <t>4%</t>
        </is>
      </c>
      <c r="T1261" t="inlineStr">
        <is>
          <t>40 : 60</t>
        </is>
      </c>
      <c r="U1261" t="inlineStr">
        <is>
          <t>University of Seoul</t>
        </is>
      </c>
      <c r="V1261" t="inlineStr">
        <is>
          <t>Electrical &amp; Electronic Engineering,Chemistry,Art, Performing Arts &amp; Design,Mechanical &amp; Aerospace Engineering,Physics &amp; Astronomy,Mathematics &amp; Statistics,Computer Science,Politics &amp; International Studies (incl Development Studies),Law,Business &amp; Management,History, Philosophy &amp; Theology,General Engineering,Sociology,Architecture,Biological Sciences,Civil Engineering,Economics &amp; Econometrics,Sport Science,Geology, Environmental, Earth &amp; Marine Sciences,Chemical Engineering,Languages, Literature &amp; Linguistics,Education</t>
        </is>
      </c>
      <c r="W1261" t="b">
        <v>0</v>
      </c>
      <c r="X1261" t="b">
        <v>0</v>
      </c>
      <c r="Y1261" t="inlineStr">
        <is>
          <t>05en5nh73</t>
        </is>
      </c>
    </row>
    <row r="1262">
      <c r="A1262" t="n">
        <v>14180</v>
      </c>
      <c r="B1262" t="inlineStr">
        <is>
          <t>1201–1500</t>
        </is>
      </c>
      <c r="C1262" t="inlineStr">
        <is>
          <t>University of Sfax</t>
        </is>
      </c>
      <c r="D1262" t="inlineStr">
        <is>
          <t>18.4–24.3</t>
        </is>
      </c>
      <c r="E1262" t="n">
        <v>14180</v>
      </c>
      <c r="F1262" t="n">
        <v>25.2</v>
      </c>
      <c r="G1262" t="n">
        <v>732</v>
      </c>
      <c r="H1262" t="n">
        <v>14</v>
      </c>
      <c r="I1262" t="n">
        <v>1108</v>
      </c>
      <c r="J1262" t="n">
        <v>22.6</v>
      </c>
      <c r="K1262" t="n">
        <v>1364</v>
      </c>
      <c r="L1262" t="n">
        <v>37.3</v>
      </c>
      <c r="M1262" t="n">
        <v>1531</v>
      </c>
      <c r="N1262" t="n">
        <v>43.6</v>
      </c>
      <c r="O1262" t="n">
        <v>847</v>
      </c>
      <c r="P1262" t="inlineStr">
        <is>
          <t>Tunisia</t>
        </is>
      </c>
      <c r="Q1262" t="inlineStr">
        <is>
          <t>29,118</t>
        </is>
      </c>
      <c r="R1262" t="n">
        <v>12.9</v>
      </c>
      <c r="S1262" t="inlineStr">
        <is>
          <t>2%</t>
        </is>
      </c>
      <c r="T1262" t="inlineStr">
        <is>
          <t>68 : 32</t>
        </is>
      </c>
      <c r="U1262" t="inlineStr">
        <is>
          <t>University of Sfax</t>
        </is>
      </c>
      <c r="V1262" t="inlineStr">
        <is>
          <t>Sociology,Economics &amp; Econometrics,Accounting &amp; Finance,Chemical Engineering,Geology, Environmental, Earth &amp; Marine Sciences,Business &amp; Management,Electrical &amp; Electronic Engineering,Psychology,Mathematics &amp; Statistics,History, Philosophy &amp; Theology,Medicine &amp; Dentistry,Languages, Literature &amp; Linguistics,Chemistry,Biological Sciences,Law,Communication &amp; Media Studies,Computer Science,Mechanical &amp; Aerospace Engineering,Other Health,Civil Engineering,Art, Performing Arts &amp; Design,General Engineering,Physics &amp; Astronomy,Sport Science,Geography</t>
        </is>
      </c>
      <c r="W1262" t="b">
        <v>0</v>
      </c>
      <c r="X1262" t="b">
        <v>0</v>
      </c>
      <c r="Y1262" t="inlineStr">
        <is>
          <t>04d4sd432</t>
        </is>
      </c>
    </row>
    <row r="1263">
      <c r="A1263" t="n">
        <v>14190</v>
      </c>
      <c r="B1263" t="inlineStr">
        <is>
          <t>1201–1500</t>
        </is>
      </c>
      <c r="C1263" t="inlineStr">
        <is>
          <t>Shahed University</t>
        </is>
      </c>
      <c r="D1263" t="inlineStr">
        <is>
          <t>18.4–24.3</t>
        </is>
      </c>
      <c r="E1263" t="n">
        <v>14190</v>
      </c>
      <c r="F1263" t="n">
        <v>27.3</v>
      </c>
      <c r="G1263" t="n">
        <v>638</v>
      </c>
      <c r="H1263" t="n">
        <v>14.2</v>
      </c>
      <c r="I1263" t="n">
        <v>1095</v>
      </c>
      <c r="J1263" t="n">
        <v>17.6</v>
      </c>
      <c r="K1263" t="n">
        <v>1476</v>
      </c>
      <c r="L1263" t="n">
        <v>40.8</v>
      </c>
      <c r="M1263" t="n">
        <v>866</v>
      </c>
      <c r="N1263" t="n">
        <v>16.2</v>
      </c>
      <c r="O1263" t="n">
        <v>1785</v>
      </c>
      <c r="P1263" t="inlineStr">
        <is>
          <t>Iran</t>
        </is>
      </c>
      <c r="Q1263" t="inlineStr">
        <is>
          <t>5,501</t>
        </is>
      </c>
      <c r="R1263" t="n">
        <v>16.8</v>
      </c>
      <c r="S1263" t="inlineStr">
        <is>
          <t>0%</t>
        </is>
      </c>
      <c r="T1263" t="inlineStr">
        <is>
          <t>48 : 52</t>
        </is>
      </c>
      <c r="U1263" t="inlineStr">
        <is>
          <t>Shahed University</t>
        </is>
      </c>
      <c r="V1263" t="inlineStr">
        <is>
          <t>Law,Civil Engineering,Languages, Literature &amp; Linguistics,Psychology,Computer Science,Agriculture &amp; Forestry,Sociology,Medicine &amp; Dentistry,Mathematics &amp; Statistics,Art, Performing Arts &amp; Design,Education,Biological Sciences,History, Philosophy &amp; Theology,Physics &amp; Astronomy,Other Health,Sport Science,Electrical &amp; Electronic Engineering,Politics &amp; International Studies (incl Development Studies),Business &amp; Management</t>
        </is>
      </c>
      <c r="W1263" t="b">
        <v>0</v>
      </c>
      <c r="X1263" t="b">
        <v>0</v>
      </c>
      <c r="Y1263" t="inlineStr">
        <is>
          <t>01e8ff003</t>
        </is>
      </c>
    </row>
    <row r="1264">
      <c r="A1264" t="n">
        <v>14200</v>
      </c>
      <c r="B1264" t="inlineStr">
        <is>
          <t>1201–1500</t>
        </is>
      </c>
      <c r="C1264" t="inlineStr">
        <is>
          <t>Shahid Bahonar University of Kerman</t>
        </is>
      </c>
      <c r="D1264" t="inlineStr">
        <is>
          <t>18.4–24.3</t>
        </is>
      </c>
      <c r="E1264" t="n">
        <v>14200</v>
      </c>
      <c r="F1264" t="n">
        <v>19.8</v>
      </c>
      <c r="G1264" t="n">
        <v>1148</v>
      </c>
      <c r="H1264" t="n">
        <v>13.7</v>
      </c>
      <c r="I1264" t="n">
        <v>1127</v>
      </c>
      <c r="J1264" t="n">
        <v>29.7</v>
      </c>
      <c r="K1264" t="n">
        <v>1220</v>
      </c>
      <c r="L1264" t="n">
        <v>43</v>
      </c>
      <c r="M1264" t="n">
        <v>684</v>
      </c>
      <c r="N1264" t="n">
        <v>21.5</v>
      </c>
      <c r="O1264" t="n">
        <v>1632</v>
      </c>
      <c r="P1264" t="inlineStr">
        <is>
          <t>Iran</t>
        </is>
      </c>
      <c r="Q1264" t="inlineStr">
        <is>
          <t>14,509</t>
        </is>
      </c>
      <c r="R1264" t="n">
        <v>23.8</v>
      </c>
      <c r="S1264" t="inlineStr">
        <is>
          <t>1%</t>
        </is>
      </c>
      <c r="T1264" t="inlineStr">
        <is>
          <t>60 : 40</t>
        </is>
      </c>
      <c r="U1264" t="inlineStr">
        <is>
          <t>Shahid Bahonar University of Kerman</t>
        </is>
      </c>
      <c r="V1264" t="inlineStr">
        <is>
          <t>Psychology,Civil Engineering,Mathematics &amp; Statistics,Computer Science,Accounting &amp; Finance,Mechanical &amp; Aerospace Engineering,Geology, Environmental, Earth &amp; Marine Sciences,Business &amp; Management,Chemistry,Geography,Art, Performing Arts &amp; Design,Chemical Engineering,Sociology,Biological Sciences,Physics &amp; Astronomy,Electrical &amp; Electronic Engineering,History, Philosophy &amp; Theology,Education,Politics &amp; International Studies (incl Development Studies),General Engineering,Law,Economics &amp; Econometrics,Veterinary Science,Agriculture &amp; Forestry,Sport Science,Architecture,Languages, Literature &amp; Linguistics</t>
        </is>
      </c>
      <c r="W1264" t="b">
        <v>0</v>
      </c>
      <c r="X1264" t="b">
        <v>0</v>
      </c>
      <c r="Y1264" t="inlineStr">
        <is>
          <t>04zn42r77</t>
        </is>
      </c>
    </row>
    <row r="1265">
      <c r="A1265" t="n">
        <v>14210</v>
      </c>
      <c r="B1265" t="inlineStr">
        <is>
          <t>1201–1500</t>
        </is>
      </c>
      <c r="C1265" t="inlineStr">
        <is>
          <t>​Shahid Chamran University of Ahvaz</t>
        </is>
      </c>
      <c r="D1265" t="inlineStr">
        <is>
          <t>18.4–24.3</t>
        </is>
      </c>
      <c r="E1265" t="n">
        <v>14210</v>
      </c>
      <c r="F1265" t="n">
        <v>22.1</v>
      </c>
      <c r="G1265" t="n">
        <v>948</v>
      </c>
      <c r="H1265" t="n">
        <v>17.2</v>
      </c>
      <c r="I1265" t="n">
        <v>882</v>
      </c>
      <c r="J1265" t="n">
        <v>22.5</v>
      </c>
      <c r="K1265" t="n">
        <v>1368</v>
      </c>
      <c r="L1265" t="n">
        <v>79.3</v>
      </c>
      <c r="M1265" t="n">
        <v>122</v>
      </c>
      <c r="N1265" t="n">
        <v>22.3</v>
      </c>
      <c r="O1265" t="n">
        <v>1598</v>
      </c>
      <c r="P1265" t="inlineStr">
        <is>
          <t>Iran</t>
        </is>
      </c>
      <c r="Q1265" t="inlineStr">
        <is>
          <t>15,096</t>
        </is>
      </c>
      <c r="R1265" t="n">
        <v>25.6</v>
      </c>
      <c r="S1265" t="inlineStr">
        <is>
          <t>4%</t>
        </is>
      </c>
      <c r="T1265" t="inlineStr">
        <is>
          <t>58 : 42</t>
        </is>
      </c>
      <c r="U1265" t="inlineStr">
        <is>
          <t>​Shahid Chamran University of Ahvaz</t>
        </is>
      </c>
      <c r="V1265" t="inlineStr">
        <is>
          <t>Accounting &amp; Finance,Art, Performing Arts &amp; Design,Sport Science,Economics &amp; Econometrics,Agriculture &amp; Forestry,Politics &amp; International Studies (incl Development Studies),Chemical Engineering,Physics &amp; Astronomy,History, Philosophy &amp; Theology,Mechanical &amp; Aerospace Engineering,Veterinary Science,Architecture,Biological Sciences,Computer Science,Geography,Business &amp; Management,Electrical &amp; Electronic Engineering,Geology, Environmental, Earth &amp; Marine Sciences,Education,Mathematics &amp; Statistics,Languages, Literature &amp; Linguistics,Law,Psychology,Archaeology,Civil Engineering,Communication &amp; Media Studies,General Engineering,Chemistry,Sociology</t>
        </is>
      </c>
      <c r="W1265" t="b">
        <v>0</v>
      </c>
      <c r="X1265" t="b">
        <v>0</v>
      </c>
      <c r="Y1265" t="inlineStr">
        <is>
          <t>01k3mbs15</t>
        </is>
      </c>
    </row>
    <row r="1266">
      <c r="A1266" t="n">
        <v>14220</v>
      </c>
      <c r="B1266" t="inlineStr">
        <is>
          <t>1201–1500</t>
        </is>
      </c>
      <c r="C1266" t="inlineStr">
        <is>
          <t>Shahid Rajaee Teacher Training University</t>
        </is>
      </c>
      <c r="D1266" t="inlineStr">
        <is>
          <t>18.4–24.3</t>
        </is>
      </c>
      <c r="E1266" t="n">
        <v>14220</v>
      </c>
      <c r="F1266" t="n">
        <v>17.4</v>
      </c>
      <c r="G1266" t="n">
        <v>1440</v>
      </c>
      <c r="H1266" t="n">
        <v>15</v>
      </c>
      <c r="I1266" t="n">
        <v>1024</v>
      </c>
      <c r="J1266" t="n">
        <v>26.3</v>
      </c>
      <c r="K1266" t="n">
        <v>1278</v>
      </c>
      <c r="L1266" t="n">
        <v>46.3</v>
      </c>
      <c r="M1266" t="n">
        <v>510</v>
      </c>
      <c r="N1266" t="n">
        <v>23.8</v>
      </c>
      <c r="O1266" t="n">
        <v>1527</v>
      </c>
      <c r="P1266" t="inlineStr">
        <is>
          <t>Iran</t>
        </is>
      </c>
      <c r="Q1266" t="inlineStr">
        <is>
          <t>9,060</t>
        </is>
      </c>
      <c r="R1266" t="n">
        <v>38.1</v>
      </c>
      <c r="S1266" t="inlineStr">
        <is>
          <t>0%</t>
        </is>
      </c>
      <c r="T1266" t="inlineStr">
        <is>
          <t>31 : 69</t>
        </is>
      </c>
      <c r="U1266" t="inlineStr">
        <is>
          <t>Shahid Rajaee Teacher Training University</t>
        </is>
      </c>
      <c r="V1266" t="inlineStr">
        <is>
          <t>Languages, Literature &amp; Linguistics,Mechanical &amp; Aerospace Engineering,Education,Physics &amp; Astronomy,Computer Science,Communication &amp; Media Studies,Mathematics &amp; Statistics,General Engineering,Chemical Engineering,Art, Performing Arts &amp; Design,Geology, Environmental, Earth &amp; Marine Sciences,Architecture,Sport Science,History, Philosophy &amp; Theology,Chemistry,Civil Engineering</t>
        </is>
      </c>
      <c r="W1266" t="b">
        <v>0</v>
      </c>
      <c r="X1266" t="b">
        <v>0</v>
      </c>
      <c r="Y1266" t="inlineStr">
        <is>
          <t>02nkz4493</t>
        </is>
      </c>
    </row>
    <row r="1267">
      <c r="A1267" t="n">
        <v>14230</v>
      </c>
      <c r="B1267" t="inlineStr">
        <is>
          <t>1201–1500</t>
        </is>
      </c>
      <c r="C1267" t="inlineStr">
        <is>
          <t>University of Shanghai for Science and Technology</t>
        </is>
      </c>
      <c r="D1267" t="inlineStr">
        <is>
          <t>18.4–24.3</t>
        </is>
      </c>
      <c r="E1267" t="n">
        <v>14230</v>
      </c>
      <c r="F1267" t="n">
        <v>18.9</v>
      </c>
      <c r="G1267" t="n">
        <v>1228</v>
      </c>
      <c r="H1267" t="n">
        <v>10.5</v>
      </c>
      <c r="I1267" t="n">
        <v>1456</v>
      </c>
      <c r="J1267" t="n">
        <v>26.7</v>
      </c>
      <c r="K1267" t="n">
        <v>1270</v>
      </c>
      <c r="L1267" t="n">
        <v>50.4</v>
      </c>
      <c r="M1267" t="n">
        <v>403</v>
      </c>
      <c r="N1267" t="n">
        <v>21.8</v>
      </c>
      <c r="O1267" t="n">
        <v>1618</v>
      </c>
      <c r="P1267" t="inlineStr">
        <is>
          <t>China</t>
        </is>
      </c>
      <c r="Q1267" t="inlineStr">
        <is>
          <t>25,884</t>
        </is>
      </c>
      <c r="R1267" t="n">
        <v>9.699999999999999</v>
      </c>
      <c r="S1267" t="inlineStr">
        <is>
          <t>2%</t>
        </is>
      </c>
      <c r="T1267" t="inlineStr">
        <is>
          <t>41 : 59</t>
        </is>
      </c>
      <c r="U1267" t="inlineStr">
        <is>
          <t>University of Shanghai for Science and Technology</t>
        </is>
      </c>
      <c r="V1267" t="inlineStr">
        <is>
          <t>Agriculture &amp; Forestry,Business &amp; Management,Accounting &amp; Finance,Chemistry,Electrical &amp; Electronic Engineering,Sociology,Computer Science,Mathematics &amp; Statistics,Art, Performing Arts &amp; Design,Civil Engineering,Languages, Literature &amp; Linguistics,Chemical Engineering,Mechanical &amp; Aerospace Engineering,Physics &amp; Astronomy,Communication &amp; Media Studies,General Engineering,Architecture</t>
        </is>
      </c>
      <c r="W1267" t="b">
        <v>0</v>
      </c>
      <c r="X1267" t="b">
        <v>0</v>
      </c>
      <c r="Y1267" t="inlineStr">
        <is>
          <t>00ay9v204</t>
        </is>
      </c>
    </row>
    <row r="1268">
      <c r="A1268" t="n">
        <v>14240</v>
      </c>
      <c r="B1268" t="inlineStr">
        <is>
          <t>1201–1500</t>
        </is>
      </c>
      <c r="C1268" t="inlineStr">
        <is>
          <t>Shibaura Institute of Technology</t>
        </is>
      </c>
      <c r="D1268" t="inlineStr">
        <is>
          <t>18.4–24.3</t>
        </is>
      </c>
      <c r="E1268" t="n">
        <v>14240</v>
      </c>
      <c r="F1268" t="n">
        <v>19.1</v>
      </c>
      <c r="G1268" t="n">
        <v>1208</v>
      </c>
      <c r="H1268" t="n">
        <v>17.4</v>
      </c>
      <c r="I1268" t="n">
        <v>873</v>
      </c>
      <c r="J1268" t="n">
        <v>11.8</v>
      </c>
      <c r="K1268" t="n">
        <v>1631</v>
      </c>
      <c r="L1268" t="n">
        <v>42.6</v>
      </c>
      <c r="M1268" t="n">
        <v>717</v>
      </c>
      <c r="N1268" t="n">
        <v>38.8</v>
      </c>
      <c r="O1268" t="n">
        <v>989</v>
      </c>
      <c r="P1268" t="inlineStr">
        <is>
          <t>Japan</t>
        </is>
      </c>
      <c r="Q1268" t="inlineStr">
        <is>
          <t>9,007</t>
        </is>
      </c>
      <c r="R1268" t="n">
        <v>27.9</v>
      </c>
      <c r="S1268" t="inlineStr">
        <is>
          <t>6%</t>
        </is>
      </c>
      <c r="T1268" t="inlineStr">
        <is>
          <t>18 : 82</t>
        </is>
      </c>
      <c r="U1268" t="inlineStr">
        <is>
          <t>Shibaura Institute of Technology SHIBAURA Science Engineering</t>
        </is>
      </c>
      <c r="V1268" t="inlineStr">
        <is>
          <t>Computer Science,Art, Performing Arts &amp; Design,Physics &amp; Astronomy,Electrical &amp; Electronic Engineering,Mathematics &amp; Statistics,Civil Engineering,Chemical Engineering,Chemistry,General Engineering,Biological Sciences,Mechanical &amp; Aerospace Engineering,Geology, Environmental, Earth &amp; Marine Sciences,Architecture</t>
        </is>
      </c>
      <c r="W1268" t="b">
        <v>0</v>
      </c>
      <c r="X1268" t="b">
        <v>0</v>
      </c>
      <c r="Y1268" t="inlineStr">
        <is>
          <t>020wjcq07</t>
        </is>
      </c>
    </row>
    <row r="1269">
      <c r="A1269" t="n">
        <v>14250</v>
      </c>
      <c r="B1269" t="inlineStr">
        <is>
          <t>1201–1500</t>
        </is>
      </c>
      <c r="C1269" t="inlineStr">
        <is>
          <t>Shiga University of Medical Science</t>
        </is>
      </c>
      <c r="D1269" t="inlineStr">
        <is>
          <t>18.4–24.3</t>
        </is>
      </c>
      <c r="E1269" t="n">
        <v>14250</v>
      </c>
      <c r="F1269" t="n">
        <v>27.3</v>
      </c>
      <c r="G1269" t="n">
        <v>639</v>
      </c>
      <c r="H1269" t="n">
        <v>11.3</v>
      </c>
      <c r="I1269" t="n">
        <v>1350</v>
      </c>
      <c r="J1269" t="n">
        <v>29.4</v>
      </c>
      <c r="K1269" t="n">
        <v>1225</v>
      </c>
      <c r="L1269" t="n">
        <v>44.8</v>
      </c>
      <c r="M1269" t="n">
        <v>574</v>
      </c>
      <c r="N1269" t="n">
        <v>21.6</v>
      </c>
      <c r="O1269" t="n">
        <v>1629</v>
      </c>
      <c r="P1269" t="inlineStr">
        <is>
          <t>Japan</t>
        </is>
      </c>
      <c r="Q1269" t="inlineStr">
        <is>
          <t>1,160</t>
        </is>
      </c>
      <c r="R1269" t="n">
        <v>3.1</v>
      </c>
      <c r="S1269" t="inlineStr">
        <is>
          <t>3%</t>
        </is>
      </c>
      <c r="T1269" t="inlineStr">
        <is>
          <t>49 : 51</t>
        </is>
      </c>
      <c r="U1269" t="inlineStr">
        <is>
          <t>Shiga University of Medical Science</t>
        </is>
      </c>
      <c r="V1269" t="inlineStr">
        <is>
          <t>Other Health,Medicine &amp; Dentistry</t>
        </is>
      </c>
      <c r="W1269" t="b">
        <v>0</v>
      </c>
      <c r="X1269" t="b">
        <v>0</v>
      </c>
      <c r="Y1269" t="inlineStr">
        <is>
          <t>00d8gp927</t>
        </is>
      </c>
    </row>
    <row r="1270">
      <c r="A1270" t="n">
        <v>14260</v>
      </c>
      <c r="B1270" t="inlineStr">
        <is>
          <t>1201–1500</t>
        </is>
      </c>
      <c r="C1270" t="inlineStr">
        <is>
          <t>Shinshu University</t>
        </is>
      </c>
      <c r="D1270" t="inlineStr">
        <is>
          <t>18.4–24.3</t>
        </is>
      </c>
      <c r="E1270" t="n">
        <v>14260</v>
      </c>
      <c r="F1270" t="n">
        <v>21.5</v>
      </c>
      <c r="G1270" t="n">
        <v>1003</v>
      </c>
      <c r="H1270" t="n">
        <v>14.9</v>
      </c>
      <c r="I1270" t="n">
        <v>1035</v>
      </c>
      <c r="J1270" t="n">
        <v>24.3</v>
      </c>
      <c r="K1270" t="n">
        <v>1320</v>
      </c>
      <c r="L1270" t="n">
        <v>42.4</v>
      </c>
      <c r="M1270" t="n">
        <v>730</v>
      </c>
      <c r="N1270" t="n">
        <v>27.1</v>
      </c>
      <c r="O1270" t="n">
        <v>1386</v>
      </c>
      <c r="P1270" t="inlineStr">
        <is>
          <t>Japan</t>
        </is>
      </c>
      <c r="Q1270" t="inlineStr">
        <is>
          <t>10,603</t>
        </is>
      </c>
      <c r="R1270" t="n">
        <v>10.4</v>
      </c>
      <c r="S1270" t="inlineStr">
        <is>
          <t>3%</t>
        </is>
      </c>
      <c r="T1270" t="inlineStr">
        <is>
          <t>32 : 68</t>
        </is>
      </c>
      <c r="U1270" t="inlineStr">
        <is>
          <t>Shinshu University Shindai Shin shu</t>
        </is>
      </c>
      <c r="V1270" t="inlineStr">
        <is>
          <t>Chemical Engineering,Law,Business &amp; Management,Architecture,Other Health,Accounting &amp; Finance,Languages, Literature &amp; Linguistics,Geology, Environmental, Earth &amp; Marine Sciences,Civil Engineering,Education,Physics &amp; Astronomy,History, Philosophy &amp; Theology,General Engineering,Mathematics &amp; Statistics,Medicine &amp; Dentistry,Agriculture &amp; Forestry,Art, Performing Arts &amp; Design,Electrical &amp; Electronic Engineering,Biological Sciences,Economics &amp; Econometrics,Chemistry,Mechanical &amp; Aerospace Engineering</t>
        </is>
      </c>
      <c r="W1270" t="b">
        <v>0</v>
      </c>
      <c r="X1270" t="b">
        <v>0</v>
      </c>
      <c r="Y1270" t="inlineStr">
        <is>
          <t>0244rem06</t>
        </is>
      </c>
    </row>
    <row r="1271">
      <c r="A1271" t="n">
        <v>14270</v>
      </c>
      <c r="B1271" t="inlineStr">
        <is>
          <t>1201–1500</t>
        </is>
      </c>
      <c r="C1271" t="inlineStr">
        <is>
          <t>Showa University</t>
        </is>
      </c>
      <c r="D1271" t="inlineStr">
        <is>
          <t>18.4–24.3</t>
        </is>
      </c>
      <c r="E1271" t="n">
        <v>14270</v>
      </c>
      <c r="F1271" t="n">
        <v>29.5</v>
      </c>
      <c r="G1271" t="n">
        <v>544</v>
      </c>
      <c r="H1271" t="n">
        <v>9</v>
      </c>
      <c r="I1271" t="n">
        <v>1652</v>
      </c>
      <c r="J1271" t="n">
        <v>30.5</v>
      </c>
      <c r="K1271" t="n">
        <v>1198</v>
      </c>
      <c r="L1271" t="n">
        <v>39</v>
      </c>
      <c r="M1271" t="n">
        <v>1117</v>
      </c>
      <c r="N1271" t="n">
        <v>17.7</v>
      </c>
      <c r="O1271" t="n">
        <v>1757</v>
      </c>
      <c r="P1271" t="inlineStr">
        <is>
          <t>Japan</t>
        </is>
      </c>
      <c r="Q1271" t="inlineStr">
        <is>
          <t>3,662</t>
        </is>
      </c>
      <c r="R1271" t="n">
        <v>1.6</v>
      </c>
      <c r="S1271" t="inlineStr">
        <is>
          <t>0%</t>
        </is>
      </c>
      <c r="T1271" t="inlineStr">
        <is>
          <t>60 : 40</t>
        </is>
      </c>
      <c r="U1271" t="inlineStr">
        <is>
          <t>Showa University</t>
        </is>
      </c>
      <c r="V1271" t="inlineStr">
        <is>
          <t>Medicine &amp; Dentistry,Other Health</t>
        </is>
      </c>
      <c r="W1271" t="b">
        <v>0</v>
      </c>
      <c r="X1271" t="b">
        <v>0</v>
      </c>
      <c r="Y1271" t="inlineStr">
        <is>
          <t>04mzk4q39</t>
        </is>
      </c>
    </row>
    <row r="1272">
      <c r="A1272" t="n">
        <v>14280</v>
      </c>
      <c r="B1272" t="inlineStr">
        <is>
          <t>1201–1500</t>
        </is>
      </c>
      <c r="C1272" t="inlineStr">
        <is>
          <t>Siberian Federal University</t>
        </is>
      </c>
      <c r="D1272" t="inlineStr">
        <is>
          <t>18.4–24.3</t>
        </is>
      </c>
      <c r="E1272" t="n">
        <v>14280</v>
      </c>
      <c r="F1272" t="n">
        <v>24.8</v>
      </c>
      <c r="G1272" t="n">
        <v>760</v>
      </c>
      <c r="H1272" t="n">
        <v>19.6</v>
      </c>
      <c r="I1272" t="n">
        <v>761</v>
      </c>
      <c r="J1272" t="n">
        <v>17</v>
      </c>
      <c r="K1272" t="n">
        <v>1500</v>
      </c>
      <c r="L1272" t="n">
        <v>68.40000000000001</v>
      </c>
      <c r="M1272" t="n">
        <v>207</v>
      </c>
      <c r="N1272" t="n">
        <v>54.9</v>
      </c>
      <c r="O1272" t="n">
        <v>576</v>
      </c>
      <c r="P1272" t="inlineStr">
        <is>
          <t>Russian Federation</t>
        </is>
      </c>
      <c r="Q1272" t="inlineStr">
        <is>
          <t>9,724</t>
        </is>
      </c>
      <c r="R1272" t="n">
        <v>18.9</v>
      </c>
      <c r="S1272" t="inlineStr">
        <is>
          <t>13%</t>
        </is>
      </c>
      <c r="T1272" t="inlineStr">
        <is>
          <t>36 : 64</t>
        </is>
      </c>
      <c r="U1272" t="inlineStr">
        <is>
          <t>Siberian Federal University</t>
        </is>
      </c>
      <c r="V1272" t="inlineStr">
        <is>
          <t>Architecture,General Engineering,Education,Psychology,Art, Performing Arts &amp; Design,Chemical Engineering,Physics &amp; Astronomy,Economics &amp; Econometrics,Mechanical &amp; Aerospace Engineering,Politics &amp; International Studies (incl Development Studies),Business &amp; Management,Geography,Law,Languages, Literature &amp; Linguistics,Geology, Environmental, Earth &amp; Marine Sciences,Accounting &amp; Finance,Sport Science,Communication &amp; Media Studies,Civil Engineering,Mathematics &amp; Statistics,History, Philosophy &amp; Theology,Computer Science,Chemistry,Sociology,Electrical &amp; Electronic Engineering</t>
        </is>
      </c>
      <c r="W1272" t="b">
        <v>0</v>
      </c>
      <c r="X1272" t="b">
        <v>0</v>
      </c>
      <c r="Y1272" t="inlineStr">
        <is>
          <t>05fw97k56</t>
        </is>
      </c>
    </row>
    <row r="1273">
      <c r="A1273" t="n">
        <v>14290</v>
      </c>
      <c r="B1273" t="inlineStr">
        <is>
          <t>1201–1500</t>
        </is>
      </c>
      <c r="C1273" t="inlineStr">
        <is>
          <t>Silesian University of Technology</t>
        </is>
      </c>
      <c r="D1273" t="inlineStr">
        <is>
          <t>18.4–24.3</t>
        </is>
      </c>
      <c r="E1273" t="n">
        <v>14290</v>
      </c>
      <c r="F1273" t="n">
        <v>18</v>
      </c>
      <c r="G1273" t="n">
        <v>1349</v>
      </c>
      <c r="H1273" t="n">
        <v>14.2</v>
      </c>
      <c r="I1273" t="n">
        <v>1096</v>
      </c>
      <c r="J1273" t="n">
        <v>22.2</v>
      </c>
      <c r="K1273" t="n">
        <v>1377</v>
      </c>
      <c r="L1273" t="n">
        <v>40.2</v>
      </c>
      <c r="M1273" t="n">
        <v>934</v>
      </c>
      <c r="N1273" t="n">
        <v>21.7</v>
      </c>
      <c r="O1273" t="n">
        <v>1626</v>
      </c>
      <c r="P1273" t="inlineStr">
        <is>
          <t>Poland</t>
        </is>
      </c>
      <c r="Q1273" t="inlineStr">
        <is>
          <t>18,396</t>
        </is>
      </c>
      <c r="R1273" t="n">
        <v>12.4</v>
      </c>
      <c r="S1273" t="inlineStr">
        <is>
          <t>4%</t>
        </is>
      </c>
      <c r="T1273" t="inlineStr">
        <is>
          <t>32 : 68</t>
        </is>
      </c>
      <c r="U1273" t="inlineStr">
        <is>
          <t>Silesian University of Technology</t>
        </is>
      </c>
      <c r="V1273" t="inlineStr">
        <is>
          <t>Computer Science,Mathematics &amp; Statistics,Chemistry,Architecture,General Engineering,Chemical Engineering,Electrical &amp; Electronic Engineering,Languages, Literature &amp; Linguistics,Mechanical &amp; Aerospace Engineering,Civil Engineering,Business &amp; Management</t>
        </is>
      </c>
      <c r="W1273" t="b">
        <v>0</v>
      </c>
      <c r="X1273" t="b">
        <v>0</v>
      </c>
      <c r="Y1273" t="inlineStr">
        <is>
          <t>02dyjk442</t>
        </is>
      </c>
    </row>
    <row r="1274">
      <c r="A1274" t="n">
        <v>14300</v>
      </c>
      <c r="B1274" t="inlineStr">
        <is>
          <t>1201–1500</t>
        </is>
      </c>
      <c r="C1274" t="inlineStr">
        <is>
          <t>Sofia University</t>
        </is>
      </c>
      <c r="D1274" t="inlineStr">
        <is>
          <t>18.4–24.3</t>
        </is>
      </c>
      <c r="E1274" t="n">
        <v>14300</v>
      </c>
      <c r="F1274" t="n">
        <v>25</v>
      </c>
      <c r="G1274" t="n">
        <v>750</v>
      </c>
      <c r="H1274" t="n">
        <v>11.1</v>
      </c>
      <c r="I1274" t="n">
        <v>1383</v>
      </c>
      <c r="J1274" t="n">
        <v>16.4</v>
      </c>
      <c r="K1274" t="n">
        <v>1518</v>
      </c>
      <c r="L1274" t="n">
        <v>37.8</v>
      </c>
      <c r="M1274" t="n">
        <v>1357</v>
      </c>
      <c r="N1274" t="n">
        <v>39</v>
      </c>
      <c r="O1274" t="n">
        <v>983</v>
      </c>
      <c r="P1274" t="inlineStr">
        <is>
          <t>Bulgaria</t>
        </is>
      </c>
      <c r="Q1274" t="inlineStr">
        <is>
          <t>22,490</t>
        </is>
      </c>
      <c r="R1274" t="n">
        <v>6.5</v>
      </c>
      <c r="S1274" t="inlineStr">
        <is>
          <t>6%</t>
        </is>
      </c>
      <c r="T1274" t="inlineStr">
        <is>
          <t>65 : 35</t>
        </is>
      </c>
      <c r="U1274" t="inlineStr">
        <is>
          <t>Sofia University</t>
        </is>
      </c>
      <c r="V1274" t="inlineStr">
        <is>
          <t>Physics &amp; Astronomy,Computer Science,Politics &amp; International Studies (incl Development Studies),Mathematics &amp; Statistics,Geography,Geology, Environmental, Earth &amp; Marine Sciences,Communication &amp; Media Studies,Chemistry,Education,Languages, Literature &amp; Linguistics,Biological Sciences,Other Health,Business &amp; Management,Chemical Engineering,Economics &amp; Econometrics,Psychology,Archaeology,Law,Art, Performing Arts &amp; Design,History, Philosophy &amp; Theology,Medicine &amp; Dentistry,Sociology,Accounting &amp; Finance</t>
        </is>
      </c>
      <c r="W1274" t="b">
        <v>0</v>
      </c>
      <c r="X1274" t="b">
        <v>0</v>
      </c>
      <c r="Y1274" t="inlineStr">
        <is>
          <t>05x358x43</t>
        </is>
      </c>
    </row>
    <row r="1275">
      <c r="A1275" t="n">
        <v>14310</v>
      </c>
      <c r="B1275" t="inlineStr">
        <is>
          <t>1201–1500</t>
        </is>
      </c>
      <c r="C1275" t="inlineStr">
        <is>
          <t>Soonchunhyang University</t>
        </is>
      </c>
      <c r="D1275" t="inlineStr">
        <is>
          <t>18.4–24.3</t>
        </is>
      </c>
      <c r="E1275" t="n">
        <v>14310</v>
      </c>
      <c r="F1275" t="n">
        <v>17.8</v>
      </c>
      <c r="G1275" t="n">
        <v>1381</v>
      </c>
      <c r="H1275" t="n">
        <v>19.4</v>
      </c>
      <c r="I1275" t="n">
        <v>771</v>
      </c>
      <c r="J1275" t="n">
        <v>24.1</v>
      </c>
      <c r="K1275" t="n">
        <v>1326</v>
      </c>
      <c r="L1275" t="n">
        <v>38.2</v>
      </c>
      <c r="M1275" t="n">
        <v>1260</v>
      </c>
      <c r="N1275" t="n">
        <v>28.5</v>
      </c>
      <c r="O1275" t="n">
        <v>1329</v>
      </c>
      <c r="P1275" t="inlineStr">
        <is>
          <t>South Korea</t>
        </is>
      </c>
      <c r="Q1275" t="inlineStr">
        <is>
          <t>11,543</t>
        </is>
      </c>
      <c r="R1275" t="n">
        <v>19.2</v>
      </c>
      <c r="S1275" t="inlineStr">
        <is>
          <t>4%</t>
        </is>
      </c>
      <c r="T1275" t="inlineStr">
        <is>
          <t>49 : 51</t>
        </is>
      </c>
      <c r="U1275" t="inlineStr">
        <is>
          <t>Soonchunhyang University</t>
        </is>
      </c>
      <c r="V1275" t="inlineStr">
        <is>
          <t>Art, Performing Arts &amp; Design,Sport Science,Accounting &amp; Finance,Biological Sciences,Architecture,Psychology,Chemical Engineering,Languages, Literature &amp; Linguistics,Law,Physics &amp; Astronomy,Chemistry,Other Health,Medicine &amp; Dentistry,Mechanical &amp; Aerospace Engineering,Sociology,Education,Computer Science,Mathematics &amp; Statistics,Communication &amp; Media Studies,Business &amp; Management,Electrical &amp; Electronic Engineering,Economics &amp; Econometrics,Politics &amp; International Studies (incl Development Studies),General Engineering</t>
        </is>
      </c>
      <c r="W1275" t="b">
        <v>0</v>
      </c>
      <c r="X1275" t="b">
        <v>0</v>
      </c>
      <c r="Y1275" t="inlineStr">
        <is>
          <t>03qjsrb10</t>
        </is>
      </c>
    </row>
    <row r="1276">
      <c r="A1276" t="n">
        <v>14320</v>
      </c>
      <c r="B1276" t="inlineStr">
        <is>
          <t>1201–1500</t>
        </is>
      </c>
      <c r="C1276" t="inlineStr">
        <is>
          <t>Soongsil University</t>
        </is>
      </c>
      <c r="D1276" t="inlineStr">
        <is>
          <t>18.4–24.3</t>
        </is>
      </c>
      <c r="E1276" t="n">
        <v>14320</v>
      </c>
      <c r="F1276" t="n">
        <v>24.4</v>
      </c>
      <c r="G1276" t="n">
        <v>792</v>
      </c>
      <c r="H1276" t="n">
        <v>12.5</v>
      </c>
      <c r="I1276" t="n">
        <v>1236</v>
      </c>
      <c r="J1276" t="n">
        <v>13.4</v>
      </c>
      <c r="K1276" t="n">
        <v>1599</v>
      </c>
      <c r="L1276" t="n">
        <v>38.5</v>
      </c>
      <c r="M1276" t="n">
        <v>1190</v>
      </c>
      <c r="N1276" t="n">
        <v>30.9</v>
      </c>
      <c r="O1276" t="n">
        <v>1238</v>
      </c>
      <c r="P1276" t="inlineStr">
        <is>
          <t>South Korea</t>
        </is>
      </c>
      <c r="Q1276" t="inlineStr">
        <is>
          <t>16,142</t>
        </is>
      </c>
      <c r="R1276" t="n">
        <v>19.8</v>
      </c>
      <c r="S1276" t="inlineStr">
        <is>
          <t>10%</t>
        </is>
      </c>
      <c r="T1276" t="inlineStr">
        <is>
          <t>47 : 53</t>
        </is>
      </c>
      <c r="U1276" t="inlineStr">
        <is>
          <t>Soongsil University</t>
        </is>
      </c>
      <c r="V1276" t="inlineStr">
        <is>
          <t>Chemistry,Geology, Environmental, Earth &amp; Marine Sciences,Communication &amp; Media Studies,General Engineering,Law,Education,Languages, Literature &amp; Linguistics,Physics &amp; Astronomy,Architecture,Mathematics &amp; Statistics,Psychology,Art, Performing Arts &amp; Design,Economics &amp; Econometrics,Mechanical &amp; Aerospace Engineering,Computer Science,Sociology,Politics &amp; International Studies (incl Development Studies),Electrical &amp; Electronic Engineering,Business &amp; Management,Chemical Engineering,Biological Sciences,History, Philosophy &amp; Theology,Accounting &amp; Finance</t>
        </is>
      </c>
      <c r="W1276" t="b">
        <v>0</v>
      </c>
      <c r="X1276" t="b">
        <v>0</v>
      </c>
      <c r="Y1276" t="inlineStr">
        <is>
          <t>017xnm587</t>
        </is>
      </c>
    </row>
    <row r="1277">
      <c r="A1277" t="n">
        <v>14330</v>
      </c>
      <c r="B1277" t="inlineStr">
        <is>
          <t>1201–1500</t>
        </is>
      </c>
      <c r="C1277" t="inlineStr">
        <is>
          <t>Université Sorbonne Nouvelle</t>
        </is>
      </c>
      <c r="D1277" t="inlineStr">
        <is>
          <t>18.4–24.3</t>
        </is>
      </c>
      <c r="E1277" t="n">
        <v>14330</v>
      </c>
      <c r="F1277" t="n">
        <v>31.7</v>
      </c>
      <c r="G1277" t="n">
        <v>456</v>
      </c>
      <c r="H1277" t="n">
        <v>12</v>
      </c>
      <c r="I1277" t="n">
        <v>1288</v>
      </c>
      <c r="J1277" t="n">
        <v>7.4</v>
      </c>
      <c r="K1277" t="n">
        <v>1721</v>
      </c>
      <c r="L1277" t="n">
        <v>36.9</v>
      </c>
      <c r="M1277" t="n">
        <v>1788</v>
      </c>
      <c r="N1277" t="n">
        <v>72.09999999999999</v>
      </c>
      <c r="O1277" t="n">
        <v>319</v>
      </c>
      <c r="P1277" t="inlineStr">
        <is>
          <t>France</t>
        </is>
      </c>
      <c r="Q1277" t="inlineStr">
        <is>
          <t>16,698</t>
        </is>
      </c>
      <c r="R1277" t="n">
        <v>24</v>
      </c>
      <c r="S1277" t="inlineStr">
        <is>
          <t>29%</t>
        </is>
      </c>
      <c r="T1277" t="inlineStr">
        <is>
          <t>77 : 23</t>
        </is>
      </c>
      <c r="U1277" t="inlineStr">
        <is>
          <t>Université Sorbonne Nouvelle</t>
        </is>
      </c>
      <c r="V1277" t="inlineStr">
        <is>
          <t>Art, Performing Arts &amp; Design,Politics &amp; International Studies (incl Development Studies),Languages, Literature &amp; Linguistics,Geography,Business &amp; Management,Communication &amp; Media Studies,Education,History, Philosophy &amp; Theology,Sociology</t>
        </is>
      </c>
      <c r="W1277" t="b">
        <v>0</v>
      </c>
      <c r="X1277" t="b">
        <v>0</v>
      </c>
      <c r="Y1277" t="inlineStr">
        <is>
          <t>03z6jp965</t>
        </is>
      </c>
    </row>
    <row r="1278">
      <c r="A1278" t="n">
        <v>14340</v>
      </c>
      <c r="B1278" t="inlineStr">
        <is>
          <t>1201–1500</t>
        </is>
      </c>
      <c r="C1278" t="inlineStr">
        <is>
          <t>University of Sousse</t>
        </is>
      </c>
      <c r="D1278" t="inlineStr">
        <is>
          <t>18.4–24.3</t>
        </is>
      </c>
      <c r="E1278" t="n">
        <v>14340</v>
      </c>
      <c r="F1278" t="n">
        <v>23.4</v>
      </c>
      <c r="G1278" t="n">
        <v>844</v>
      </c>
      <c r="H1278" t="n">
        <v>9.4</v>
      </c>
      <c r="I1278" t="n">
        <v>1599</v>
      </c>
      <c r="J1278" t="n">
        <v>24.1</v>
      </c>
      <c r="K1278" t="n">
        <v>1327</v>
      </c>
      <c r="L1278" t="n">
        <v>36.9</v>
      </c>
      <c r="M1278" t="n">
        <v>1789</v>
      </c>
      <c r="N1278" t="n">
        <v>40.1</v>
      </c>
      <c r="O1278" t="n">
        <v>956</v>
      </c>
      <c r="P1278" t="inlineStr">
        <is>
          <t>Tunisia</t>
        </is>
      </c>
      <c r="Q1278" t="inlineStr">
        <is>
          <t>25,602</t>
        </is>
      </c>
      <c r="R1278" t="n">
        <v>13.4</v>
      </c>
      <c r="S1278" t="inlineStr">
        <is>
          <t>2%</t>
        </is>
      </c>
      <c r="T1278" t="inlineStr">
        <is>
          <t>68 : 32</t>
        </is>
      </c>
      <c r="U1278" t="inlineStr">
        <is>
          <t>University of Sousse</t>
        </is>
      </c>
      <c r="V1278" t="inlineStr">
        <is>
          <t>History, Philosophy &amp; Theology,Mechanical &amp; Aerospace Engineering,Politics &amp; International Studies (incl Development Studies),Computer Science,Chemistry,Accounting &amp; Finance,Electrical &amp; Electronic Engineering,Physics &amp; Astronomy,Other Health,Economics &amp; Econometrics,Communication &amp; Media Studies,Art, Performing Arts &amp; Design,Medicine &amp; Dentistry,Mathematics &amp; Statistics,Archaeology,Civil Engineering,Law,Languages, Literature &amp; Linguistics,General Engineering,Sociology,Chemical Engineering,Agriculture &amp; Forestry,Architecture,Business &amp; Management,Geography</t>
        </is>
      </c>
      <c r="W1278" t="b">
        <v>0</v>
      </c>
      <c r="X1278" t="b">
        <v>0</v>
      </c>
      <c r="Y1278" t="inlineStr">
        <is>
          <t>00dmpgj58</t>
        </is>
      </c>
    </row>
    <row r="1279">
      <c r="A1279" t="n">
        <v>14350</v>
      </c>
      <c r="B1279" t="inlineStr">
        <is>
          <t>1201–1500</t>
        </is>
      </c>
      <c r="C1279" t="inlineStr">
        <is>
          <t>Southern Federal University</t>
        </is>
      </c>
      <c r="D1279" t="inlineStr">
        <is>
          <t>18.4–24.3</t>
        </is>
      </c>
      <c r="E1279" t="n">
        <v>14350</v>
      </c>
      <c r="F1279" t="n">
        <v>22.2</v>
      </c>
      <c r="G1279" t="n">
        <v>936</v>
      </c>
      <c r="H1279" t="n">
        <v>13.4</v>
      </c>
      <c r="I1279" t="n">
        <v>1156</v>
      </c>
      <c r="J1279" t="n">
        <v>13</v>
      </c>
      <c r="K1279" t="n">
        <v>1608</v>
      </c>
      <c r="L1279" t="n">
        <v>48.2</v>
      </c>
      <c r="M1279" t="n">
        <v>454</v>
      </c>
      <c r="N1279" t="n">
        <v>37.3</v>
      </c>
      <c r="O1279" t="n">
        <v>1035</v>
      </c>
      <c r="P1279" t="inlineStr">
        <is>
          <t>Russian Federation</t>
        </is>
      </c>
      <c r="Q1279" t="inlineStr">
        <is>
          <t>17,299</t>
        </is>
      </c>
      <c r="R1279" t="n">
        <v>10.2</v>
      </c>
      <c r="S1279" t="inlineStr">
        <is>
          <t>14%</t>
        </is>
      </c>
      <c r="T1279" t="inlineStr">
        <is>
          <t>65 : 35</t>
        </is>
      </c>
      <c r="U1279" t="inlineStr">
        <is>
          <t>Southern Federal University</t>
        </is>
      </c>
      <c r="V1279" t="inlineStr">
        <is>
          <t>Sociology,Biological Sciences,Electrical &amp; Electronic Engineering,Chemistry,Archaeology,Communication &amp; Media Studies,Law,General Engineering,Education,Accounting &amp; Finance,Economics &amp; Econometrics,Art, Performing Arts &amp; Design,Geology, Environmental, Earth &amp; Marine Sciences,Chemical Engineering,History, Philosophy &amp; Theology,Mathematics &amp; Statistics,Physics &amp; Astronomy,Business &amp; Management,Computer Science,Politics &amp; International Studies (incl Development Studies),Psychology,Languages, Literature &amp; Linguistics,Architecture,Geography,Mechanical &amp; Aerospace Engineering</t>
        </is>
      </c>
      <c r="W1279" t="b">
        <v>0</v>
      </c>
      <c r="X1279" t="b">
        <v>0</v>
      </c>
      <c r="Y1279" t="inlineStr">
        <is>
          <t>01tv9ph92</t>
        </is>
      </c>
    </row>
    <row r="1280">
      <c r="A1280" t="n">
        <v>14360</v>
      </c>
      <c r="B1280" t="inlineStr">
        <is>
          <t>1201–1500</t>
        </is>
      </c>
      <c r="C1280" t="inlineStr">
        <is>
          <t>Southwest Jiaotong University</t>
        </is>
      </c>
      <c r="D1280" t="inlineStr">
        <is>
          <t>18.4–24.3</t>
        </is>
      </c>
      <c r="E1280" t="n">
        <v>14360</v>
      </c>
      <c r="F1280" t="n">
        <v>18.7</v>
      </c>
      <c r="G1280" t="n">
        <v>1255</v>
      </c>
      <c r="H1280" t="n">
        <v>21.1</v>
      </c>
      <c r="I1280" t="n">
        <v>706</v>
      </c>
      <c r="J1280" t="n">
        <v>30.1</v>
      </c>
      <c r="K1280" t="n">
        <v>1213</v>
      </c>
      <c r="L1280" t="n">
        <v>44.4</v>
      </c>
      <c r="M1280" t="n">
        <v>594</v>
      </c>
      <c r="N1280" t="n">
        <v>20.6</v>
      </c>
      <c r="O1280" t="n">
        <v>1667</v>
      </c>
      <c r="P1280" t="inlineStr">
        <is>
          <t>China</t>
        </is>
      </c>
      <c r="Q1280" t="inlineStr">
        <is>
          <t>46,881</t>
        </is>
      </c>
      <c r="R1280" t="n">
        <v>17.4</v>
      </c>
      <c r="S1280" t="inlineStr">
        <is>
          <t>1%</t>
        </is>
      </c>
      <c r="T1280" t="inlineStr">
        <is>
          <t>34 : 66</t>
        </is>
      </c>
      <c r="U1280" t="inlineStr">
        <is>
          <t>Southwest Jiaotong University</t>
        </is>
      </c>
      <c r="V1280" t="inlineStr">
        <is>
          <t>Chemical Engineering,Civil Engineering,Mechanical &amp; Aerospace Engineering,History, Philosophy &amp; Theology,Chemistry,Sport Science,Languages, Literature &amp; Linguistics,Electrical &amp; Electronic Engineering,Mathematics &amp; Statistics,Sociology,Law,Physics &amp; Astronomy,Architecture,Economics &amp; Econometrics,Medicine &amp; Dentistry,Computer Science,Psychology,Geology, Environmental, Earth &amp; Marine Sciences,General Engineering,Communication &amp; Media Studies,Business &amp; Management,Other Health</t>
        </is>
      </c>
      <c r="W1280" t="b">
        <v>0</v>
      </c>
      <c r="X1280" t="b">
        <v>0</v>
      </c>
      <c r="Y1280" t="inlineStr">
        <is>
          <t>00hn7w693</t>
        </is>
      </c>
    </row>
    <row r="1281">
      <c r="A1281" t="n">
        <v>14370</v>
      </c>
      <c r="B1281" t="inlineStr">
        <is>
          <t>1201–1500</t>
        </is>
      </c>
      <c r="C1281" t="inlineStr">
        <is>
          <t>Sri Venkateswara University</t>
        </is>
      </c>
      <c r="D1281" t="inlineStr">
        <is>
          <t>18.4–24.3</t>
        </is>
      </c>
      <c r="E1281" t="n">
        <v>14370</v>
      </c>
      <c r="F1281" t="n">
        <v>36.6</v>
      </c>
      <c r="G1281" t="n">
        <v>308</v>
      </c>
      <c r="H1281" t="n">
        <v>10.4</v>
      </c>
      <c r="I1281" t="n">
        <v>1469</v>
      </c>
      <c r="J1281" t="n">
        <v>21.4</v>
      </c>
      <c r="K1281" t="n">
        <v>1394</v>
      </c>
      <c r="L1281" t="n">
        <v>37.3</v>
      </c>
      <c r="M1281" t="n">
        <v>1534</v>
      </c>
      <c r="N1281" t="n">
        <v>23.6</v>
      </c>
      <c r="O1281" t="n">
        <v>1538</v>
      </c>
      <c r="P1281" t="inlineStr">
        <is>
          <t>India</t>
        </is>
      </c>
      <c r="Q1281" t="inlineStr">
        <is>
          <t>7,248</t>
        </is>
      </c>
      <c r="R1281" t="n">
        <v>14.6</v>
      </c>
      <c r="S1281" t="inlineStr">
        <is>
          <t>0%</t>
        </is>
      </c>
      <c r="T1281" t="inlineStr">
        <is>
          <t>45 : 55</t>
        </is>
      </c>
      <c r="U1281" t="inlineStr">
        <is>
          <t>Sri Venkateswara University</t>
        </is>
      </c>
      <c r="V1281" t="inlineStr">
        <is>
          <t>Electrical &amp; Electronic Engineering,History, Philosophy &amp; Theology,Chemical Engineering,Languages, Literature &amp; Linguistics,Sociology,Mathematics &amp; Statistics,Education,Economics &amp; Econometrics,General Engineering,Biological Sciences,Art, Performing Arts &amp; Design,Geography,Mechanical &amp; Aerospace Engineering,Psychology,Chemistry,Computer Science,Archaeology,Business &amp; Management,Geology, Environmental, Earth &amp; Marine Sciences,Politics &amp; International Studies (incl Development Studies),Law,Civil Engineering,Other Health,Physics &amp; Astronomy,Accounting &amp; Finance</t>
        </is>
      </c>
      <c r="W1281" t="b">
        <v>0</v>
      </c>
      <c r="X1281" t="b">
        <v>0</v>
      </c>
      <c r="Y1281" t="inlineStr">
        <is>
          <t>05weahn72</t>
        </is>
      </c>
    </row>
    <row r="1282">
      <c r="A1282" t="n">
        <v>14380</v>
      </c>
      <c r="B1282" t="inlineStr">
        <is>
          <t>1201–1500</t>
        </is>
      </c>
      <c r="C1282" t="inlineStr">
        <is>
          <t>SRM Institute of Science and Technology</t>
        </is>
      </c>
      <c r="D1282" t="inlineStr">
        <is>
          <t>18.4–24.3</t>
        </is>
      </c>
      <c r="E1282" t="n">
        <v>14380</v>
      </c>
      <c r="F1282" t="n">
        <v>18.6</v>
      </c>
      <c r="G1282" t="n">
        <v>1267</v>
      </c>
      <c r="H1282" t="n">
        <v>10.4</v>
      </c>
      <c r="I1282" t="n">
        <v>1470</v>
      </c>
      <c r="J1282" t="n">
        <v>34.4</v>
      </c>
      <c r="K1282" t="n">
        <v>1123</v>
      </c>
      <c r="L1282" t="n">
        <v>37.2</v>
      </c>
      <c r="M1282" t="n">
        <v>1582</v>
      </c>
      <c r="N1282" t="n">
        <v>20.9</v>
      </c>
      <c r="O1282" t="n">
        <v>1657</v>
      </c>
      <c r="P1282" t="inlineStr">
        <is>
          <t>India</t>
        </is>
      </c>
      <c r="Q1282" t="inlineStr">
        <is>
          <t>50,680</t>
        </is>
      </c>
      <c r="R1282" t="n">
        <v>15.1</v>
      </c>
      <c r="S1282" t="inlineStr">
        <is>
          <t>2%</t>
        </is>
      </c>
      <c r="T1282" t="inlineStr">
        <is>
          <t>28 : 72</t>
        </is>
      </c>
      <c r="U1282" t="inlineStr">
        <is>
          <t>SRM Institute of Science and Technology SRM Institute of Science and Technology SRMIST SRM University</t>
        </is>
      </c>
      <c r="V1282" t="inlineStr">
        <is>
          <t>Chemical Engineering,Communication &amp; Media Studies,Psychology,Business &amp; Management,History, Philosophy &amp; Theology,Chemistry,Law,Civil Engineering,Medicine &amp; Dentistry,Mechanical &amp; Aerospace Engineering,Politics &amp; International Studies (incl Development Studies),Agriculture &amp; Forestry,Physics &amp; Astronomy,Sport Science,Languages, Literature &amp; Linguistics,Computer Science,Electrical &amp; Electronic Engineering,Economics &amp; Econometrics,Mathematics &amp; Statistics,Education,Other Health,Accounting &amp; Finance,Architecture,Geology, Environmental, Earth &amp; Marine Sciences,Biological Sciences</t>
        </is>
      </c>
      <c r="W1282" t="b">
        <v>0</v>
      </c>
      <c r="X1282" t="b">
        <v>0</v>
      </c>
      <c r="Y1282" t="inlineStr">
        <is>
          <t>050113w36</t>
        </is>
      </c>
    </row>
    <row r="1283">
      <c r="A1283" t="n">
        <v>14390</v>
      </c>
      <c r="B1283" t="inlineStr">
        <is>
          <t>1201–1500</t>
        </is>
      </c>
      <c r="C1283" t="inlineStr">
        <is>
          <t>Staffordshire University</t>
        </is>
      </c>
      <c r="D1283" t="inlineStr">
        <is>
          <t>18.4–24.3</t>
        </is>
      </c>
      <c r="E1283" t="n">
        <v>14390</v>
      </c>
      <c r="F1283" t="n">
        <v>17.7</v>
      </c>
      <c r="G1283" t="n">
        <v>1401</v>
      </c>
      <c r="H1283" t="n">
        <v>11.4</v>
      </c>
      <c r="I1283" t="n">
        <v>1336</v>
      </c>
      <c r="J1283" t="n">
        <v>33.8</v>
      </c>
      <c r="K1283" t="n">
        <v>1138</v>
      </c>
      <c r="L1283" t="n">
        <v>37</v>
      </c>
      <c r="M1283" t="n">
        <v>1707</v>
      </c>
      <c r="N1283" t="n">
        <v>56.4</v>
      </c>
      <c r="O1283" t="n">
        <v>543</v>
      </c>
      <c r="P1283" t="inlineStr">
        <is>
          <t>United Kingdom</t>
        </is>
      </c>
      <c r="Q1283" t="inlineStr">
        <is>
          <t>10,050</t>
        </is>
      </c>
      <c r="R1283" t="n">
        <v>17.5</v>
      </c>
      <c r="S1283" t="inlineStr">
        <is>
          <t>13%</t>
        </is>
      </c>
      <c r="T1283" t="inlineStr">
        <is>
          <t>49 : 51</t>
        </is>
      </c>
      <c r="U1283" t="inlineStr">
        <is>
          <t>Staffordshire University</t>
        </is>
      </c>
      <c r="V1283" t="inlineStr">
        <is>
          <t>Architecture,Other Health,Mechanical &amp; Aerospace Engineering,Archaeology,General Engineering,Electrical &amp; Electronic Engineering,Sport Science,Biological Sciences,Psychology,Communication &amp; Media Studies,Languages, Literature &amp; Linguistics,Art, Performing Arts &amp; Design,Education,History, Philosophy &amp; Theology,Politics &amp; International Studies (incl Development Studies),Computer Science,Geography,Business &amp; Management,Law,Sociology</t>
        </is>
      </c>
      <c r="W1283" t="b">
        <v>0</v>
      </c>
      <c r="X1283" t="b">
        <v>0</v>
      </c>
      <c r="Y1283" t="inlineStr">
        <is>
          <t>00d6k8y35</t>
        </is>
      </c>
    </row>
    <row r="1284">
      <c r="A1284" t="n">
        <v>14400</v>
      </c>
      <c r="B1284" t="inlineStr">
        <is>
          <t>1201–1500</t>
        </is>
      </c>
      <c r="C1284" t="inlineStr">
        <is>
          <t>State University of Malang</t>
        </is>
      </c>
      <c r="D1284" t="inlineStr">
        <is>
          <t>18.4–24.3</t>
        </is>
      </c>
      <c r="E1284" t="n">
        <v>14400</v>
      </c>
      <c r="F1284" t="n">
        <v>19.4</v>
      </c>
      <c r="G1284" t="n">
        <v>1186</v>
      </c>
      <c r="H1284" t="n">
        <v>10.5</v>
      </c>
      <c r="I1284" t="n">
        <v>1457</v>
      </c>
      <c r="J1284" t="n">
        <v>35.8</v>
      </c>
      <c r="K1284" t="n">
        <v>1097</v>
      </c>
      <c r="L1284" t="n">
        <v>36.9</v>
      </c>
      <c r="M1284" t="n">
        <v>1792</v>
      </c>
      <c r="N1284" t="n">
        <v>23.2</v>
      </c>
      <c r="O1284" t="n">
        <v>1555</v>
      </c>
      <c r="P1284" t="inlineStr">
        <is>
          <t>Indonesia</t>
        </is>
      </c>
      <c r="Q1284" t="inlineStr">
        <is>
          <t>36,741</t>
        </is>
      </c>
      <c r="R1284" t="n">
        <v>35.6</v>
      </c>
      <c r="S1284" t="inlineStr">
        <is>
          <t>4%</t>
        </is>
      </c>
      <c r="T1284" t="inlineStr">
        <is>
          <t>61 : 39</t>
        </is>
      </c>
      <c r="U1284" t="inlineStr">
        <is>
          <t>State University of Malang</t>
        </is>
      </c>
      <c r="V1284" t="inlineStr">
        <is>
          <t>Electrical &amp; Electronic Engineering,Art, Performing Arts &amp; Design,General Engineering,Geography,Mechanical &amp; Aerospace Engineering,Business &amp; Management,Education,Other Health,Mathematics &amp; Statistics,Sociology,Computer Science,Civil Engineering,Psychology,Physics &amp; Astronomy,Sport Science,Accounting &amp; Finance,Languages, Literature &amp; Linguistics,Politics &amp; International Studies (incl Development Studies),Economics &amp; Econometrics,Chemistry,Communication &amp; Media Studies,Biological Sciences,History, Philosophy &amp; Theology</t>
        </is>
      </c>
      <c r="W1284" t="b">
        <v>0</v>
      </c>
      <c r="X1284" t="b">
        <v>0</v>
      </c>
      <c r="Y1284" t="inlineStr">
        <is>
          <t>00ypgyy34</t>
        </is>
      </c>
    </row>
    <row r="1285">
      <c r="A1285" t="n">
        <v>14420</v>
      </c>
      <c r="B1285" t="inlineStr">
        <is>
          <t>1201–1500</t>
        </is>
      </c>
      <c r="C1285" t="inlineStr">
        <is>
          <t>Suranaree University of Technology</t>
        </is>
      </c>
      <c r="D1285" t="inlineStr">
        <is>
          <t>18.4–24.3</t>
        </is>
      </c>
      <c r="E1285" t="n">
        <v>14420</v>
      </c>
      <c r="F1285" t="n">
        <v>20.2</v>
      </c>
      <c r="G1285" t="n">
        <v>1114</v>
      </c>
      <c r="H1285" t="n">
        <v>15.9</v>
      </c>
      <c r="I1285" t="n">
        <v>966</v>
      </c>
      <c r="J1285" t="n">
        <v>18.1</v>
      </c>
      <c r="K1285" t="n">
        <v>1464</v>
      </c>
      <c r="L1285" t="n">
        <v>68.3</v>
      </c>
      <c r="M1285" t="n">
        <v>209</v>
      </c>
      <c r="N1285" t="n">
        <v>32.2</v>
      </c>
      <c r="O1285" t="n">
        <v>1188</v>
      </c>
      <c r="P1285" t="inlineStr">
        <is>
          <t>Thailand</t>
        </is>
      </c>
      <c r="Q1285" t="inlineStr">
        <is>
          <t>15,505</t>
        </is>
      </c>
      <c r="R1285" t="n">
        <v>30.4</v>
      </c>
      <c r="S1285" t="inlineStr">
        <is>
          <t>2%</t>
        </is>
      </c>
      <c r="T1285" t="inlineStr">
        <is>
          <t>56 : 44</t>
        </is>
      </c>
      <c r="U1285" t="inlineStr">
        <is>
          <t>Suranaree University of Technology</t>
        </is>
      </c>
      <c r="V1285" t="inlineStr">
        <is>
          <t>General Engineering,Electrical &amp; Electronic Engineering,Languages, Literature &amp; Linguistics,Mechanical &amp; Aerospace Engineering,Medicine &amp; Dentistry,Geology, Environmental, Earth &amp; Marine Sciences,Other Health,Sport Science,Communication &amp; Media Studies,Civil Engineering,Mathematics &amp; Statistics,Biological Sciences,Chemical Engineering,Physics &amp; Astronomy,Business &amp; Management,Chemistry,Agriculture &amp; Forestry</t>
        </is>
      </c>
      <c r="W1285" t="b">
        <v>0</v>
      </c>
      <c r="X1285" t="b">
        <v>0</v>
      </c>
      <c r="Y1285" t="inlineStr">
        <is>
          <t>05sgb8g78</t>
        </is>
      </c>
    </row>
    <row r="1286">
      <c r="A1286" t="n">
        <v>14430</v>
      </c>
      <c r="B1286" t="inlineStr">
        <is>
          <t>1201–1500</t>
        </is>
      </c>
      <c r="C1286" t="inlineStr">
        <is>
          <t>University of Talca</t>
        </is>
      </c>
      <c r="D1286" t="inlineStr">
        <is>
          <t>18.4–24.3</t>
        </is>
      </c>
      <c r="E1286" t="n">
        <v>14430</v>
      </c>
      <c r="F1286" t="n">
        <v>17</v>
      </c>
      <c r="G1286" t="n">
        <v>1495</v>
      </c>
      <c r="H1286" t="n">
        <v>11.9</v>
      </c>
      <c r="I1286" t="n">
        <v>1297</v>
      </c>
      <c r="J1286" t="n">
        <v>25.3</v>
      </c>
      <c r="K1286" t="n">
        <v>1302</v>
      </c>
      <c r="L1286" t="n">
        <v>38.3</v>
      </c>
      <c r="M1286" t="n">
        <v>1230</v>
      </c>
      <c r="N1286" t="n">
        <v>52.3</v>
      </c>
      <c r="O1286" t="n">
        <v>620</v>
      </c>
      <c r="P1286" t="inlineStr">
        <is>
          <t>Chile</t>
        </is>
      </c>
      <c r="Q1286" t="inlineStr">
        <is>
          <t>11,372</t>
        </is>
      </c>
      <c r="R1286" t="n">
        <v>12.5</v>
      </c>
      <c r="S1286" t="inlineStr">
        <is>
          <t>1%</t>
        </is>
      </c>
      <c r="T1286" t="inlineStr">
        <is>
          <t>51 : 49</t>
        </is>
      </c>
      <c r="U1286" t="inlineStr">
        <is>
          <t>University of Talca</t>
        </is>
      </c>
      <c r="V1286" t="inlineStr">
        <is>
          <t>Mechanical &amp; Aerospace Engineering,Art, Performing Arts &amp; Design,Business &amp; Management,Medicine &amp; Dentistry,Computer Science,Mathematics &amp; Statistics,Electrical &amp; Electronic Engineering,Education,Agriculture &amp; Forestry,Psychology,General Engineering,Architecture,Sociology,Economics &amp; Econometrics,Law,Other Health,History, Philosophy &amp; Theology,Biological Sciences,Civil Engineering,Accounting &amp; Finance</t>
        </is>
      </c>
      <c r="W1286" t="b">
        <v>0</v>
      </c>
      <c r="X1286" t="b">
        <v>0</v>
      </c>
      <c r="Y1286" t="inlineStr">
        <is>
          <t>01s4gpq44</t>
        </is>
      </c>
    </row>
    <row r="1287">
      <c r="A1287" t="n">
        <v>14440</v>
      </c>
      <c r="B1287" t="inlineStr">
        <is>
          <t>1201–1500</t>
        </is>
      </c>
      <c r="C1287" t="inlineStr">
        <is>
          <t>Tamkang University</t>
        </is>
      </c>
      <c r="D1287" t="inlineStr">
        <is>
          <t>18.4–24.3</t>
        </is>
      </c>
      <c r="E1287" t="n">
        <v>14440</v>
      </c>
      <c r="F1287" t="n">
        <v>15.8</v>
      </c>
      <c r="G1287" t="n">
        <v>1620</v>
      </c>
      <c r="H1287" t="n">
        <v>12.7</v>
      </c>
      <c r="I1287" t="n">
        <v>1215</v>
      </c>
      <c r="J1287" t="n">
        <v>23.7</v>
      </c>
      <c r="K1287" t="n">
        <v>1338</v>
      </c>
      <c r="L1287" t="n">
        <v>38.6</v>
      </c>
      <c r="M1287" t="n">
        <v>1176</v>
      </c>
      <c r="N1287" t="n">
        <v>39.9</v>
      </c>
      <c r="O1287" t="n">
        <v>961</v>
      </c>
      <c r="P1287" t="inlineStr">
        <is>
          <t>Taiwan</t>
        </is>
      </c>
      <c r="Q1287" t="inlineStr">
        <is>
          <t>23,207</t>
        </is>
      </c>
      <c r="R1287" t="n">
        <v>22.9</v>
      </c>
      <c r="S1287" t="inlineStr">
        <is>
          <t>7%</t>
        </is>
      </c>
      <c r="T1287" t="inlineStr">
        <is>
          <t>48 : 52</t>
        </is>
      </c>
      <c r="U1287" t="inlineStr">
        <is>
          <t>Tamkang University</t>
        </is>
      </c>
      <c r="V1287" t="inlineStr">
        <is>
          <t>Computer Science,Electrical &amp; Electronic Engineering,Mathematics &amp; Statistics,Economics &amp; Econometrics,Sociology,Education,Politics &amp; International Studies (incl Development Studies),Business &amp; Management,General Engineering,Architecture,Chemical Engineering,Communication &amp; Media Studies,Civil Engineering,Physics &amp; Astronomy,Languages, Literature &amp; Linguistics,Chemistry,Accounting &amp; Finance,Mechanical &amp; Aerospace Engineering,History, Philosophy &amp; Theology,Geology, Environmental, Earth &amp; Marine Sciences</t>
        </is>
      </c>
      <c r="W1287" t="b">
        <v>0</v>
      </c>
      <c r="X1287" t="b">
        <v>0</v>
      </c>
      <c r="Y1287" t="inlineStr">
        <is>
          <t>04tft4718</t>
        </is>
      </c>
    </row>
    <row r="1288">
      <c r="A1288" t="n">
        <v>14450</v>
      </c>
      <c r="B1288" t="inlineStr">
        <is>
          <t>1201–1500</t>
        </is>
      </c>
      <c r="C1288" t="inlineStr">
        <is>
          <t>University of Tarapacá</t>
        </is>
      </c>
      <c r="D1288" t="inlineStr">
        <is>
          <t>18.4–24.3</t>
        </is>
      </c>
      <c r="E1288" t="n">
        <v>14450</v>
      </c>
      <c r="F1288" t="n">
        <v>14.7</v>
      </c>
      <c r="G1288" t="n">
        <v>1717</v>
      </c>
      <c r="H1288" t="n">
        <v>18.2</v>
      </c>
      <c r="I1288" t="n">
        <v>838</v>
      </c>
      <c r="J1288" t="n">
        <v>23.6</v>
      </c>
      <c r="K1288" t="n">
        <v>1341</v>
      </c>
      <c r="L1288" t="n">
        <v>37.2</v>
      </c>
      <c r="M1288" t="n">
        <v>1585</v>
      </c>
      <c r="N1288" t="n">
        <v>52.6</v>
      </c>
      <c r="O1288" t="n">
        <v>614</v>
      </c>
      <c r="P1288" t="inlineStr">
        <is>
          <t>Chile</t>
        </is>
      </c>
      <c r="Q1288" t="inlineStr">
        <is>
          <t>9,758</t>
        </is>
      </c>
      <c r="R1288" t="n">
        <v>30.2</v>
      </c>
      <c r="S1288" t="inlineStr">
        <is>
          <t>3%</t>
        </is>
      </c>
      <c r="T1288" t="inlineStr">
        <is>
          <t>54 : 46</t>
        </is>
      </c>
      <c r="U1288" t="inlineStr">
        <is>
          <t>University of Tarapacá</t>
        </is>
      </c>
      <c r="V1288" t="inlineStr">
        <is>
          <t>Mechanical &amp; Aerospace Engineering,Medicine &amp; Dentistry,Languages, Literature &amp; Linguistics,Agriculture &amp; Forestry,Geography,Geology, Environmental, Earth &amp; Marine Sciences,Electrical &amp; Electronic Engineering,Other Health,Education,Psychology,Computer Science,Biological Sciences,History, Philosophy &amp; Theology,Economics &amp; Econometrics,Archaeology,Art, Performing Arts &amp; Design,Sport Science,Business &amp; Management,Law,Chemistry,General Engineering,Mathematics &amp; Statistics,Accounting &amp; Finance,Physics &amp; Astronomy,Chemical Engineering</t>
        </is>
      </c>
      <c r="W1288" t="b">
        <v>0</v>
      </c>
      <c r="X1288" t="b">
        <v>0</v>
      </c>
      <c r="Y1288" t="inlineStr">
        <is>
          <t>04xe01d27</t>
        </is>
      </c>
    </row>
    <row r="1289">
      <c r="A1289" t="n">
        <v>14460</v>
      </c>
      <c r="B1289" t="inlineStr">
        <is>
          <t>1201–1500</t>
        </is>
      </c>
      <c r="C1289" t="inlineStr">
        <is>
          <t>Taras Shevchenko National University of Kyiv</t>
        </is>
      </c>
      <c r="D1289" t="inlineStr">
        <is>
          <t>18.4–24.3</t>
        </is>
      </c>
      <c r="E1289" t="n">
        <v>14460</v>
      </c>
      <c r="F1289" t="n">
        <v>23.6</v>
      </c>
      <c r="G1289" t="n">
        <v>834</v>
      </c>
      <c r="H1289" t="n">
        <v>12.9</v>
      </c>
      <c r="I1289" t="n">
        <v>1203</v>
      </c>
      <c r="J1289" t="n">
        <v>10.8</v>
      </c>
      <c r="K1289" t="n">
        <v>1651</v>
      </c>
      <c r="L1289" t="n">
        <v>37.5</v>
      </c>
      <c r="M1289" t="n">
        <v>1450</v>
      </c>
      <c r="N1289" t="n">
        <v>30.4</v>
      </c>
      <c r="O1289" t="n">
        <v>1257</v>
      </c>
      <c r="P1289" t="inlineStr">
        <is>
          <t>Ukraine</t>
        </is>
      </c>
      <c r="Q1289" t="inlineStr">
        <is>
          <t>23,857</t>
        </is>
      </c>
      <c r="R1289" t="n">
        <v>10</v>
      </c>
      <c r="S1289" t="inlineStr">
        <is>
          <t>5%</t>
        </is>
      </c>
      <c r="T1289" t="inlineStr">
        <is>
          <t>57 : 43</t>
        </is>
      </c>
      <c r="U1289" t="inlineStr">
        <is>
          <t>Taras Shevchenko National University of Kyiv</t>
        </is>
      </c>
      <c r="V1289" t="inlineStr">
        <is>
          <t>Architecture,Computer Science,Politics &amp; International Studies (incl Development Studies),Education,Agriculture &amp; Forestry,Accounting &amp; Finance,Sociology,Communication &amp; Media Studies,Geography,Economics &amp; Econometrics,Art, Performing Arts &amp; Design,Geology, Environmental, Earth &amp; Marine Sciences,Biological Sciences,Languages, Literature &amp; Linguistics,Psychology,History, Philosophy &amp; Theology,Chemistry,Medicine &amp; Dentistry,Archaeology,Electrical &amp; Electronic Engineering,Mathematics &amp; Statistics,Business &amp; Management,Physics &amp; Astronomy,Other Health,Law</t>
        </is>
      </c>
      <c r="W1289" t="b">
        <v>0</v>
      </c>
      <c r="X1289" t="b">
        <v>0</v>
      </c>
      <c r="Y1289" t="inlineStr">
        <is>
          <t>02aaqv166</t>
        </is>
      </c>
    </row>
    <row r="1290">
      <c r="A1290" t="n">
        <v>14470</v>
      </c>
      <c r="B1290" t="inlineStr">
        <is>
          <t>1201–1500</t>
        </is>
      </c>
      <c r="C1290" t="inlineStr">
        <is>
          <t>Technical University of Košice</t>
        </is>
      </c>
      <c r="D1290" t="inlineStr">
        <is>
          <t>18.4–24.3</t>
        </is>
      </c>
      <c r="E1290" t="n">
        <v>14470</v>
      </c>
      <c r="F1290" t="n">
        <v>21.3</v>
      </c>
      <c r="G1290" t="n">
        <v>1018</v>
      </c>
      <c r="H1290" t="n">
        <v>15.8</v>
      </c>
      <c r="I1290" t="n">
        <v>975</v>
      </c>
      <c r="J1290" t="n">
        <v>12.5</v>
      </c>
      <c r="K1290" t="n">
        <v>1618</v>
      </c>
      <c r="L1290" t="n">
        <v>40.4</v>
      </c>
      <c r="M1290" t="n">
        <v>913</v>
      </c>
      <c r="N1290" t="n">
        <v>44.8</v>
      </c>
      <c r="O1290" t="n">
        <v>806</v>
      </c>
      <c r="P1290" t="inlineStr">
        <is>
          <t>Slovakia</t>
        </is>
      </c>
      <c r="Q1290" t="inlineStr">
        <is>
          <t>9,348</t>
        </is>
      </c>
      <c r="R1290" t="n">
        <v>12.3</v>
      </c>
      <c r="S1290" t="inlineStr">
        <is>
          <t>20%</t>
        </is>
      </c>
      <c r="T1290" t="inlineStr">
        <is>
          <t>27 : 73</t>
        </is>
      </c>
      <c r="U1290" t="inlineStr">
        <is>
          <t>Technical University of Košice</t>
        </is>
      </c>
      <c r="V1290" t="inlineStr">
        <is>
          <t>General Engineering,Art, Performing Arts &amp; Design,Mechanical &amp; Aerospace Engineering,Geology, Environmental, Earth &amp; Marine Sciences,Accounting &amp; Finance,Electrical &amp; Electronic Engineering,Computer Science,Architecture,Sociology,Economics &amp; Econometrics,Civil Engineering,Business &amp; Management</t>
        </is>
      </c>
      <c r="W1290" t="b">
        <v>0</v>
      </c>
      <c r="X1290" t="b">
        <v>0</v>
      </c>
      <c r="Y1290" t="inlineStr">
        <is>
          <t>05xm08015</t>
        </is>
      </c>
    </row>
    <row r="1291">
      <c r="A1291" t="n">
        <v>14480</v>
      </c>
      <c r="B1291" t="inlineStr">
        <is>
          <t>1201–1500</t>
        </is>
      </c>
      <c r="C1291" t="inlineStr">
        <is>
          <t>Technological University of Pereira</t>
        </is>
      </c>
      <c r="D1291" t="inlineStr">
        <is>
          <t>18.4–24.3</t>
        </is>
      </c>
      <c r="E1291" t="n">
        <v>14480</v>
      </c>
      <c r="F1291" t="n">
        <v>14.8</v>
      </c>
      <c r="G1291" t="n">
        <v>1708</v>
      </c>
      <c r="H1291" t="n">
        <v>7.8</v>
      </c>
      <c r="I1291" t="n">
        <v>1788</v>
      </c>
      <c r="J1291" t="n">
        <v>31.4</v>
      </c>
      <c r="K1291" t="n">
        <v>1181</v>
      </c>
      <c r="L1291" t="n">
        <v>38</v>
      </c>
      <c r="M1291" t="n">
        <v>1307</v>
      </c>
      <c r="N1291" t="n">
        <v>31.5</v>
      </c>
      <c r="O1291" t="n">
        <v>1214</v>
      </c>
      <c r="P1291" t="inlineStr">
        <is>
          <t>Colombia</t>
        </is>
      </c>
      <c r="Q1291" t="inlineStr">
        <is>
          <t>17,968</t>
        </is>
      </c>
      <c r="R1291" t="n">
        <v>18.4</v>
      </c>
      <c r="S1291" t="inlineStr">
        <is>
          <t>0%</t>
        </is>
      </c>
      <c r="T1291" t="inlineStr">
        <is>
          <t>43 : 57</t>
        </is>
      </c>
      <c r="U1291" t="inlineStr">
        <is>
          <t>Technological University of Pereira</t>
        </is>
      </c>
      <c r="V1291" t="inlineStr">
        <is>
          <t>Geology, Environmental, Earth &amp; Marine Sciences,General Engineering,Communication &amp; Media Studies,Business &amp; Management,History, Philosophy &amp; Theology,Mathematics &amp; Statistics,Veterinary Science,Other Health,Mechanical &amp; Aerospace Engineering,Languages, Literature &amp; Linguistics,Agriculture &amp; Forestry,Accounting &amp; Finance,Education,Physics &amp; Astronomy,Art, Performing Arts &amp; Design,Electrical &amp; Electronic Engineering,Civil Engineering,Medicine &amp; Dentistry,Economics &amp; Econometrics,Computer Science,Biological Sciences,Sport Science,Chemistry</t>
        </is>
      </c>
      <c r="W1291" t="b">
        <v>0</v>
      </c>
      <c r="X1291" t="b">
        <v>0</v>
      </c>
      <c r="Y1291" t="inlineStr">
        <is>
          <t>01d981710</t>
        </is>
      </c>
    </row>
    <row r="1292">
      <c r="A1292" t="n">
        <v>14490</v>
      </c>
      <c r="B1292" t="inlineStr">
        <is>
          <t>1201–1500</t>
        </is>
      </c>
      <c r="C1292" t="inlineStr">
        <is>
          <t>University of Technology of Compiègne</t>
        </is>
      </c>
      <c r="D1292" t="inlineStr">
        <is>
          <t>18.4–24.3</t>
        </is>
      </c>
      <c r="E1292" t="n">
        <v>14490</v>
      </c>
      <c r="F1292" t="n">
        <v>22.5</v>
      </c>
      <c r="G1292" t="n">
        <v>916</v>
      </c>
      <c r="H1292" t="n">
        <v>10.8</v>
      </c>
      <c r="I1292" t="n">
        <v>1424</v>
      </c>
      <c r="J1292" t="n">
        <v>20.2</v>
      </c>
      <c r="K1292" t="n">
        <v>1418</v>
      </c>
      <c r="L1292" t="n">
        <v>41.4</v>
      </c>
      <c r="M1292" t="n">
        <v>812</v>
      </c>
      <c r="N1292" t="n">
        <v>81.09999999999999</v>
      </c>
      <c r="O1292" t="n">
        <v>211</v>
      </c>
      <c r="P1292" t="inlineStr">
        <is>
          <t>France</t>
        </is>
      </c>
      <c r="Q1292" t="inlineStr">
        <is>
          <t>4,269</t>
        </is>
      </c>
      <c r="R1292" t="n">
        <v>15.9</v>
      </c>
      <c r="S1292" t="inlineStr">
        <is>
          <t>21%</t>
        </is>
      </c>
      <c r="T1292" t="inlineStr">
        <is>
          <t>38 : 62</t>
        </is>
      </c>
      <c r="U1292" t="inlineStr">
        <is>
          <t>University of Technology of Compiègne</t>
        </is>
      </c>
      <c r="V1292" t="inlineStr">
        <is>
          <t>Electrical &amp; Electronic Engineering,Computer Science,Mechanical &amp; Aerospace Engineering,Biological Sciences,General Engineering</t>
        </is>
      </c>
      <c r="W1292" t="b">
        <v>0</v>
      </c>
      <c r="X1292" t="b">
        <v>0</v>
      </c>
      <c r="Y1292" t="inlineStr">
        <is>
          <t>04y5kwa70</t>
        </is>
      </c>
    </row>
    <row r="1293">
      <c r="A1293" t="n">
        <v>14500</v>
      </c>
      <c r="B1293" t="inlineStr">
        <is>
          <t>1201–1500</t>
        </is>
      </c>
      <c r="C1293" t="inlineStr">
        <is>
          <t>University of Technology of Troyes</t>
        </is>
      </c>
      <c r="D1293" t="inlineStr">
        <is>
          <t>18.4–24.3</t>
        </is>
      </c>
      <c r="E1293" t="n">
        <v>14500</v>
      </c>
      <c r="F1293" t="n">
        <v>23.5</v>
      </c>
      <c r="G1293" t="n">
        <v>840</v>
      </c>
      <c r="H1293" t="n">
        <v>11</v>
      </c>
      <c r="I1293" t="n">
        <v>1400</v>
      </c>
      <c r="J1293" t="n">
        <v>22.3</v>
      </c>
      <c r="K1293" t="n">
        <v>1374</v>
      </c>
      <c r="L1293" t="n">
        <v>42</v>
      </c>
      <c r="M1293" t="n">
        <v>754</v>
      </c>
      <c r="N1293" t="n">
        <v>69.40000000000001</v>
      </c>
      <c r="O1293" t="n">
        <v>350</v>
      </c>
      <c r="P1293" t="inlineStr">
        <is>
          <t>France</t>
        </is>
      </c>
      <c r="Q1293" t="inlineStr">
        <is>
          <t>3,189</t>
        </is>
      </c>
      <c r="R1293" t="n">
        <v>19.4</v>
      </c>
      <c r="S1293" t="inlineStr">
        <is>
          <t>23%</t>
        </is>
      </c>
      <c r="T1293" t="inlineStr">
        <is>
          <t>24 : 76</t>
        </is>
      </c>
      <c r="U1293" t="inlineStr">
        <is>
          <t>University of Technology of Troyes</t>
        </is>
      </c>
      <c r="V1293" t="inlineStr">
        <is>
          <t>General Engineering</t>
        </is>
      </c>
      <c r="W1293" t="b">
        <v>0</v>
      </c>
      <c r="X1293" t="b">
        <v>0</v>
      </c>
      <c r="Y1293" t="inlineStr">
        <is>
          <t>01qhqcj41</t>
        </is>
      </c>
    </row>
    <row r="1294">
      <c r="A1294" t="n">
        <v>14510</v>
      </c>
      <c r="B1294" t="inlineStr">
        <is>
          <t>1201–1500</t>
        </is>
      </c>
      <c r="C1294" t="inlineStr">
        <is>
          <t>Teikyo University</t>
        </is>
      </c>
      <c r="D1294" t="inlineStr">
        <is>
          <t>18.4–24.3</t>
        </is>
      </c>
      <c r="E1294" t="n">
        <v>14510</v>
      </c>
      <c r="F1294" t="n">
        <v>15.7</v>
      </c>
      <c r="G1294" t="n">
        <v>1630</v>
      </c>
      <c r="H1294" t="n">
        <v>11.1</v>
      </c>
      <c r="I1294" t="n">
        <v>1384</v>
      </c>
      <c r="J1294" t="n">
        <v>44.9</v>
      </c>
      <c r="K1294" t="n">
        <v>945</v>
      </c>
      <c r="L1294" t="n">
        <v>38.7</v>
      </c>
      <c r="M1294" t="n">
        <v>1167</v>
      </c>
      <c r="N1294" t="n">
        <v>22.7</v>
      </c>
      <c r="O1294" t="n">
        <v>1589</v>
      </c>
      <c r="P1294" t="inlineStr">
        <is>
          <t>Japan</t>
        </is>
      </c>
      <c r="Q1294" t="inlineStr">
        <is>
          <t>22,937</t>
        </is>
      </c>
      <c r="R1294" t="n">
        <v>15.9</v>
      </c>
      <c r="S1294" t="inlineStr">
        <is>
          <t>5%</t>
        </is>
      </c>
      <c r="T1294" t="inlineStr">
        <is>
          <t>36 : 64</t>
        </is>
      </c>
      <c r="U1294" t="inlineStr">
        <is>
          <t>Teikyo University</t>
        </is>
      </c>
      <c r="V1294" t="inlineStr">
        <is>
          <t>General Engineering,Mechanical &amp; Aerospace Engineering,Medicine &amp; Dentistry,Biological Sciences,Geography,Business &amp; Management,Electrical &amp; Electronic Engineering,Communication &amp; Media Studies,Computer Science,Archaeology,Education,Accounting &amp; Finance,Psychology,Other Health,Politics &amp; International Studies (incl Development Studies),History, Philosophy &amp; Theology,Law,Languages, Literature &amp; Linguistics,Sociology</t>
        </is>
      </c>
      <c r="W1294" t="b">
        <v>0</v>
      </c>
      <c r="X1294" t="b">
        <v>0</v>
      </c>
      <c r="Y1294" t="inlineStr">
        <is>
          <t>01gaw2478</t>
        </is>
      </c>
    </row>
    <row r="1295">
      <c r="A1295" t="n">
        <v>14520</v>
      </c>
      <c r="B1295" t="inlineStr">
        <is>
          <t>1201–1500</t>
        </is>
      </c>
      <c r="C1295" t="inlineStr">
        <is>
          <t>Universiti Teknikal Malaysia Melaka</t>
        </is>
      </c>
      <c r="D1295" t="inlineStr">
        <is>
          <t>18.4–24.3</t>
        </is>
      </c>
      <c r="E1295" t="n">
        <v>14520</v>
      </c>
      <c r="F1295" t="n">
        <v>16.1</v>
      </c>
      <c r="G1295" t="n">
        <v>1596</v>
      </c>
      <c r="H1295" t="n">
        <v>11.4</v>
      </c>
      <c r="I1295" t="n">
        <v>1337</v>
      </c>
      <c r="J1295" t="n">
        <v>22</v>
      </c>
      <c r="K1295" t="n">
        <v>1381</v>
      </c>
      <c r="L1295" t="n">
        <v>37.5</v>
      </c>
      <c r="M1295" t="n">
        <v>1452</v>
      </c>
      <c r="N1295" t="n">
        <v>39.4</v>
      </c>
      <c r="O1295" t="n">
        <v>975</v>
      </c>
      <c r="P1295" t="inlineStr">
        <is>
          <t>Malaysia</t>
        </is>
      </c>
      <c r="Q1295" t="inlineStr">
        <is>
          <t>11,716</t>
        </is>
      </c>
      <c r="R1295" t="n">
        <v>16.3</v>
      </c>
      <c r="S1295" t="inlineStr">
        <is>
          <t>7%</t>
        </is>
      </c>
      <c r="T1295" t="inlineStr">
        <is>
          <t>40 : 60</t>
        </is>
      </c>
      <c r="U1295" t="inlineStr">
        <is>
          <t>Universiti Teknikal Malaysia Melaka</t>
        </is>
      </c>
      <c r="V1295" t="inlineStr">
        <is>
          <t>General Engineering,Business &amp; Management,Mechanical &amp; Aerospace Engineering,Electrical &amp; Electronic Engineering,Computer Science,Mathematics &amp; Statistics</t>
        </is>
      </c>
      <c r="W1295" t="b">
        <v>0</v>
      </c>
      <c r="X1295" t="b">
        <v>0</v>
      </c>
      <c r="Y1295" t="inlineStr">
        <is>
          <t>01xb6rs26</t>
        </is>
      </c>
    </row>
    <row r="1296">
      <c r="A1296" t="n">
        <v>14530</v>
      </c>
      <c r="B1296" t="inlineStr">
        <is>
          <t>1201–1500</t>
        </is>
      </c>
      <c r="C1296" t="inlineStr">
        <is>
          <t>Institut Teknologi Sepuluh Nopember</t>
        </is>
      </c>
      <c r="D1296" t="inlineStr">
        <is>
          <t>18.4–24.3</t>
        </is>
      </c>
      <c r="E1296" t="n">
        <v>14530</v>
      </c>
      <c r="F1296" t="n">
        <v>19.5</v>
      </c>
      <c r="G1296" t="n">
        <v>1177</v>
      </c>
      <c r="H1296" t="n">
        <v>12.3</v>
      </c>
      <c r="I1296" t="n">
        <v>1261</v>
      </c>
      <c r="J1296" t="n">
        <v>17.3</v>
      </c>
      <c r="K1296" t="n">
        <v>1488</v>
      </c>
      <c r="L1296" t="n">
        <v>49.1</v>
      </c>
      <c r="M1296" t="n">
        <v>430</v>
      </c>
      <c r="N1296" t="n">
        <v>41.6</v>
      </c>
      <c r="O1296" t="n">
        <v>918</v>
      </c>
      <c r="P1296" t="inlineStr">
        <is>
          <t>Indonesia</t>
        </is>
      </c>
      <c r="Q1296" t="inlineStr">
        <is>
          <t>17,893</t>
        </is>
      </c>
      <c r="R1296" t="n">
        <v>10.6</v>
      </c>
      <c r="S1296" t="inlineStr">
        <is>
          <t>3%</t>
        </is>
      </c>
      <c r="T1296" t="inlineStr">
        <is>
          <t>40 : 60</t>
        </is>
      </c>
      <c r="U1296" t="inlineStr">
        <is>
          <t>Institut Teknologi Sepuluh Nopember</t>
        </is>
      </c>
      <c r="V1296" t="inlineStr">
        <is>
          <t>General Engineering,Mathematics &amp; Statistics,Electrical &amp; Electronic Engineering,Sociology,Geography,Art, Performing Arts &amp; Design,Geology, Environmental, Earth &amp; Marine Sciences,Civil Engineering,Chemical Engineering,Physics &amp; Astronomy,Politics &amp; International Studies (incl Development Studies),Architecture,Computer Science,Mechanical &amp; Aerospace Engineering,Chemistry,Biological Sciences,Business &amp; Management</t>
        </is>
      </c>
      <c r="W1296" t="b">
        <v>0</v>
      </c>
      <c r="X1296" t="b">
        <v>0</v>
      </c>
      <c r="Y1296" t="inlineStr">
        <is>
          <t>05kbmmt89</t>
        </is>
      </c>
    </row>
    <row r="1297">
      <c r="A1297" t="n">
        <v>14540</v>
      </c>
      <c r="B1297" t="inlineStr">
        <is>
          <t>1201–1500</t>
        </is>
      </c>
      <c r="C1297" t="inlineStr">
        <is>
          <t>Texas State University</t>
        </is>
      </c>
      <c r="D1297" t="inlineStr">
        <is>
          <t>18.4–24.3</t>
        </is>
      </c>
      <c r="E1297" t="n">
        <v>14540</v>
      </c>
      <c r="F1297" t="n">
        <v>19.1</v>
      </c>
      <c r="G1297" t="n">
        <v>1211</v>
      </c>
      <c r="H1297" t="n">
        <v>16.2</v>
      </c>
      <c r="I1297" t="n">
        <v>943</v>
      </c>
      <c r="J1297" t="n">
        <v>31.1</v>
      </c>
      <c r="K1297" t="n">
        <v>1186</v>
      </c>
      <c r="L1297" t="n">
        <v>39.8</v>
      </c>
      <c r="M1297" t="n">
        <v>999</v>
      </c>
      <c r="N1297" t="n">
        <v>35</v>
      </c>
      <c r="O1297" t="n">
        <v>1098</v>
      </c>
      <c r="P1297" t="inlineStr">
        <is>
          <t>United States</t>
        </is>
      </c>
      <c r="Q1297" t="inlineStr">
        <is>
          <t>31,639</t>
        </is>
      </c>
      <c r="R1297" t="n">
        <v>19.3</v>
      </c>
      <c r="S1297" t="inlineStr">
        <is>
          <t>1%</t>
        </is>
      </c>
      <c r="T1297" t="inlineStr">
        <is>
          <t>59 : 41</t>
        </is>
      </c>
      <c r="U1297" t="inlineStr">
        <is>
          <t>Texas State University</t>
        </is>
      </c>
      <c r="V1297" t="inlineStr">
        <is>
          <t>Education,Politics &amp; International Studies (incl Development Studies),Geology, Environmental, Earth &amp; Marine Sciences,Architecture,General Engineering,History, Philosophy &amp; Theology,Communication &amp; Media Studies,Agriculture &amp; Forestry,Computer Science,Art, Performing Arts &amp; Design,Electrical &amp; Electronic Engineering,Civil Engineering,Economics &amp; Econometrics,Mathematics &amp; Statistics,Languages, Literature &amp; Linguistics,Sociology,Law,Chemistry,Business &amp; Management,Geography,Biological Sciences,Sport Science,Other Health,Psychology,Mechanical &amp; Aerospace Engineering,Accounting &amp; Finance,Physics &amp; Astronomy</t>
        </is>
      </c>
      <c r="W1297" t="b">
        <v>0</v>
      </c>
      <c r="X1297" t="b">
        <v>0</v>
      </c>
      <c r="Y1297" t="inlineStr">
        <is>
          <t>05h9q1g27</t>
        </is>
      </c>
    </row>
    <row r="1298">
      <c r="A1298" t="n">
        <v>14550</v>
      </c>
      <c r="B1298" t="inlineStr">
        <is>
          <t>1201–1500</t>
        </is>
      </c>
      <c r="C1298" t="inlineStr">
        <is>
          <t>Tezpur University</t>
        </is>
      </c>
      <c r="D1298" t="inlineStr">
        <is>
          <t>18.4–24.3</t>
        </is>
      </c>
      <c r="E1298" t="n">
        <v>14550</v>
      </c>
      <c r="F1298" t="n">
        <v>27.5</v>
      </c>
      <c r="G1298" t="n">
        <v>625</v>
      </c>
      <c r="H1298" t="n">
        <v>18.1</v>
      </c>
      <c r="I1298" t="n">
        <v>841</v>
      </c>
      <c r="J1298" t="n">
        <v>22.1</v>
      </c>
      <c r="K1298" t="n">
        <v>1380</v>
      </c>
      <c r="L1298" t="n">
        <v>37.9</v>
      </c>
      <c r="M1298" t="n">
        <v>1333</v>
      </c>
      <c r="N1298" t="n">
        <v>16</v>
      </c>
      <c r="O1298" t="n">
        <v>1789</v>
      </c>
      <c r="P1298" t="inlineStr">
        <is>
          <t>India</t>
        </is>
      </c>
      <c r="Q1298" t="inlineStr">
        <is>
          <t>4,028</t>
        </is>
      </c>
      <c r="R1298" t="n">
        <v>15</v>
      </c>
      <c r="S1298" t="inlineStr">
        <is>
          <t>1%</t>
        </is>
      </c>
      <c r="T1298" t="inlineStr">
        <is>
          <t>41 : 59</t>
        </is>
      </c>
      <c r="U1298" t="inlineStr">
        <is>
          <t>Tezpur University</t>
        </is>
      </c>
      <c r="V1298" t="inlineStr">
        <is>
          <t>Law,Computer Science,Physics &amp; Astronomy,Mechanical &amp; Aerospace Engineering,Education,Sociology,Business &amp; Management,Electrical &amp; Electronic Engineering,Art, Performing Arts &amp; Design,Chemistry,Accounting &amp; Finance,Languages, Literature &amp; Linguistics,Biological Sciences,Mathematics &amp; Statistics,Geology, Environmental, Earth &amp; Marine Sciences,Communication &amp; Media Studies,Civil Engineering</t>
        </is>
      </c>
      <c r="W1298" t="b">
        <v>0</v>
      </c>
      <c r="X1298" t="b">
        <v>0</v>
      </c>
      <c r="Y1298" t="inlineStr">
        <is>
          <t>005x56091</t>
        </is>
      </c>
    </row>
    <row r="1299">
      <c r="A1299" t="n">
        <v>14560</v>
      </c>
      <c r="B1299" t="inlineStr">
        <is>
          <t>1201–1500</t>
        </is>
      </c>
      <c r="C1299" t="inlineStr">
        <is>
          <t>Thammasat University</t>
        </is>
      </c>
      <c r="D1299" t="inlineStr">
        <is>
          <t>18.4–24.3</t>
        </is>
      </c>
      <c r="E1299" t="n">
        <v>14560</v>
      </c>
      <c r="F1299" t="n">
        <v>21.9</v>
      </c>
      <c r="G1299" t="n">
        <v>966</v>
      </c>
      <c r="H1299" t="n">
        <v>17</v>
      </c>
      <c r="I1299" t="n">
        <v>899</v>
      </c>
      <c r="J1299" t="n">
        <v>11.9</v>
      </c>
      <c r="K1299" t="n">
        <v>1627</v>
      </c>
      <c r="L1299" t="n">
        <v>43.6</v>
      </c>
      <c r="M1299" t="n">
        <v>641</v>
      </c>
      <c r="N1299" t="n">
        <v>33</v>
      </c>
      <c r="O1299" t="n">
        <v>1166</v>
      </c>
      <c r="P1299" t="inlineStr">
        <is>
          <t>Thailand</t>
        </is>
      </c>
      <c r="Q1299" t="inlineStr">
        <is>
          <t>30,995</t>
        </is>
      </c>
      <c r="R1299" t="n">
        <v>11.7</v>
      </c>
      <c r="S1299" t="inlineStr">
        <is>
          <t>1%</t>
        </is>
      </c>
      <c r="T1299" t="inlineStr">
        <is>
          <t>64 : 36</t>
        </is>
      </c>
      <c r="U1299" t="inlineStr">
        <is>
          <t>Thammasat University</t>
        </is>
      </c>
      <c r="V1299" t="inlineStr">
        <is>
          <t>Sport Science,Chemistry,Languages, Literature &amp; Linguistics,Education,Electrical &amp; Electronic Engineering,Geology, Environmental, Earth &amp; Marine Sciences,Physics &amp; Astronomy,Communication &amp; Media Studies,Economics &amp; Econometrics,Computer Science,Business &amp; Management,Sociology,Psychology,General Engineering,Art, Performing Arts &amp; Design,Agriculture &amp; Forestry,Civil Engineering,Politics &amp; International Studies (incl Development Studies),History, Philosophy &amp; Theology,Biological Sciences,Mathematics &amp; Statistics,Architecture,Other Health,Accounting &amp; Finance,Chemical Engineering,Mechanical &amp; Aerospace Engineering,Medicine &amp; Dentistry,Law,Geography</t>
        </is>
      </c>
      <c r="W1299" t="b">
        <v>0</v>
      </c>
      <c r="X1299" t="b">
        <v>0</v>
      </c>
      <c r="Y1299" t="inlineStr">
        <is>
          <t>002yp7f20</t>
        </is>
      </c>
    </row>
    <row r="1300">
      <c r="A1300" t="n">
        <v>14580</v>
      </c>
      <c r="B1300" t="inlineStr">
        <is>
          <t>1201–1500</t>
        </is>
      </c>
      <c r="C1300" t="inlineStr">
        <is>
          <t>TOBB University of Economics and Technology</t>
        </is>
      </c>
      <c r="D1300" t="inlineStr">
        <is>
          <t>18.4–24.3</t>
        </is>
      </c>
      <c r="E1300" t="n">
        <v>14580</v>
      </c>
      <c r="F1300" t="n">
        <v>19</v>
      </c>
      <c r="G1300" t="n">
        <v>1217</v>
      </c>
      <c r="H1300" t="n">
        <v>11.4</v>
      </c>
      <c r="I1300" t="n">
        <v>1338</v>
      </c>
      <c r="J1300" t="n">
        <v>30.3</v>
      </c>
      <c r="K1300" t="n">
        <v>1207</v>
      </c>
      <c r="L1300" t="n">
        <v>39</v>
      </c>
      <c r="M1300" t="n">
        <v>1121</v>
      </c>
      <c r="N1300" t="n">
        <v>27.6</v>
      </c>
      <c r="O1300" t="n">
        <v>1365</v>
      </c>
      <c r="P1300" t="inlineStr">
        <is>
          <t>Turkey</t>
        </is>
      </c>
      <c r="Q1300" t="inlineStr">
        <is>
          <t>4,822</t>
        </is>
      </c>
      <c r="R1300" t="n">
        <v>12.8</v>
      </c>
      <c r="S1300" t="inlineStr">
        <is>
          <t>1%</t>
        </is>
      </c>
      <c r="T1300" t="inlineStr">
        <is>
          <t>47 : 53</t>
        </is>
      </c>
      <c r="U1300" t="inlineStr">
        <is>
          <t>TOBB University of Economics and Technology</t>
        </is>
      </c>
      <c r="V1300" t="inlineStr">
        <is>
          <t>Communication &amp; Media Studies,General Engineering,Law,Chemistry,Physics &amp; Astronomy,Accounting &amp; Finance</t>
        </is>
      </c>
      <c r="W1300" t="b">
        <v>0</v>
      </c>
      <c r="X1300" t="b">
        <v>0</v>
      </c>
      <c r="Y1300" t="inlineStr">
        <is>
          <t>03ewx7v96</t>
        </is>
      </c>
    </row>
    <row r="1301">
      <c r="A1301" t="n">
        <v>14590</v>
      </c>
      <c r="B1301" t="inlineStr">
        <is>
          <t>1201–1500</t>
        </is>
      </c>
      <c r="C1301" t="inlineStr">
        <is>
          <t>Toho University</t>
        </is>
      </c>
      <c r="D1301" t="inlineStr">
        <is>
          <t>18.4–24.3</t>
        </is>
      </c>
      <c r="E1301" t="n">
        <v>14590</v>
      </c>
      <c r="F1301" t="n">
        <v>21</v>
      </c>
      <c r="G1301" t="n">
        <v>1038</v>
      </c>
      <c r="H1301" t="n">
        <v>15</v>
      </c>
      <c r="I1301" t="n">
        <v>1027</v>
      </c>
      <c r="J1301" t="n">
        <v>22.4</v>
      </c>
      <c r="K1301" t="n">
        <v>1373</v>
      </c>
      <c r="L1301" t="n">
        <v>41.9</v>
      </c>
      <c r="M1301" t="n">
        <v>767</v>
      </c>
      <c r="N1301" t="n">
        <v>19.3</v>
      </c>
      <c r="O1301" t="n">
        <v>1715</v>
      </c>
      <c r="P1301" t="inlineStr">
        <is>
          <t>Japan</t>
        </is>
      </c>
      <c r="Q1301" t="inlineStr">
        <is>
          <t>5,421</t>
        </is>
      </c>
      <c r="R1301" t="n">
        <v>13.4</v>
      </c>
      <c r="S1301" t="inlineStr">
        <is>
          <t>0%</t>
        </is>
      </c>
      <c r="T1301" t="inlineStr">
        <is>
          <t>53 : 47</t>
        </is>
      </c>
      <c r="U1301" t="inlineStr">
        <is>
          <t>Toho University</t>
        </is>
      </c>
      <c r="V1301" t="inlineStr">
        <is>
          <t>Medicine &amp; Dentistry,Biological Sciences,Other Health,Chemistry,Physics &amp; Astronomy,Mathematics &amp; Statistics,Geology, Environmental, Earth &amp; Marine Sciences,Computer Science</t>
        </is>
      </c>
      <c r="W1301" t="b">
        <v>0</v>
      </c>
      <c r="X1301" t="b">
        <v>0</v>
      </c>
      <c r="Y1301" t="inlineStr">
        <is>
          <t>02hcx7n63</t>
        </is>
      </c>
    </row>
    <row r="1302">
      <c r="A1302" t="n">
        <v>14600</v>
      </c>
      <c r="B1302" t="inlineStr">
        <is>
          <t>1201–1500</t>
        </is>
      </c>
      <c r="C1302" t="inlineStr">
        <is>
          <t>Tokai University</t>
        </is>
      </c>
      <c r="D1302" t="inlineStr">
        <is>
          <t>18.4–24.3</t>
        </is>
      </c>
      <c r="E1302" t="n">
        <v>14600</v>
      </c>
      <c r="F1302" t="n">
        <v>16.7</v>
      </c>
      <c r="G1302" t="n">
        <v>1532</v>
      </c>
      <c r="H1302" t="n">
        <v>11</v>
      </c>
      <c r="I1302" t="n">
        <v>1401</v>
      </c>
      <c r="J1302" t="n">
        <v>26.2</v>
      </c>
      <c r="K1302" t="n">
        <v>1283</v>
      </c>
      <c r="L1302" t="n">
        <v>37</v>
      </c>
      <c r="M1302" t="n">
        <v>1708</v>
      </c>
      <c r="N1302" t="n">
        <v>26.4</v>
      </c>
      <c r="O1302" t="n">
        <v>1407</v>
      </c>
      <c r="P1302" t="inlineStr">
        <is>
          <t>Japan</t>
        </is>
      </c>
      <c r="Q1302" t="inlineStr">
        <is>
          <t>28,334</t>
        </is>
      </c>
      <c r="R1302" t="n">
        <v>15.8</v>
      </c>
      <c r="S1302" t="inlineStr">
        <is>
          <t>4%</t>
        </is>
      </c>
      <c r="T1302" t="inlineStr">
        <is>
          <t>27 : 73</t>
        </is>
      </c>
      <c r="U1302" t="inlineStr">
        <is>
          <t>Tokai University</t>
        </is>
      </c>
      <c r="V1302" t="inlineStr">
        <is>
          <t>Chemical Engineering,Sport Science,Art, Performing Arts &amp; Design,Other Health,Chemistry,Politics &amp; International Studies (incl Development Studies),Economics &amp; Econometrics,Geology, Environmental, Earth &amp; Marine Sciences,Geography,History, Philosophy &amp; Theology,Medicine &amp; Dentistry,Biological Sciences,Education,Veterinary Science,Sociology,Archaeology,Business &amp; Management,Electrical &amp; Electronic Engineering,Communication &amp; Media Studies,Languages, Literature &amp; Linguistics,Mechanical &amp; Aerospace Engineering,Mathematics &amp; Statistics,Computer Science,Agriculture &amp; Forestry,Accounting &amp; Finance,General Engineering,Physics &amp; Astronomy,Architecture,Civil Engineering,Law</t>
        </is>
      </c>
      <c r="W1302" t="b">
        <v>0</v>
      </c>
      <c r="X1302" t="b">
        <v>0</v>
      </c>
      <c r="Y1302" t="inlineStr">
        <is>
          <t>01p7qe739</t>
        </is>
      </c>
    </row>
    <row r="1303">
      <c r="A1303" t="n">
        <v>14620</v>
      </c>
      <c r="B1303" t="inlineStr">
        <is>
          <t>1201–1500</t>
        </is>
      </c>
      <c r="C1303" t="inlineStr">
        <is>
          <t>Tokushima University</t>
        </is>
      </c>
      <c r="D1303" t="inlineStr">
        <is>
          <t>18.4–24.3</t>
        </is>
      </c>
      <c r="E1303" t="n">
        <v>14620</v>
      </c>
      <c r="F1303" t="n">
        <v>23.7</v>
      </c>
      <c r="G1303" t="n">
        <v>831</v>
      </c>
      <c r="H1303" t="n">
        <v>22.8</v>
      </c>
      <c r="I1303" t="n">
        <v>633</v>
      </c>
      <c r="J1303" t="n">
        <v>12.4</v>
      </c>
      <c r="K1303" t="n">
        <v>1619</v>
      </c>
      <c r="L1303" t="n">
        <v>62</v>
      </c>
      <c r="M1303" t="n">
        <v>250</v>
      </c>
      <c r="N1303" t="n">
        <v>24.4</v>
      </c>
      <c r="O1303" t="n">
        <v>1498</v>
      </c>
      <c r="P1303" t="inlineStr">
        <is>
          <t>Japan</t>
        </is>
      </c>
      <c r="Q1303" t="inlineStr">
        <is>
          <t>7,508</t>
        </is>
      </c>
      <c r="R1303" t="n">
        <v>9.6</v>
      </c>
      <c r="S1303" t="inlineStr">
        <is>
          <t>3%</t>
        </is>
      </c>
      <c r="T1303" t="inlineStr">
        <is>
          <t>36 : 64</t>
        </is>
      </c>
      <c r="U1303" t="inlineStr">
        <is>
          <t>Tokushima University</t>
        </is>
      </c>
      <c r="V1303" t="inlineStr">
        <is>
          <t>Other Health,Agriculture &amp; Forestry,History, Philosophy &amp; Theology,Electrical &amp; Electronic Engineering,Art, Performing Arts &amp; Design,Civil Engineering,Chemical Engineering,Mechanical &amp; Aerospace Engineering,Medicine &amp; Dentistry,Biological Sciences,Languages, Literature &amp; Linguistics,General Engineering</t>
        </is>
      </c>
      <c r="W1303" t="b">
        <v>0</v>
      </c>
      <c r="X1303" t="b">
        <v>0</v>
      </c>
      <c r="Y1303" t="inlineStr">
        <is>
          <t>044vy1d05</t>
        </is>
      </c>
    </row>
    <row r="1304">
      <c r="A1304" t="n">
        <v>14630</v>
      </c>
      <c r="B1304" t="inlineStr">
        <is>
          <t>1201–1500</t>
        </is>
      </c>
      <c r="C1304" t="inlineStr">
        <is>
          <t>Tokyo University of Agriculture and Technology</t>
        </is>
      </c>
      <c r="D1304" t="inlineStr">
        <is>
          <t>18.4–24.3</t>
        </is>
      </c>
      <c r="E1304" t="n">
        <v>14630</v>
      </c>
      <c r="F1304" t="n">
        <v>27.6</v>
      </c>
      <c r="G1304" t="n">
        <v>620</v>
      </c>
      <c r="H1304" t="n">
        <v>25.2</v>
      </c>
      <c r="I1304" t="n">
        <v>555</v>
      </c>
      <c r="J1304" t="n">
        <v>12</v>
      </c>
      <c r="K1304" t="n">
        <v>1624</v>
      </c>
      <c r="L1304" t="n">
        <v>53</v>
      </c>
      <c r="M1304" t="n">
        <v>356</v>
      </c>
      <c r="N1304" t="n">
        <v>31.2</v>
      </c>
      <c r="O1304" t="n">
        <v>1230</v>
      </c>
      <c r="P1304" t="inlineStr">
        <is>
          <t>Japan</t>
        </is>
      </c>
      <c r="Q1304" t="inlineStr">
        <is>
          <t>5,686</t>
        </is>
      </c>
      <c r="R1304" t="n">
        <v>15.2</v>
      </c>
      <c r="S1304" t="inlineStr">
        <is>
          <t>6%</t>
        </is>
      </c>
      <c r="T1304" t="inlineStr">
        <is>
          <t>32 : 68</t>
        </is>
      </c>
      <c r="U1304" t="inlineStr">
        <is>
          <t>Tokyo University of Agriculture and Technology</t>
        </is>
      </c>
      <c r="V1304" t="inlineStr">
        <is>
          <t>Chemistry,Sport Science,Geography,Veterinary Science,Agriculture &amp; Forestry,Sociology,General Engineering,Geology, Environmental, Earth &amp; Marine Sciences,Mechanical &amp; Aerospace Engineering,Computer Science,Biological Sciences,Politics &amp; International Studies (incl Development Studies),Civil Engineering,Physics &amp; Astronomy,Electrical &amp; Electronic Engineering,Mathematics &amp; Statistics,Chemical Engineering,Communication &amp; Media Studies</t>
        </is>
      </c>
      <c r="W1304" t="b">
        <v>0</v>
      </c>
      <c r="X1304" t="b">
        <v>0</v>
      </c>
      <c r="Y1304" t="inlineStr">
        <is>
          <t>00qg0kr10</t>
        </is>
      </c>
    </row>
    <row r="1305">
      <c r="A1305" t="n">
        <v>14640</v>
      </c>
      <c r="B1305" t="inlineStr">
        <is>
          <t>1201–1500</t>
        </is>
      </c>
      <c r="C1305" t="inlineStr">
        <is>
          <t>Tokyo University of Marine Science and Technology</t>
        </is>
      </c>
      <c r="D1305" t="inlineStr">
        <is>
          <t>18.4–24.3</t>
        </is>
      </c>
      <c r="E1305" t="n">
        <v>14640</v>
      </c>
      <c r="F1305" t="n">
        <v>24.6</v>
      </c>
      <c r="G1305" t="n">
        <v>782</v>
      </c>
      <c r="H1305" t="n">
        <v>15.1</v>
      </c>
      <c r="I1305" t="n">
        <v>1016</v>
      </c>
      <c r="J1305" t="n">
        <v>14.3</v>
      </c>
      <c r="K1305" t="n">
        <v>1584</v>
      </c>
      <c r="L1305" t="n">
        <v>48.2</v>
      </c>
      <c r="M1305" t="n">
        <v>455</v>
      </c>
      <c r="N1305" t="n">
        <v>36.8</v>
      </c>
      <c r="O1305" t="n">
        <v>1049</v>
      </c>
      <c r="P1305" t="inlineStr">
        <is>
          <t>Japan</t>
        </is>
      </c>
      <c r="Q1305" t="inlineStr">
        <is>
          <t>2,595</t>
        </is>
      </c>
      <c r="R1305" t="n">
        <v>10.5</v>
      </c>
      <c r="S1305" t="inlineStr">
        <is>
          <t>8%</t>
        </is>
      </c>
      <c r="T1305" t="inlineStr">
        <is>
          <t>33 : 67</t>
        </is>
      </c>
      <c r="U1305" t="inlineStr">
        <is>
          <t>Tokyo University of Marine Science and Technology</t>
        </is>
      </c>
      <c r="V1305" t="inlineStr">
        <is>
          <t>Biological Sciences,Mechanical &amp; Aerospace Engineering,Geology, Environmental, Earth &amp; Marine Sciences</t>
        </is>
      </c>
      <c r="W1305" t="b">
        <v>0</v>
      </c>
      <c r="X1305" t="b">
        <v>0</v>
      </c>
      <c r="Y1305" t="inlineStr">
        <is>
          <t>048nxq511</t>
        </is>
      </c>
    </row>
    <row r="1306">
      <c r="A1306" t="n">
        <v>14650</v>
      </c>
      <c r="B1306" t="inlineStr">
        <is>
          <t>1201–1500</t>
        </is>
      </c>
      <c r="C1306" t="inlineStr">
        <is>
          <t>Tokyo University of Science</t>
        </is>
      </c>
      <c r="D1306" t="inlineStr">
        <is>
          <t>18.4–24.3</t>
        </is>
      </c>
      <c r="E1306" t="n">
        <v>14650</v>
      </c>
      <c r="F1306" t="n">
        <v>22.3</v>
      </c>
      <c r="G1306" t="n">
        <v>929</v>
      </c>
      <c r="H1306" t="n">
        <v>24.4</v>
      </c>
      <c r="I1306" t="n">
        <v>577</v>
      </c>
      <c r="J1306" t="n">
        <v>11.3</v>
      </c>
      <c r="K1306" t="n">
        <v>1642</v>
      </c>
      <c r="L1306" t="n">
        <v>47.2</v>
      </c>
      <c r="M1306" t="n">
        <v>484</v>
      </c>
      <c r="N1306" t="n">
        <v>24.5</v>
      </c>
      <c r="O1306" t="n">
        <v>1495</v>
      </c>
      <c r="P1306" t="inlineStr">
        <is>
          <t>Japan</t>
        </is>
      </c>
      <c r="Q1306" t="inlineStr">
        <is>
          <t>18,091</t>
        </is>
      </c>
      <c r="R1306" t="n">
        <v>24.3</v>
      </c>
      <c r="S1306" t="inlineStr">
        <is>
          <t>3%</t>
        </is>
      </c>
      <c r="T1306" t="inlineStr">
        <is>
          <t>25 : 75</t>
        </is>
      </c>
      <c r="U1306" t="inlineStr">
        <is>
          <t>Tokyo University of Science tus rikadai tokyo</t>
        </is>
      </c>
      <c r="V1306" t="inlineStr">
        <is>
          <t>Electrical &amp; Electronic Engineering,Chemical Engineering,Geology, Environmental, Earth &amp; Marine Sciences,Computer Science,Economics &amp; Econometrics,Mechanical &amp; Aerospace Engineering,Architecture,General Engineering,Physics &amp; Astronomy,Other Health,Mathematics &amp; Statistics,Chemistry,Business &amp; Management,Biological Sciences,Accounting &amp; Finance,Civil Engineering</t>
        </is>
      </c>
      <c r="W1306" t="b">
        <v>0</v>
      </c>
      <c r="X1306" t="b">
        <v>0</v>
      </c>
      <c r="Y1306" t="inlineStr">
        <is>
          <t>05sj3n476</t>
        </is>
      </c>
    </row>
    <row r="1307">
      <c r="A1307" t="n">
        <v>14660</v>
      </c>
      <c r="B1307" t="inlineStr">
        <is>
          <t>1201–1500</t>
        </is>
      </c>
      <c r="C1307" t="inlineStr">
        <is>
          <t>Tomas Bata University in Zlín</t>
        </is>
      </c>
      <c r="D1307" t="inlineStr">
        <is>
          <t>18.4–24.3</t>
        </is>
      </c>
      <c r="E1307" t="n">
        <v>14660</v>
      </c>
      <c r="F1307" t="n">
        <v>16.9</v>
      </c>
      <c r="G1307" t="n">
        <v>1508</v>
      </c>
      <c r="H1307" t="n">
        <v>19.4</v>
      </c>
      <c r="I1307" t="n">
        <v>772</v>
      </c>
      <c r="J1307" t="n">
        <v>16.8</v>
      </c>
      <c r="K1307" t="n">
        <v>1508</v>
      </c>
      <c r="L1307" t="n">
        <v>40.2</v>
      </c>
      <c r="M1307" t="n">
        <v>938</v>
      </c>
      <c r="N1307" t="n">
        <v>49.1</v>
      </c>
      <c r="O1307" t="n">
        <v>694</v>
      </c>
      <c r="P1307" t="inlineStr">
        <is>
          <t>Czech Republic</t>
        </is>
      </c>
      <c r="Q1307" t="inlineStr">
        <is>
          <t>9,129</t>
        </is>
      </c>
      <c r="R1307" t="n">
        <v>19.6</v>
      </c>
      <c r="S1307" t="inlineStr">
        <is>
          <t>10%</t>
        </is>
      </c>
      <c r="T1307" t="inlineStr">
        <is>
          <t>56 : 44</t>
        </is>
      </c>
      <c r="U1307" t="inlineStr">
        <is>
          <t>Tomas Bata University in Zlín</t>
        </is>
      </c>
      <c r="V1307" t="inlineStr">
        <is>
          <t>Languages, Literature &amp; Linguistics,Economics &amp; Econometrics,Mechanical &amp; Aerospace Engineering,Other Health,General Engineering,Electrical &amp; Electronic Engineering,Chemistry,Accounting &amp; Finance,Art, Performing Arts &amp; Design,Geology, Environmental, Earth &amp; Marine Sciences,Business &amp; Management,Agriculture &amp; Forestry,Education,Communication &amp; Media Studies,Computer Science,Chemical Engineering</t>
        </is>
      </c>
      <c r="W1307" t="b">
        <v>0</v>
      </c>
      <c r="X1307" t="b">
        <v>0</v>
      </c>
      <c r="Y1307" t="inlineStr">
        <is>
          <t>04nayfw11</t>
        </is>
      </c>
    </row>
    <row r="1308">
      <c r="A1308" t="n">
        <v>14670</v>
      </c>
      <c r="B1308" t="inlineStr">
        <is>
          <t>1201–1500</t>
        </is>
      </c>
      <c r="C1308" t="inlineStr">
        <is>
          <t>University of Toyama</t>
        </is>
      </c>
      <c r="D1308" t="inlineStr">
        <is>
          <t>18.4–24.3</t>
        </is>
      </c>
      <c r="E1308" t="n">
        <v>14670</v>
      </c>
      <c r="F1308" t="n">
        <v>22.2</v>
      </c>
      <c r="G1308" t="n">
        <v>937</v>
      </c>
      <c r="H1308" t="n">
        <v>15</v>
      </c>
      <c r="I1308" t="n">
        <v>1028</v>
      </c>
      <c r="J1308" t="n">
        <v>25.4</v>
      </c>
      <c r="K1308" t="n">
        <v>1299</v>
      </c>
      <c r="L1308" t="n">
        <v>47.6</v>
      </c>
      <c r="M1308" t="n">
        <v>468</v>
      </c>
      <c r="N1308" t="n">
        <v>29.3</v>
      </c>
      <c r="O1308" t="n">
        <v>1299</v>
      </c>
      <c r="P1308" t="inlineStr">
        <is>
          <t>Japan</t>
        </is>
      </c>
      <c r="Q1308" t="inlineStr">
        <is>
          <t>8,988</t>
        </is>
      </c>
      <c r="R1308" t="n">
        <v>12</v>
      </c>
      <c r="S1308" t="inlineStr">
        <is>
          <t>3%</t>
        </is>
      </c>
      <c r="T1308" t="inlineStr">
        <is>
          <t>39 : 61</t>
        </is>
      </c>
      <c r="U1308" t="inlineStr">
        <is>
          <t>University of Toyama</t>
        </is>
      </c>
      <c r="V1308" t="inlineStr">
        <is>
          <t>General Engineering,Geography,Accounting &amp; Finance,Sociology,Sport Science,Art, Performing Arts &amp; Design,Architecture,Business &amp; Management,Biological Sciences,Politics &amp; International Studies (incl Development Studies),Physics &amp; Astronomy,Other Health,Medicine &amp; Dentistry,Electrical &amp; Electronic Engineering,Geology, Environmental, Earth &amp; Marine Sciences,Education,Civil Engineering,Mathematics &amp; Statistics,Languages, Literature &amp; Linguistics,Archaeology,Chemistry,Chemical Engineering,Law,Communication &amp; Media Studies,Mechanical &amp; Aerospace Engineering,Economics &amp; Econometrics,Computer Science,Psychology,History, Philosophy &amp; Theology</t>
        </is>
      </c>
      <c r="W1308" t="b">
        <v>0</v>
      </c>
      <c r="X1308" t="b">
        <v>0</v>
      </c>
      <c r="Y1308" t="inlineStr">
        <is>
          <t>0445phv87</t>
        </is>
      </c>
    </row>
    <row r="1309">
      <c r="A1309" t="n">
        <v>14700</v>
      </c>
      <c r="B1309" t="inlineStr">
        <is>
          <t>1201–1500</t>
        </is>
      </c>
      <c r="C1309" t="inlineStr">
        <is>
          <t>Tshwane University of Technology</t>
        </is>
      </c>
      <c r="D1309" t="inlineStr">
        <is>
          <t>18.4–24.3</t>
        </is>
      </c>
      <c r="E1309" t="n">
        <v>14700</v>
      </c>
      <c r="F1309" t="n">
        <v>16.2</v>
      </c>
      <c r="G1309" t="n">
        <v>1587</v>
      </c>
      <c r="H1309" t="n">
        <v>12.5</v>
      </c>
      <c r="I1309" t="n">
        <v>1237</v>
      </c>
      <c r="J1309" t="n">
        <v>35.8</v>
      </c>
      <c r="K1309" t="n">
        <v>1098</v>
      </c>
      <c r="L1309" t="n">
        <v>42</v>
      </c>
      <c r="M1309" t="n">
        <v>755</v>
      </c>
      <c r="N1309" t="n">
        <v>44.6</v>
      </c>
      <c r="O1309" t="n">
        <v>816</v>
      </c>
      <c r="P1309" t="inlineStr">
        <is>
          <t>South Africa</t>
        </is>
      </c>
      <c r="Q1309" t="inlineStr">
        <is>
          <t>45,862</t>
        </is>
      </c>
      <c r="R1309" t="n">
        <v>39.6</v>
      </c>
      <c r="S1309" t="inlineStr">
        <is>
          <t>2%</t>
        </is>
      </c>
      <c r="T1309" t="inlineStr">
        <is>
          <t>53 : 47</t>
        </is>
      </c>
      <c r="U1309" t="inlineStr">
        <is>
          <t>Tshwane University of Technology</t>
        </is>
      </c>
      <c r="V1309" t="inlineStr">
        <is>
          <t>Computer Science,Chemistry,Business &amp; Management,Mechanical &amp; Aerospace Engineering,Economics &amp; Econometrics,Biological Sciences,Civil Engineering,Geology, Environmental, Earth &amp; Marine Sciences,Architecture,General Engineering,Sport Science,Mathematics &amp; Statistics,Chemical Engineering,Geography,Languages, Literature &amp; Linguistics,Communication &amp; Media Studies,Law,Art, Performing Arts &amp; Design,Education,Veterinary Science,Politics &amp; International Studies (incl Development Studies),Agriculture &amp; Forestry,Other Health,Physics &amp; Astronomy,Electrical &amp; Electronic Engineering,Accounting &amp; Finance</t>
        </is>
      </c>
      <c r="W1309" t="b">
        <v>0</v>
      </c>
      <c r="X1309" t="b">
        <v>0</v>
      </c>
      <c r="Y1309" t="inlineStr">
        <is>
          <t>037mrss42</t>
        </is>
      </c>
    </row>
    <row r="1310">
      <c r="A1310" t="n">
        <v>14710</v>
      </c>
      <c r="B1310" t="inlineStr">
        <is>
          <t>1201–1500</t>
        </is>
      </c>
      <c r="C1310" t="inlineStr">
        <is>
          <t>Tunghai University</t>
        </is>
      </c>
      <c r="D1310" t="inlineStr">
        <is>
          <t>18.4–24.3</t>
        </is>
      </c>
      <c r="E1310" t="n">
        <v>14710</v>
      </c>
      <c r="F1310" t="n">
        <v>16.4</v>
      </c>
      <c r="G1310" t="n">
        <v>1572</v>
      </c>
      <c r="H1310" t="n">
        <v>12.4</v>
      </c>
      <c r="I1310" t="n">
        <v>1250</v>
      </c>
      <c r="J1310" t="n">
        <v>24.7</v>
      </c>
      <c r="K1310" t="n">
        <v>1314</v>
      </c>
      <c r="L1310" t="n">
        <v>41.2</v>
      </c>
      <c r="M1310" t="n">
        <v>826</v>
      </c>
      <c r="N1310" t="n">
        <v>41.6</v>
      </c>
      <c r="O1310" t="n">
        <v>920</v>
      </c>
      <c r="P1310" t="inlineStr">
        <is>
          <t>Taiwan</t>
        </is>
      </c>
      <c r="Q1310" t="inlineStr">
        <is>
          <t>15,160</t>
        </is>
      </c>
      <c r="R1310" t="n">
        <v>20.3</v>
      </c>
      <c r="S1310" t="inlineStr">
        <is>
          <t>10%</t>
        </is>
      </c>
      <c r="T1310" t="inlineStr">
        <is>
          <t>55 : 45</t>
        </is>
      </c>
      <c r="U1310" t="inlineStr">
        <is>
          <t>Tunghai University</t>
        </is>
      </c>
      <c r="V1310" t="inlineStr">
        <is>
          <t>Physics &amp; Astronomy,Chemical Engineering,Mathematics &amp; Statistics,History, Philosophy &amp; Theology,Chemistry,Law,Politics &amp; International Studies (incl Development Studies),Mechanical &amp; Aerospace Engineering,Languages, Literature &amp; Linguistics,Economics &amp; Econometrics,Computer Science,Sport Science,Accounting &amp; Finance,Geology, Environmental, Earth &amp; Marine Sciences,Biological Sciences,Business &amp; Management,Architecture,Education,Electrical &amp; Electronic Engineering,Art, Performing Arts &amp; Design,Sociology</t>
        </is>
      </c>
      <c r="W1310" t="b">
        <v>0</v>
      </c>
      <c r="X1310" t="b">
        <v>0</v>
      </c>
      <c r="Y1310" t="inlineStr">
        <is>
          <t>00zhvdn11</t>
        </is>
      </c>
    </row>
    <row r="1311">
      <c r="A1311" t="n">
        <v>14730</v>
      </c>
      <c r="B1311" t="inlineStr">
        <is>
          <t>1201–1500</t>
        </is>
      </c>
      <c r="C1311" t="inlineStr">
        <is>
          <t>Tzu Chi University</t>
        </is>
      </c>
      <c r="D1311" t="inlineStr">
        <is>
          <t>18.4–24.3</t>
        </is>
      </c>
      <c r="E1311" t="n">
        <v>14730</v>
      </c>
      <c r="F1311" t="n">
        <v>19.8</v>
      </c>
      <c r="G1311" t="n">
        <v>1149</v>
      </c>
      <c r="H1311" t="n">
        <v>24.2</v>
      </c>
      <c r="I1311" t="n">
        <v>587</v>
      </c>
      <c r="J1311" t="n">
        <v>9.4</v>
      </c>
      <c r="K1311" t="n">
        <v>1686</v>
      </c>
      <c r="L1311" t="n">
        <v>78</v>
      </c>
      <c r="M1311" t="n">
        <v>133</v>
      </c>
      <c r="N1311" t="n">
        <v>27.2</v>
      </c>
      <c r="O1311" t="n">
        <v>1378</v>
      </c>
      <c r="P1311" t="inlineStr">
        <is>
          <t>Taiwan</t>
        </is>
      </c>
      <c r="Q1311" t="inlineStr">
        <is>
          <t>3,373</t>
        </is>
      </c>
      <c r="R1311" t="n">
        <v>9.800000000000001</v>
      </c>
      <c r="S1311" t="inlineStr">
        <is>
          <t>10%</t>
        </is>
      </c>
      <c r="T1311" t="inlineStr">
        <is>
          <t>62 : 38</t>
        </is>
      </c>
      <c r="U1311" t="inlineStr">
        <is>
          <t>Tzu Chi University TzuChi Ci Ji</t>
        </is>
      </c>
      <c r="V1311" t="inlineStr">
        <is>
          <t>Communication &amp; Media Studies,Psychology,History, Philosophy &amp; Theology,Business &amp; Management,Sport Science,Sociology,Computer Science,Education,Biological Sciences,Politics &amp; International Studies (incl Development Studies),Medicine &amp; Dentistry,Languages, Literature &amp; Linguistics,Other Health</t>
        </is>
      </c>
      <c r="W1311" t="b">
        <v>0</v>
      </c>
      <c r="X1311" t="b">
        <v>0</v>
      </c>
      <c r="Y1311" t="inlineStr">
        <is>
          <t>04ss1bw11</t>
        </is>
      </c>
    </row>
    <row r="1312">
      <c r="A1312" t="n">
        <v>14760</v>
      </c>
      <c r="B1312" t="inlineStr">
        <is>
          <t>1201–1500</t>
        </is>
      </c>
      <c r="C1312" t="inlineStr">
        <is>
          <t>Université Chouaïb Doukkali</t>
        </is>
      </c>
      <c r="D1312" t="inlineStr">
        <is>
          <t>18.4–24.3</t>
        </is>
      </c>
      <c r="E1312" t="n">
        <v>14760</v>
      </c>
      <c r="F1312" t="n">
        <v>14.4</v>
      </c>
      <c r="G1312" t="n">
        <v>1730</v>
      </c>
      <c r="H1312" t="n">
        <v>10.3</v>
      </c>
      <c r="I1312" t="n">
        <v>1481</v>
      </c>
      <c r="J1312" t="n">
        <v>29.9</v>
      </c>
      <c r="K1312" t="n">
        <v>1216</v>
      </c>
      <c r="L1312" t="n">
        <v>38.5</v>
      </c>
      <c r="M1312" t="n">
        <v>1193</v>
      </c>
      <c r="N1312" t="n">
        <v>25.4</v>
      </c>
      <c r="O1312" t="n">
        <v>1450</v>
      </c>
      <c r="P1312" t="inlineStr">
        <is>
          <t>Morocco</t>
        </is>
      </c>
      <c r="Q1312" t="inlineStr">
        <is>
          <t>21,654</t>
        </is>
      </c>
      <c r="R1312" t="n">
        <v>33.6</v>
      </c>
      <c r="S1312" t="inlineStr">
        <is>
          <t>2%</t>
        </is>
      </c>
      <c r="T1312" t="inlineStr">
        <is>
          <t>55 : 45</t>
        </is>
      </c>
      <c r="U1312" t="inlineStr">
        <is>
          <t>Université Chouaïb Doukkali</t>
        </is>
      </c>
      <c r="V1312" t="inlineStr">
        <is>
          <t>Sociology,Mathematics &amp; Statistics,Education,Languages, Literature &amp; Linguistics,Mechanical &amp; Aerospace Engineering,Physics &amp; Astronomy,Computer Science,Law,Business &amp; Management,Agriculture &amp; Forestry,Accounting &amp; Finance,Politics &amp; International Studies (incl Development Studies),General Engineering,Archaeology,Geology, Environmental, Earth &amp; Marine Sciences,Chemical Engineering,Biological Sciences,Communication &amp; Media Studies,Electrical &amp; Electronic Engineering,Economics &amp; Econometrics,History, Philosophy &amp; Theology,Civil Engineering,Chemistry,Geography</t>
        </is>
      </c>
      <c r="W1312" t="b">
        <v>0</v>
      </c>
      <c r="X1312" t="b">
        <v>0</v>
      </c>
      <c r="Y1312" t="inlineStr">
        <is>
          <t>036kgyt43</t>
        </is>
      </c>
    </row>
    <row r="1313">
      <c r="A1313" t="n">
        <v>14790</v>
      </c>
      <c r="B1313" t="inlineStr">
        <is>
          <t>1201–1500</t>
        </is>
      </c>
      <c r="C1313" t="inlineStr">
        <is>
          <t>Ural Federal University</t>
        </is>
      </c>
      <c r="D1313" t="inlineStr">
        <is>
          <t>18.4–24.3</t>
        </is>
      </c>
      <c r="E1313" t="n">
        <v>14790</v>
      </c>
      <c r="F1313" t="n">
        <v>23.8</v>
      </c>
      <c r="G1313" t="n">
        <v>826</v>
      </c>
      <c r="H1313" t="n">
        <v>23.2</v>
      </c>
      <c r="I1313" t="n">
        <v>618</v>
      </c>
      <c r="J1313" t="n">
        <v>15</v>
      </c>
      <c r="K1313" t="n">
        <v>1559</v>
      </c>
      <c r="L1313" t="n">
        <v>62.9</v>
      </c>
      <c r="M1313" t="n">
        <v>245</v>
      </c>
      <c r="N1313" t="n">
        <v>55.2</v>
      </c>
      <c r="O1313" t="n">
        <v>570</v>
      </c>
      <c r="P1313" t="inlineStr">
        <is>
          <t>Russian Federation</t>
        </is>
      </c>
      <c r="Q1313" t="inlineStr">
        <is>
          <t>26,370</t>
        </is>
      </c>
      <c r="R1313" t="n">
        <v>13.1</v>
      </c>
      <c r="S1313" t="inlineStr">
        <is>
          <t>17%</t>
        </is>
      </c>
      <c r="T1313" t="inlineStr">
        <is>
          <t>50 : 50</t>
        </is>
      </c>
      <c r="U1313" t="inlineStr">
        <is>
          <t>Ural Federal University</t>
        </is>
      </c>
      <c r="V1313" t="inlineStr">
        <is>
          <t>General Engineering,Chemistry,Agriculture &amp; Forestry,Education,Mechanical &amp; Aerospace Engineering,Business &amp; Management,Accounting &amp; Finance,Geology, Environmental, Earth &amp; Marine Sciences,Civil Engineering,Economics &amp; Econometrics,Other Health,Sociology,Archaeology,Politics &amp; International Studies (incl Development Studies),Communication &amp; Media Studies,Biological Sciences,Sport Science,Physics &amp; Astronomy,Architecture,Chemical Engineering,Psychology,Geography,Languages, Literature &amp; Linguistics,Electrical &amp; Electronic Engineering,History, Philosophy &amp; Theology,Art, Performing Arts &amp; Design,Computer Science,Mathematics &amp; Statistics</t>
        </is>
      </c>
      <c r="W1313" t="b">
        <v>0</v>
      </c>
      <c r="X1313" t="b">
        <v>0</v>
      </c>
      <c r="Y1313" t="inlineStr">
        <is>
          <t>00hs7dr46</t>
        </is>
      </c>
    </row>
    <row r="1314">
      <c r="A1314" t="n">
        <v>14810</v>
      </c>
      <c r="B1314" t="inlineStr">
        <is>
          <t>1201–1500</t>
        </is>
      </c>
      <c r="C1314" t="inlineStr">
        <is>
          <t>University of Valladolid</t>
        </is>
      </c>
      <c r="D1314" t="inlineStr">
        <is>
          <t>18.4–24.3</t>
        </is>
      </c>
      <c r="E1314" t="n">
        <v>14810</v>
      </c>
      <c r="F1314" t="n">
        <v>19.9</v>
      </c>
      <c r="G1314" t="n">
        <v>1141</v>
      </c>
      <c r="H1314" t="n">
        <v>13.2</v>
      </c>
      <c r="I1314" t="n">
        <v>1178</v>
      </c>
      <c r="J1314" t="n">
        <v>28.9</v>
      </c>
      <c r="K1314" t="n">
        <v>1236</v>
      </c>
      <c r="L1314" t="n">
        <v>39.7</v>
      </c>
      <c r="M1314" t="n">
        <v>1015</v>
      </c>
      <c r="N1314" t="n">
        <v>38.4</v>
      </c>
      <c r="O1314" t="n">
        <v>1003</v>
      </c>
      <c r="P1314" t="inlineStr">
        <is>
          <t>Spain</t>
        </is>
      </c>
      <c r="Q1314" t="inlineStr">
        <is>
          <t>21,780</t>
        </is>
      </c>
      <c r="R1314" t="n">
        <v>11.2</v>
      </c>
      <c r="S1314" t="inlineStr">
        <is>
          <t>8%</t>
        </is>
      </c>
      <c r="T1314" t="inlineStr">
        <is>
          <t>57 : 43</t>
        </is>
      </c>
      <c r="U1314" t="inlineStr">
        <is>
          <t>University of Valladolid</t>
        </is>
      </c>
      <c r="V1314" t="inlineStr">
        <is>
          <t>Medicine &amp; Dentistry,Physics &amp; Astronomy,Other Health,Communication &amp; Media Studies,Accounting &amp; Finance,Computer Science,Sport Science,Sociology,Architecture,Electrical &amp; Electronic Engineering,Law,Agriculture &amp; Forestry,Business &amp; Management,Chemical Engineering,General Engineering,Chemistry,History, Philosophy &amp; Theology,Politics &amp; International Studies (incl Development Studies),Archaeology,Economics &amp; Econometrics,Mathematics &amp; Statistics,Education,Geography,Languages, Literature &amp; Linguistics,Mechanical &amp; Aerospace Engineering</t>
        </is>
      </c>
      <c r="W1314" t="b">
        <v>0</v>
      </c>
      <c r="X1314" t="b">
        <v>0</v>
      </c>
      <c r="Y1314" t="inlineStr">
        <is>
          <t>01fvbaw18</t>
        </is>
      </c>
    </row>
    <row r="1315">
      <c r="A1315" t="n">
        <v>14830</v>
      </c>
      <c r="B1315" t="inlineStr">
        <is>
          <t>1201–1500</t>
        </is>
      </c>
      <c r="C1315" t="inlineStr">
        <is>
          <t>University of Venda</t>
        </is>
      </c>
      <c r="D1315" t="inlineStr">
        <is>
          <t>18.4–24.3</t>
        </is>
      </c>
      <c r="E1315" t="n">
        <v>14830</v>
      </c>
      <c r="F1315" t="n">
        <v>20.3</v>
      </c>
      <c r="G1315" t="n">
        <v>1107</v>
      </c>
      <c r="H1315" t="n">
        <v>28.5</v>
      </c>
      <c r="I1315" t="n">
        <v>460</v>
      </c>
      <c r="J1315" t="n">
        <v>9.5</v>
      </c>
      <c r="K1315" t="n">
        <v>1684</v>
      </c>
      <c r="L1315" t="n">
        <v>41.3</v>
      </c>
      <c r="M1315" t="n">
        <v>821</v>
      </c>
      <c r="N1315" t="n">
        <v>43.8</v>
      </c>
      <c r="O1315" t="n">
        <v>837</v>
      </c>
      <c r="P1315" t="inlineStr">
        <is>
          <t>South Africa</t>
        </is>
      </c>
      <c r="Q1315" t="inlineStr">
        <is>
          <t>11,407</t>
        </is>
      </c>
      <c r="R1315" t="n">
        <v>27.8</v>
      </c>
      <c r="S1315" t="inlineStr">
        <is>
          <t>1%</t>
        </is>
      </c>
      <c r="T1315" t="inlineStr">
        <is>
          <t>60 : 40</t>
        </is>
      </c>
      <c r="U1315" t="inlineStr">
        <is>
          <t>University of Venda</t>
        </is>
      </c>
      <c r="V1315" t="inlineStr">
        <is>
          <t>Economics &amp; Econometrics,Physics &amp; Astronomy,Law,Sport Science,Biological Sciences,Languages, Literature &amp; Linguistics,General Engineering,Psychology,Accounting &amp; Finance,Geology, Environmental, Earth &amp; Marine Sciences,Politics &amp; International Studies (incl Development Studies),History, Philosophy &amp; Theology,Chemistry,Education,Communication &amp; Media Studies,Other Health,Mathematics &amp; Statistics,Sociology,Business &amp; Management,Agriculture &amp; Forestry,Computer Science,Geography</t>
        </is>
      </c>
      <c r="W1315" t="b">
        <v>0</v>
      </c>
      <c r="X1315" t="b">
        <v>0</v>
      </c>
      <c r="Y1315" t="inlineStr">
        <is>
          <t>0338xea48</t>
        </is>
      </c>
    </row>
    <row r="1316">
      <c r="A1316" t="n">
        <v>14880</v>
      </c>
      <c r="B1316" t="inlineStr">
        <is>
          <t>1201–1500</t>
        </is>
      </c>
      <c r="C1316" t="inlineStr">
        <is>
          <t>Volgograd State Technical University</t>
        </is>
      </c>
      <c r="D1316" t="inlineStr">
        <is>
          <t>18.4–24.3</t>
        </is>
      </c>
      <c r="E1316" t="n">
        <v>14880</v>
      </c>
      <c r="F1316" t="n">
        <v>15.9</v>
      </c>
      <c r="G1316" t="n">
        <v>1611</v>
      </c>
      <c r="H1316" t="n">
        <v>9.6</v>
      </c>
      <c r="I1316" t="n">
        <v>1567</v>
      </c>
      <c r="J1316" t="n">
        <v>39.2</v>
      </c>
      <c r="K1316" t="n">
        <v>1041</v>
      </c>
      <c r="L1316" t="n">
        <v>38.8</v>
      </c>
      <c r="M1316" t="n">
        <v>1155</v>
      </c>
      <c r="N1316" t="n">
        <v>23</v>
      </c>
      <c r="O1316" t="n">
        <v>1570</v>
      </c>
      <c r="P1316" t="inlineStr">
        <is>
          <t>Russian Federation</t>
        </is>
      </c>
      <c r="Q1316" t="inlineStr">
        <is>
          <t>11,790</t>
        </is>
      </c>
      <c r="R1316" t="n">
        <v>13.1</v>
      </c>
      <c r="S1316" t="inlineStr">
        <is>
          <t>9%</t>
        </is>
      </c>
      <c r="T1316" t="inlineStr">
        <is>
          <t>32 : 68</t>
        </is>
      </c>
      <c r="U1316" t="inlineStr">
        <is>
          <t>Volgograd State Technical University</t>
        </is>
      </c>
      <c r="V1316" t="inlineStr">
        <is>
          <t>Economics &amp; Econometrics,Art, Performing Arts &amp; Design,Architecture,Physics &amp; Astronomy,Chemical Engineering,Computer Science,General Engineering,Civil Engineering,Electrical &amp; Electronic Engineering,Mechanical &amp; Aerospace Engineering,Business &amp; Management,Accounting &amp; Finance</t>
        </is>
      </c>
      <c r="W1316" t="b">
        <v>0</v>
      </c>
      <c r="X1316" t="b">
        <v>0</v>
      </c>
      <c r="Y1316" t="inlineStr">
        <is>
          <t>041szz343</t>
        </is>
      </c>
    </row>
    <row r="1317">
      <c r="A1317" t="n">
        <v>14890</v>
      </c>
      <c r="B1317" t="inlineStr">
        <is>
          <t>1201–1500</t>
        </is>
      </c>
      <c r="C1317" t="inlineStr">
        <is>
          <t>Voronezh State Technical University</t>
        </is>
      </c>
      <c r="D1317" t="inlineStr">
        <is>
          <t>18.4–24.3</t>
        </is>
      </c>
      <c r="E1317" t="n">
        <v>14890</v>
      </c>
      <c r="F1317" t="n">
        <v>19.7</v>
      </c>
      <c r="G1317" t="n">
        <v>1156</v>
      </c>
      <c r="H1317" t="n">
        <v>8.699999999999999</v>
      </c>
      <c r="I1317" t="n">
        <v>1696</v>
      </c>
      <c r="J1317" t="n">
        <v>40.4</v>
      </c>
      <c r="K1317" t="n">
        <v>1022</v>
      </c>
      <c r="L1317" t="n">
        <v>38.6</v>
      </c>
      <c r="M1317" t="n">
        <v>1178</v>
      </c>
      <c r="N1317" t="n">
        <v>20.5</v>
      </c>
      <c r="O1317" t="n">
        <v>1671</v>
      </c>
      <c r="P1317" t="inlineStr">
        <is>
          <t>Russian Federation</t>
        </is>
      </c>
      <c r="Q1317" t="inlineStr">
        <is>
          <t>9,947</t>
        </is>
      </c>
      <c r="R1317" t="n">
        <v>9.300000000000001</v>
      </c>
      <c r="S1317" t="inlineStr">
        <is>
          <t>6%</t>
        </is>
      </c>
      <c r="T1317" t="inlineStr">
        <is>
          <t>34 : 66</t>
        </is>
      </c>
      <c r="U1317" t="inlineStr">
        <is>
          <t>Voronezh State Technical University</t>
        </is>
      </c>
      <c r="V1317" t="inlineStr">
        <is>
          <t>General Engineering,Languages, Literature &amp; Linguistics,Computer Science,Business &amp; Management,Mathematics &amp; Statistics,Accounting &amp; Finance,Geology, Environmental, Earth &amp; Marine Sciences,Physics &amp; Astronomy,Civil Engineering,History, Philosophy &amp; Theology,Art, Performing Arts &amp; Design,Communication &amp; Media Studies,Mechanical &amp; Aerospace Engineering,Electrical &amp; Electronic Engineering,Economics &amp; Econometrics,Chemical Engineering,Agriculture &amp; Forestry,Education,Architecture</t>
        </is>
      </c>
      <c r="W1317" t="b">
        <v>0</v>
      </c>
      <c r="X1317" t="b">
        <v>0</v>
      </c>
      <c r="Y1317" t="inlineStr">
        <is>
          <t>01m20f643</t>
        </is>
      </c>
    </row>
    <row r="1318">
      <c r="A1318" t="n">
        <v>14900</v>
      </c>
      <c r="B1318" t="inlineStr">
        <is>
          <t>1201–1500</t>
        </is>
      </c>
      <c r="C1318" t="inlineStr">
        <is>
          <t>Vytautas Magnus University</t>
        </is>
      </c>
      <c r="D1318" t="inlineStr">
        <is>
          <t>18.4–24.3</t>
        </is>
      </c>
      <c r="E1318" t="n">
        <v>14900</v>
      </c>
      <c r="F1318" t="n">
        <v>18.3</v>
      </c>
      <c r="G1318" t="n">
        <v>1306</v>
      </c>
      <c r="H1318" t="n">
        <v>12.4</v>
      </c>
      <c r="I1318" t="n">
        <v>1251</v>
      </c>
      <c r="J1318" t="n">
        <v>15.5</v>
      </c>
      <c r="K1318" t="n">
        <v>1548</v>
      </c>
      <c r="L1318" t="n">
        <v>37</v>
      </c>
      <c r="M1318" t="n">
        <v>1713</v>
      </c>
      <c r="N1318" t="n">
        <v>67.7</v>
      </c>
      <c r="O1318" t="n">
        <v>375</v>
      </c>
      <c r="P1318" t="inlineStr">
        <is>
          <t>Lithuania</t>
        </is>
      </c>
      <c r="Q1318" t="inlineStr">
        <is>
          <t>7,765</t>
        </is>
      </c>
      <c r="R1318" t="n">
        <v>11.3</v>
      </c>
      <c r="S1318" t="inlineStr">
        <is>
          <t>14%</t>
        </is>
      </c>
      <c r="T1318" t="inlineStr">
        <is>
          <t>61 : 39</t>
        </is>
      </c>
      <c r="U1318" t="inlineStr">
        <is>
          <t>Vytautas Magnus University</t>
        </is>
      </c>
      <c r="V1318" t="inlineStr">
        <is>
          <t>Economics &amp; Econometrics,Languages, Literature &amp; Linguistics,Psychology,Sociology,Art, Performing Arts &amp; Design,Business &amp; Management,Politics &amp; International Studies (incl Development Studies),Education,Law,Computer Science,General Engineering,History, Philosophy &amp; Theology,Accounting &amp; Finance,Mathematics &amp; Statistics,Communication &amp; Media Studies,Agriculture &amp; Forestry,Biological Sciences</t>
        </is>
      </c>
      <c r="W1318" t="b">
        <v>0</v>
      </c>
      <c r="X1318" t="b">
        <v>0</v>
      </c>
      <c r="Y1318" t="inlineStr">
        <is>
          <t>04y7eh037</t>
        </is>
      </c>
    </row>
    <row r="1319">
      <c r="A1319" t="n">
        <v>14920</v>
      </c>
      <c r="B1319" t="inlineStr">
        <is>
          <t>1201–1500</t>
        </is>
      </c>
      <c r="C1319" t="inlineStr">
        <is>
          <t>Warsaw University of Technology</t>
        </is>
      </c>
      <c r="D1319" t="inlineStr">
        <is>
          <t>18.4–24.3</t>
        </is>
      </c>
      <c r="E1319" t="n">
        <v>14920</v>
      </c>
      <c r="F1319" t="n">
        <v>18.4</v>
      </c>
      <c r="G1319" t="n">
        <v>1295</v>
      </c>
      <c r="H1319" t="n">
        <v>17.6</v>
      </c>
      <c r="I1319" t="n">
        <v>862</v>
      </c>
      <c r="J1319" t="n">
        <v>15.8</v>
      </c>
      <c r="K1319" t="n">
        <v>1538</v>
      </c>
      <c r="L1319" t="n">
        <v>41</v>
      </c>
      <c r="M1319" t="n">
        <v>849</v>
      </c>
      <c r="N1319" t="n">
        <v>28.6</v>
      </c>
      <c r="O1319" t="n">
        <v>1326</v>
      </c>
      <c r="P1319" t="inlineStr">
        <is>
          <t>Poland</t>
        </is>
      </c>
      <c r="Q1319" t="inlineStr">
        <is>
          <t>25,021</t>
        </is>
      </c>
      <c r="R1319" t="n">
        <v>18.9</v>
      </c>
      <c r="S1319" t="inlineStr">
        <is>
          <t>7%</t>
        </is>
      </c>
      <c r="T1319" t="inlineStr">
        <is>
          <t>34 : 66</t>
        </is>
      </c>
      <c r="U1319" t="inlineStr">
        <is>
          <t>Warsaw University of Technology</t>
        </is>
      </c>
      <c r="V1319" t="inlineStr">
        <is>
          <t>Economics &amp; Econometrics,General Engineering,Business &amp; Management,Geology, Environmental, Earth &amp; Marine Sciences,Civil Engineering,Architecture,Mathematics &amp; Statistics,Mechanical &amp; Aerospace Engineering,Physics &amp; Astronomy,Electrical &amp; Electronic Engineering,Computer Science,Chemistry,Chemical Engineering</t>
        </is>
      </c>
      <c r="W1319" t="b">
        <v>0</v>
      </c>
      <c r="X1319" t="b">
        <v>0</v>
      </c>
      <c r="Y1319" t="inlineStr">
        <is>
          <t>00y0xnp53</t>
        </is>
      </c>
    </row>
    <row r="1320">
      <c r="A1320" t="n">
        <v>14930</v>
      </c>
      <c r="B1320" t="inlineStr">
        <is>
          <t>1201–1500</t>
        </is>
      </c>
      <c r="C1320" t="inlineStr">
        <is>
          <t>University of West Bohemia</t>
        </is>
      </c>
      <c r="D1320" t="inlineStr">
        <is>
          <t>18.4–24.3</t>
        </is>
      </c>
      <c r="E1320" t="n">
        <v>14930</v>
      </c>
      <c r="F1320" t="n">
        <v>18.5</v>
      </c>
      <c r="G1320" t="n">
        <v>1279</v>
      </c>
      <c r="H1320" t="n">
        <v>16</v>
      </c>
      <c r="I1320" t="n">
        <v>959</v>
      </c>
      <c r="J1320" t="n">
        <v>30.7</v>
      </c>
      <c r="K1320" t="n">
        <v>1195</v>
      </c>
      <c r="L1320" t="n">
        <v>40.3</v>
      </c>
      <c r="M1320" t="n">
        <v>921</v>
      </c>
      <c r="N1320" t="n">
        <v>31.6</v>
      </c>
      <c r="O1320" t="n">
        <v>1209</v>
      </c>
      <c r="P1320" t="inlineStr">
        <is>
          <t>Czech Republic</t>
        </is>
      </c>
      <c r="Q1320" t="inlineStr">
        <is>
          <t>11,054</t>
        </is>
      </c>
      <c r="R1320" t="n">
        <v>14.7</v>
      </c>
      <c r="S1320" t="inlineStr">
        <is>
          <t>4%</t>
        </is>
      </c>
      <c r="T1320" t="inlineStr">
        <is>
          <t>54 : 46</t>
        </is>
      </c>
      <c r="U1320" t="inlineStr">
        <is>
          <t>University of West Bohemia</t>
        </is>
      </c>
      <c r="V1320" t="inlineStr">
        <is>
          <t>Languages, Literature &amp; Linguistics,Business &amp; Management,Mechanical &amp; Aerospace Engineering,Archaeology,General Engineering,Sport Science,Accounting &amp; Finance,Biological Sciences,Politics &amp; International Studies (incl Development Studies),Art, Performing Arts &amp; Design,Electrical &amp; Electronic Engineering,Mathematics &amp; Statistics,Computer Science,Communication &amp; Media Studies,Civil Engineering,Geology, Environmental, Earth &amp; Marine Sciences,History, Philosophy &amp; Theology,Other Health,Geography,Economics &amp; Econometrics,Law,Sociology,Architecture,Education,Physics &amp; Astronomy,Psychology</t>
        </is>
      </c>
      <c r="W1320" t="b">
        <v>0</v>
      </c>
      <c r="X1320" t="b">
        <v>0</v>
      </c>
      <c r="Y1320" t="inlineStr">
        <is>
          <t>040t43x18</t>
        </is>
      </c>
    </row>
    <row r="1321">
      <c r="A1321" t="n">
        <v>14940</v>
      </c>
      <c r="B1321" t="inlineStr">
        <is>
          <t>1201–1500</t>
        </is>
      </c>
      <c r="C1321" t="inlineStr">
        <is>
          <t>University of Western Macedonia</t>
        </is>
      </c>
      <c r="D1321" t="inlineStr">
        <is>
          <t>18.4–24.3</t>
        </is>
      </c>
      <c r="E1321" t="n">
        <v>14940</v>
      </c>
      <c r="F1321" t="n">
        <v>17.8</v>
      </c>
      <c r="G1321" t="n">
        <v>1384</v>
      </c>
      <c r="H1321" t="n">
        <v>15.4</v>
      </c>
      <c r="I1321" t="n">
        <v>1003</v>
      </c>
      <c r="J1321" t="n">
        <v>26.4</v>
      </c>
      <c r="K1321" t="n">
        <v>1276</v>
      </c>
      <c r="L1321" t="n">
        <v>37.7</v>
      </c>
      <c r="M1321" t="n">
        <v>1379</v>
      </c>
      <c r="N1321" t="n">
        <v>28.9</v>
      </c>
      <c r="O1321" t="n">
        <v>1310</v>
      </c>
      <c r="P1321" t="inlineStr">
        <is>
          <t>Greece</t>
        </is>
      </c>
      <c r="Q1321" t="inlineStr">
        <is>
          <t>7,891</t>
        </is>
      </c>
      <c r="R1321" t="n">
        <v>33.6</v>
      </c>
      <c r="S1321" t="inlineStr">
        <is>
          <t>1%</t>
        </is>
      </c>
      <c r="T1321" t="inlineStr">
        <is>
          <t>50 : 50</t>
        </is>
      </c>
      <c r="U1321" t="inlineStr">
        <is>
          <t>University of Western Macedonia</t>
        </is>
      </c>
      <c r="V1321" t="inlineStr">
        <is>
          <t>Computer Science,Communication &amp; Media Studies,Agriculture &amp; Forestry,Business &amp; Management,Education,Mechanical &amp; Aerospace Engineering,Art, Performing Arts &amp; Design,Accounting &amp; Finance,Economics &amp; Econometrics,Mathematics &amp; Statistics,Electrical &amp; Electronic Engineering,Other Health,Psychology,Chemical Engineering,Politics &amp; International Studies (incl Development Studies),General Engineering</t>
        </is>
      </c>
      <c r="W1321" t="b">
        <v>0</v>
      </c>
      <c r="X1321" t="b">
        <v>0</v>
      </c>
      <c r="Y1321" t="inlineStr">
        <is>
          <t>00a5pe906</t>
        </is>
      </c>
    </row>
    <row r="1322">
      <c r="A1322" t="n">
        <v>14950</v>
      </c>
      <c r="B1322" t="inlineStr">
        <is>
          <t>1201–1500</t>
        </is>
      </c>
      <c r="C1322" t="inlineStr">
        <is>
          <t>Western Michigan University</t>
        </is>
      </c>
      <c r="D1322" t="inlineStr">
        <is>
          <t>18.4–24.3</t>
        </is>
      </c>
      <c r="E1322" t="n">
        <v>14950</v>
      </c>
      <c r="F1322" t="n">
        <v>22.7</v>
      </c>
      <c r="G1322" t="n">
        <v>902</v>
      </c>
      <c r="H1322" t="n">
        <v>15.2</v>
      </c>
      <c r="I1322" t="n">
        <v>1011</v>
      </c>
      <c r="J1322" t="n">
        <v>24.7</v>
      </c>
      <c r="K1322" t="n">
        <v>1315</v>
      </c>
      <c r="L1322" t="n">
        <v>37.3</v>
      </c>
      <c r="M1322" t="n">
        <v>1544</v>
      </c>
      <c r="N1322" t="n">
        <v>36</v>
      </c>
      <c r="O1322" t="n">
        <v>1068</v>
      </c>
      <c r="P1322" t="inlineStr">
        <is>
          <t>United States</t>
        </is>
      </c>
      <c r="Q1322" t="inlineStr">
        <is>
          <t>17,612</t>
        </is>
      </c>
      <c r="R1322" t="n">
        <v>19.9</v>
      </c>
      <c r="S1322" t="inlineStr">
        <is>
          <t>8%</t>
        </is>
      </c>
      <c r="T1322" t="inlineStr">
        <is>
          <t>52 : 48</t>
        </is>
      </c>
      <c r="U1322" t="inlineStr">
        <is>
          <t>Western Michigan University</t>
        </is>
      </c>
      <c r="V1322" t="inlineStr">
        <is>
          <t>Economics &amp; Econometrics,Geography,Mechanical &amp; Aerospace Engineering,Education,Mathematics &amp; Statistics,Languages, Literature &amp; Linguistics,Computer Science,Civil Engineering,Architecture,Art, Performing Arts &amp; Design,Sport Science,Geology, Environmental, Earth &amp; Marine Sciences,Biological Sciences,Agriculture &amp; Forestry,Electrical &amp; Electronic Engineering,Chemistry,Psychology,General Engineering,Accounting &amp; Finance,Chemical Engineering,Law,Communication &amp; Media Studies,Politics &amp; International Studies (incl Development Studies),Sociology,Physics &amp; Astronomy,History, Philosophy &amp; Theology,Other Health,Business &amp; Management</t>
        </is>
      </c>
      <c r="W1322" t="b">
        <v>0</v>
      </c>
      <c r="X1322" t="b">
        <v>0</v>
      </c>
      <c r="Y1322" t="inlineStr">
        <is>
          <t>04j198w64</t>
        </is>
      </c>
    </row>
    <row r="1323">
      <c r="A1323" t="n">
        <v>14960</v>
      </c>
      <c r="B1323" t="inlineStr">
        <is>
          <t>1201–1500</t>
        </is>
      </c>
      <c r="C1323" t="inlineStr">
        <is>
          <t>Wrocław University of Environmental and Life Sciences</t>
        </is>
      </c>
      <c r="D1323" t="inlineStr">
        <is>
          <t>18.4–24.3</t>
        </is>
      </c>
      <c r="E1323" t="n">
        <v>14960</v>
      </c>
      <c r="F1323" t="n">
        <v>16.7</v>
      </c>
      <c r="G1323" t="n">
        <v>1534</v>
      </c>
      <c r="H1323" t="n">
        <v>12.7</v>
      </c>
      <c r="I1323" t="n">
        <v>1218</v>
      </c>
      <c r="J1323" t="n">
        <v>23</v>
      </c>
      <c r="K1323" t="n">
        <v>1358</v>
      </c>
      <c r="L1323" t="n">
        <v>39</v>
      </c>
      <c r="M1323" t="n">
        <v>1126</v>
      </c>
      <c r="N1323" t="n">
        <v>26.3</v>
      </c>
      <c r="O1323" t="n">
        <v>1411</v>
      </c>
      <c r="P1323" t="inlineStr">
        <is>
          <t>Poland</t>
        </is>
      </c>
      <c r="Q1323" t="inlineStr">
        <is>
          <t>7,351</t>
        </is>
      </c>
      <c r="R1323" t="n">
        <v>17.1</v>
      </c>
      <c r="S1323" t="inlineStr">
        <is>
          <t>4%</t>
        </is>
      </c>
      <c r="T1323" t="inlineStr">
        <is>
          <t>68 : 32</t>
        </is>
      </c>
      <c r="U1323" t="inlineStr">
        <is>
          <t>Wrocław University of Environmental and Life Sciences</t>
        </is>
      </c>
      <c r="V1323" t="inlineStr">
        <is>
          <t>Mechanical &amp; Aerospace Engineering,Veterinary Science,Geology, Environmental, Earth &amp; Marine Sciences,Agriculture &amp; Forestry,Biological Sciences,Civil Engineering,Geography</t>
        </is>
      </c>
      <c r="W1323" t="b">
        <v>0</v>
      </c>
      <c r="X1323" t="b">
        <v>0</v>
      </c>
      <c r="Y1323" t="inlineStr">
        <is>
          <t>05cs8k179</t>
        </is>
      </c>
    </row>
    <row r="1324">
      <c r="A1324" t="n">
        <v>14970</v>
      </c>
      <c r="B1324" t="inlineStr">
        <is>
          <t>1201–1500</t>
        </is>
      </c>
      <c r="C1324" t="inlineStr">
        <is>
          <t>University of Wrocław</t>
        </is>
      </c>
      <c r="D1324" t="inlineStr">
        <is>
          <t>18.4–24.3</t>
        </is>
      </c>
      <c r="E1324" t="n">
        <v>14970</v>
      </c>
      <c r="F1324" t="n">
        <v>21</v>
      </c>
      <c r="G1324" t="n">
        <v>1039</v>
      </c>
      <c r="H1324" t="n">
        <v>24</v>
      </c>
      <c r="I1324" t="n">
        <v>592</v>
      </c>
      <c r="J1324" t="n">
        <v>20.1</v>
      </c>
      <c r="K1324" t="n">
        <v>1420</v>
      </c>
      <c r="L1324" t="n">
        <v>37.4</v>
      </c>
      <c r="M1324" t="n">
        <v>1493</v>
      </c>
      <c r="N1324" t="n">
        <v>41</v>
      </c>
      <c r="O1324" t="n">
        <v>935</v>
      </c>
      <c r="P1324" t="inlineStr">
        <is>
          <t>Poland</t>
        </is>
      </c>
      <c r="Q1324" t="inlineStr">
        <is>
          <t>19,501</t>
        </is>
      </c>
      <c r="R1324" t="n">
        <v>16.4</v>
      </c>
      <c r="S1324" t="inlineStr">
        <is>
          <t>7%</t>
        </is>
      </c>
      <c r="T1324" t="inlineStr">
        <is>
          <t>67 : 33</t>
        </is>
      </c>
      <c r="U1324" t="inlineStr">
        <is>
          <t>University of Wrocław</t>
        </is>
      </c>
      <c r="V1324" t="inlineStr">
        <is>
          <t>Law,Geography,Education,Sociology,Physics &amp; Astronomy,Economics &amp; Econometrics,Art, Performing Arts &amp; Design,Business &amp; Management,Psychology,General Engineering,Politics &amp; International Studies (incl Development Studies),Biological Sciences,Languages, Literature &amp; Linguistics,Geology, Environmental, Earth &amp; Marine Sciences,Archaeology,Computer Science,Communication &amp; Media Studies,Chemistry,History, Philosophy &amp; Theology,Other Health,Mathematics &amp; Statistics</t>
        </is>
      </c>
      <c r="W1324" t="b">
        <v>0</v>
      </c>
      <c r="X1324" t="b">
        <v>0</v>
      </c>
      <c r="Y1324" t="inlineStr">
        <is>
          <t>00yae6e25</t>
        </is>
      </c>
    </row>
    <row r="1325">
      <c r="A1325" t="n">
        <v>14980</v>
      </c>
      <c r="B1325" t="inlineStr">
        <is>
          <t>1201–1500</t>
        </is>
      </c>
      <c r="C1325" t="inlineStr">
        <is>
          <t>Wuhan Textile University</t>
        </is>
      </c>
      <c r="D1325" t="inlineStr">
        <is>
          <t>18.4–24.3</t>
        </is>
      </c>
      <c r="E1325" t="n">
        <v>14980</v>
      </c>
      <c r="F1325" t="n">
        <v>13.7</v>
      </c>
      <c r="G1325" t="n">
        <v>1762</v>
      </c>
      <c r="H1325" t="n">
        <v>10</v>
      </c>
      <c r="I1325" t="n">
        <v>1526</v>
      </c>
      <c r="J1325" t="n">
        <v>33.8</v>
      </c>
      <c r="K1325" t="n">
        <v>1139</v>
      </c>
      <c r="L1325" t="n">
        <v>38.3</v>
      </c>
      <c r="M1325" t="n">
        <v>1232</v>
      </c>
      <c r="N1325" t="n">
        <v>18.6</v>
      </c>
      <c r="O1325" t="n">
        <v>1727</v>
      </c>
      <c r="P1325" t="inlineStr">
        <is>
          <t>China</t>
        </is>
      </c>
      <c r="Q1325" t="inlineStr">
        <is>
          <t>22,221</t>
        </is>
      </c>
      <c r="R1325" t="n">
        <v>16</v>
      </c>
      <c r="S1325" t="inlineStr">
        <is>
          <t>1%</t>
        </is>
      </c>
      <c r="T1325" t="inlineStr">
        <is>
          <t>55 : 45</t>
        </is>
      </c>
      <c r="U1325" t="inlineStr">
        <is>
          <t>Wuhan Textile University</t>
        </is>
      </c>
      <c r="V1325" t="inlineStr">
        <is>
          <t>Economics &amp; Econometrics,Electrical &amp; Electronic Engineering,Geology, Environmental, Earth &amp; Marine Sciences,Chemical Engineering,General Engineering,Art, Performing Arts &amp; Design,Sociology,Languages, Literature &amp; Linguistics,Communication &amp; Media Studies,Business &amp; Management,Computer Science</t>
        </is>
      </c>
      <c r="W1325" t="b">
        <v>0</v>
      </c>
      <c r="X1325" t="b">
        <v>0</v>
      </c>
      <c r="Y1325" t="inlineStr">
        <is>
          <t>02jgsf398</t>
        </is>
      </c>
    </row>
    <row r="1326">
      <c r="A1326" t="n">
        <v>14990</v>
      </c>
      <c r="B1326" t="inlineStr">
        <is>
          <t>1201–1500</t>
        </is>
      </c>
      <c r="C1326" t="inlineStr">
        <is>
          <t>Xiangtan University</t>
        </is>
      </c>
      <c r="D1326" t="inlineStr">
        <is>
          <t>18.4–24.3</t>
        </is>
      </c>
      <c r="E1326" t="n">
        <v>14990</v>
      </c>
      <c r="F1326" t="n">
        <v>17.1</v>
      </c>
      <c r="G1326" t="n">
        <v>1478</v>
      </c>
      <c r="H1326" t="n">
        <v>14.3</v>
      </c>
      <c r="I1326" t="n">
        <v>1089</v>
      </c>
      <c r="J1326" t="n">
        <v>39.2</v>
      </c>
      <c r="K1326" t="n">
        <v>1042</v>
      </c>
      <c r="L1326" t="n">
        <v>41.1</v>
      </c>
      <c r="M1326" t="n">
        <v>839</v>
      </c>
      <c r="N1326" t="n">
        <v>19.3</v>
      </c>
      <c r="O1326" t="n">
        <v>1716</v>
      </c>
      <c r="P1326" t="inlineStr">
        <is>
          <t>China</t>
        </is>
      </c>
      <c r="Q1326" t="inlineStr">
        <is>
          <t>32,981</t>
        </is>
      </c>
      <c r="R1326" t="n">
        <v>21.9</v>
      </c>
      <c r="S1326" t="inlineStr">
        <is>
          <t>1%</t>
        </is>
      </c>
      <c r="T1326" t="inlineStr">
        <is>
          <t>51 : 49</t>
        </is>
      </c>
      <c r="U1326" t="inlineStr">
        <is>
          <t>Xiangtan University</t>
        </is>
      </c>
      <c r="V1326" t="inlineStr">
        <is>
          <t>Civil Engineering,Physics &amp; Astronomy,Art, Performing Arts &amp; Design,Sport Science,Sociology,Business &amp; Management,Law,Geology, Environmental, Earth &amp; Marine Sciences,Chemical Engineering,History, Philosophy &amp; Theology,Biological Sciences,Electrical &amp; Electronic Engineering,Mathematics &amp; Statistics,Politics &amp; International Studies (incl Development Studies),Languages, Literature &amp; Linguistics,General Engineering,Economics &amp; Econometrics,Communication &amp; Media Studies,Computer Science,Chemistry,Accounting &amp; Finance,Mechanical &amp; Aerospace Engineering</t>
        </is>
      </c>
      <c r="W1326" t="b">
        <v>0</v>
      </c>
      <c r="X1326" t="b">
        <v>0</v>
      </c>
      <c r="Y1326" t="inlineStr">
        <is>
          <t>00xsfaz62</t>
        </is>
      </c>
    </row>
    <row r="1327">
      <c r="A1327" t="n">
        <v>15010</v>
      </c>
      <c r="B1327" t="inlineStr">
        <is>
          <t>1201–1500</t>
        </is>
      </c>
      <c r="C1327" t="inlineStr">
        <is>
          <t>Yamagata University</t>
        </is>
      </c>
      <c r="D1327" t="inlineStr">
        <is>
          <t>18.4–24.3</t>
        </is>
      </c>
      <c r="E1327" t="n">
        <v>15010</v>
      </c>
      <c r="F1327" t="n">
        <v>22.3</v>
      </c>
      <c r="G1327" t="n">
        <v>930</v>
      </c>
      <c r="H1327" t="n">
        <v>13.4</v>
      </c>
      <c r="I1327" t="n">
        <v>1159</v>
      </c>
      <c r="J1327" t="n">
        <v>27.4</v>
      </c>
      <c r="K1327" t="n">
        <v>1264</v>
      </c>
      <c r="L1327" t="n">
        <v>53.5</v>
      </c>
      <c r="M1327" t="n">
        <v>346</v>
      </c>
      <c r="N1327" t="n">
        <v>26.8</v>
      </c>
      <c r="O1327" t="n">
        <v>1394</v>
      </c>
      <c r="P1327" t="inlineStr">
        <is>
          <t>Japan</t>
        </is>
      </c>
      <c r="Q1327" t="inlineStr">
        <is>
          <t>8,684</t>
        </is>
      </c>
      <c r="R1327" t="n">
        <v>8.800000000000001</v>
      </c>
      <c r="S1327" t="inlineStr">
        <is>
          <t>2%</t>
        </is>
      </c>
      <c r="T1327" t="inlineStr">
        <is>
          <t>34 : 66</t>
        </is>
      </c>
      <c r="U1327" t="inlineStr">
        <is>
          <t>Yamagata University</t>
        </is>
      </c>
      <c r="V1327" t="inlineStr">
        <is>
          <t>Accounting &amp; Finance,Geology, Environmental, Earth &amp; Marine Sciences,Communication &amp; Media Studies,Education,Computer Science,Architecture,General Engineering,Biological Sciences,Mathematics &amp; Statistics,Other Health,Art, Performing Arts &amp; Design,Economics &amp; Econometrics,Business &amp; Management,Sociology,Agriculture &amp; Forestry,Electrical &amp; Electronic Engineering,History, Philosophy &amp; Theology,Chemical Engineering,Sport Science,Mechanical &amp; Aerospace Engineering,Geography,Law,Civil Engineering,Physics &amp; Astronomy,Medicine &amp; Dentistry,Archaeology,Psychology,Languages, Literature &amp; Linguistics,Politics &amp; International Studies (incl Development Studies),Chemistry</t>
        </is>
      </c>
      <c r="W1327" t="b">
        <v>0</v>
      </c>
      <c r="X1327" t="b">
        <v>0</v>
      </c>
      <c r="Y1327" t="inlineStr">
        <is>
          <t>00xy44n04</t>
        </is>
      </c>
    </row>
    <row r="1328">
      <c r="A1328" t="n">
        <v>15020</v>
      </c>
      <c r="B1328" t="inlineStr">
        <is>
          <t>1201–1500</t>
        </is>
      </c>
      <c r="C1328" t="inlineStr">
        <is>
          <t>University of Yamanashi</t>
        </is>
      </c>
      <c r="D1328" t="inlineStr">
        <is>
          <t>18.4–24.3</t>
        </is>
      </c>
      <c r="E1328" t="n">
        <v>15020</v>
      </c>
      <c r="F1328" t="n">
        <v>24.6</v>
      </c>
      <c r="G1328" t="n">
        <v>783</v>
      </c>
      <c r="H1328" t="n">
        <v>12.3</v>
      </c>
      <c r="I1328" t="n">
        <v>1265</v>
      </c>
      <c r="J1328" t="n">
        <v>23</v>
      </c>
      <c r="K1328" t="n">
        <v>1359</v>
      </c>
      <c r="L1328" t="n">
        <v>39.4</v>
      </c>
      <c r="M1328" t="n">
        <v>1057</v>
      </c>
      <c r="N1328" t="n">
        <v>24.3</v>
      </c>
      <c r="O1328" t="n">
        <v>1504</v>
      </c>
      <c r="P1328" t="inlineStr">
        <is>
          <t>Japan</t>
        </is>
      </c>
      <c r="Q1328" t="inlineStr">
        <is>
          <t>4,604</t>
        </is>
      </c>
      <c r="R1328" t="n">
        <v>6.1</v>
      </c>
      <c r="S1328" t="inlineStr">
        <is>
          <t>5%</t>
        </is>
      </c>
      <c r="T1328" t="inlineStr">
        <is>
          <t>30 : 70</t>
        </is>
      </c>
      <c r="U1328" t="inlineStr">
        <is>
          <t>University of Yamanashi</t>
        </is>
      </c>
      <c r="V1328" t="inlineStr">
        <is>
          <t>General Engineering,Mathematics &amp; Statistics,Mechanical &amp; Aerospace Engineering,Psychology,Languages, Literature &amp; Linguistics,Education,Politics &amp; International Studies (incl Development Studies),Business &amp; Management,Electrical &amp; Electronic Engineering,Physics &amp; Astronomy,Medicine &amp; Dentistry,Law,Economics &amp; Econometrics,Chemistry,Computer Science,Biological Sciences,History, Philosophy &amp; Theology,Civil Engineering,Geology, Environmental, Earth &amp; Marine Sciences,Other Health,Agriculture &amp; Forestry,Chemical Engineering,Geography</t>
        </is>
      </c>
      <c r="W1328" t="b">
        <v>0</v>
      </c>
      <c r="X1328" t="b">
        <v>0</v>
      </c>
      <c r="Y1328" t="inlineStr">
        <is>
          <t>059x21724</t>
        </is>
      </c>
    </row>
    <row r="1329">
      <c r="A1329" t="n">
        <v>15030</v>
      </c>
      <c r="B1329" t="inlineStr">
        <is>
          <t>1201–1500</t>
        </is>
      </c>
      <c r="C1329" t="inlineStr">
        <is>
          <t>Yazd University</t>
        </is>
      </c>
      <c r="D1329" t="inlineStr">
        <is>
          <t>18.4–24.3</t>
        </is>
      </c>
      <c r="E1329" t="n">
        <v>15030</v>
      </c>
      <c r="F1329" t="n">
        <v>19.3</v>
      </c>
      <c r="G1329" t="n">
        <v>1193</v>
      </c>
      <c r="H1329" t="n">
        <v>14.8</v>
      </c>
      <c r="I1329" t="n">
        <v>1046</v>
      </c>
      <c r="J1329" t="n">
        <v>28.1</v>
      </c>
      <c r="K1329" t="n">
        <v>1250</v>
      </c>
      <c r="L1329" t="n">
        <v>37.2</v>
      </c>
      <c r="M1329" t="n">
        <v>1588</v>
      </c>
      <c r="N1329" t="n">
        <v>28.3</v>
      </c>
      <c r="O1329" t="n">
        <v>1336</v>
      </c>
      <c r="P1329" t="inlineStr">
        <is>
          <t>Iran</t>
        </is>
      </c>
      <c r="Q1329" t="inlineStr">
        <is>
          <t>14,448</t>
        </is>
      </c>
      <c r="R1329" t="n">
        <v>30.3</v>
      </c>
      <c r="S1329" t="inlineStr">
        <is>
          <t>2%</t>
        </is>
      </c>
      <c r="T1329" t="inlineStr">
        <is>
          <t>56 : 44</t>
        </is>
      </c>
      <c r="U1329" t="inlineStr">
        <is>
          <t>Yazd University</t>
        </is>
      </c>
      <c r="V1329" t="inlineStr">
        <is>
          <t>Mechanical &amp; Aerospace Engineering,History, Philosophy &amp; Theology,Mathematics &amp; Statistics,Architecture,Psychology,Geology, Environmental, Earth &amp; Marine Sciences,Art, Performing Arts &amp; Design,Politics &amp; International Studies (incl Development Studies),Business &amp; Management,Sport Science,Civil Engineering,Law,Biological Sciences,Physics &amp; Astronomy,Agriculture &amp; Forestry,Chemical Engineering,Geography,Economics &amp; Econometrics,Sociology,Accounting &amp; Finance,Electrical &amp; Electronic Engineering,Chemistry,Languages, Literature &amp; Linguistics,Computer Science</t>
        </is>
      </c>
      <c r="W1329" t="b">
        <v>0</v>
      </c>
      <c r="X1329" t="b">
        <v>0</v>
      </c>
      <c r="Y1329" t="inlineStr">
        <is>
          <t>02x99ac45</t>
        </is>
      </c>
    </row>
    <row r="1330">
      <c r="A1330" t="n">
        <v>15040</v>
      </c>
      <c r="B1330" t="inlineStr">
        <is>
          <t>1201–1500</t>
        </is>
      </c>
      <c r="C1330" t="inlineStr">
        <is>
          <t>Yokohama National University</t>
        </is>
      </c>
      <c r="D1330" t="inlineStr">
        <is>
          <t>18.4–24.3</t>
        </is>
      </c>
      <c r="E1330" t="n">
        <v>15040</v>
      </c>
      <c r="F1330" t="n">
        <v>21.7</v>
      </c>
      <c r="G1330" t="n">
        <v>979</v>
      </c>
      <c r="H1330" t="n">
        <v>20.4</v>
      </c>
      <c r="I1330" t="n">
        <v>727</v>
      </c>
      <c r="J1330" t="n">
        <v>11.5</v>
      </c>
      <c r="K1330" t="n">
        <v>1637</v>
      </c>
      <c r="L1330" t="n">
        <v>52.7</v>
      </c>
      <c r="M1330" t="n">
        <v>361</v>
      </c>
      <c r="N1330" t="n">
        <v>30.8</v>
      </c>
      <c r="O1330" t="n">
        <v>1243</v>
      </c>
      <c r="P1330" t="inlineStr">
        <is>
          <t>Japan</t>
        </is>
      </c>
      <c r="Q1330" t="inlineStr">
        <is>
          <t>9,723</t>
        </is>
      </c>
      <c r="R1330" t="n">
        <v>13.1</v>
      </c>
      <c r="S1330" t="inlineStr">
        <is>
          <t>8%</t>
        </is>
      </c>
      <c r="T1330" t="inlineStr">
        <is>
          <t>29 : 71</t>
        </is>
      </c>
      <c r="U1330" t="inlineStr">
        <is>
          <t>Yokohama National University</t>
        </is>
      </c>
      <c r="V1330" t="inlineStr">
        <is>
          <t>Physics &amp; Astronomy,Sport Science,Geology, Environmental, Earth &amp; Marine Sciences,Electrical &amp; Electronic Engineering,Accounting &amp; Finance,Economics &amp; Econometrics,Psychology,Education,Architecture,Communication &amp; Media Studies,Law,Languages, Literature &amp; Linguistics,Art, Performing Arts &amp; Design,General Engineering,Chemistry,Agriculture &amp; Forestry,Sociology,Mechanical &amp; Aerospace Engineering,History, Philosophy &amp; Theology,Computer Science,Civil Engineering,Geography,Chemical Engineering,Biological Sciences,Mathematics &amp; Statistics,Politics &amp; International Studies (incl Development Studies),Business &amp; Management</t>
        </is>
      </c>
      <c r="W1330" t="b">
        <v>0</v>
      </c>
      <c r="X1330" t="b">
        <v>0</v>
      </c>
      <c r="Y1330" t="inlineStr">
        <is>
          <t>03zyp6p76</t>
        </is>
      </c>
    </row>
    <row r="1331">
      <c r="A1331" t="n">
        <v>15050</v>
      </c>
      <c r="B1331" t="inlineStr">
        <is>
          <t>1201–1500</t>
        </is>
      </c>
      <c r="C1331" t="inlineStr">
        <is>
          <t>Yuan Ze University</t>
        </is>
      </c>
      <c r="D1331" t="inlineStr">
        <is>
          <t>18.4–24.3</t>
        </is>
      </c>
      <c r="E1331" t="n">
        <v>15050</v>
      </c>
      <c r="F1331" t="n">
        <v>18.2</v>
      </c>
      <c r="G1331" t="n">
        <v>1322</v>
      </c>
      <c r="H1331" t="n">
        <v>21.7</v>
      </c>
      <c r="I1331" t="n">
        <v>677</v>
      </c>
      <c r="J1331" t="n">
        <v>16.7</v>
      </c>
      <c r="K1331" t="n">
        <v>1513</v>
      </c>
      <c r="L1331" t="n">
        <v>55.8</v>
      </c>
      <c r="M1331" t="n">
        <v>307</v>
      </c>
      <c r="N1331" t="n">
        <v>35.8</v>
      </c>
      <c r="O1331" t="n">
        <v>1075</v>
      </c>
      <c r="P1331" t="inlineStr">
        <is>
          <t>Taiwan</t>
        </is>
      </c>
      <c r="Q1331" t="inlineStr">
        <is>
          <t>7,339</t>
        </is>
      </c>
      <c r="R1331" t="n">
        <v>24.3</v>
      </c>
      <c r="S1331" t="inlineStr">
        <is>
          <t>6%</t>
        </is>
      </c>
      <c r="T1331" t="inlineStr">
        <is>
          <t>43 : 57</t>
        </is>
      </c>
      <c r="U1331" t="inlineStr">
        <is>
          <t>Yuan Ze University</t>
        </is>
      </c>
      <c r="V1331" t="inlineStr">
        <is>
          <t>Business &amp; Management,Sociology,Electrical &amp; Electronic Engineering,Languages, Literature &amp; Linguistics,Other Health,Chemical Engineering,Computer Science,Accounting &amp; Finance,General Engineering,Mechanical &amp; Aerospace Engineering,Biological Sciences,Art, Performing Arts &amp; Design</t>
        </is>
      </c>
      <c r="W1331" t="b">
        <v>0</v>
      </c>
      <c r="X1331" t="b">
        <v>0</v>
      </c>
      <c r="Y1331" t="inlineStr">
        <is>
          <t>01fv1ds98</t>
        </is>
      </c>
    </row>
    <row r="1332">
      <c r="A1332" t="n">
        <v>15060</v>
      </c>
      <c r="B1332" t="inlineStr">
        <is>
          <t>1201–1500</t>
        </is>
      </c>
      <c r="C1332" t="inlineStr">
        <is>
          <t>Yuriy Fedkovych Chernivtsi National University</t>
        </is>
      </c>
      <c r="D1332" t="inlineStr">
        <is>
          <t>18.4–24.3</t>
        </is>
      </c>
      <c r="E1332" t="n">
        <v>15060</v>
      </c>
      <c r="F1332" t="n">
        <v>17.6</v>
      </c>
      <c r="G1332" t="n">
        <v>1418</v>
      </c>
      <c r="H1332" t="n">
        <v>8.9</v>
      </c>
      <c r="I1332" t="n">
        <v>1666</v>
      </c>
      <c r="J1332" t="n">
        <v>7.1</v>
      </c>
      <c r="K1332" t="n">
        <v>1730</v>
      </c>
      <c r="L1332" t="n">
        <v>37</v>
      </c>
      <c r="M1332" t="n">
        <v>1715</v>
      </c>
      <c r="N1332" t="n">
        <v>24.8</v>
      </c>
      <c r="O1332" t="n">
        <v>1484</v>
      </c>
      <c r="P1332" t="inlineStr">
        <is>
          <t>Ukraine</t>
        </is>
      </c>
      <c r="Q1332" t="inlineStr">
        <is>
          <t>11,353</t>
        </is>
      </c>
      <c r="R1332" t="n">
        <v>10.9</v>
      </c>
      <c r="S1332" t="inlineStr">
        <is>
          <t>1%</t>
        </is>
      </c>
      <c r="T1332" t="inlineStr">
        <is>
          <t>56 : 44</t>
        </is>
      </c>
      <c r="U1332" t="inlineStr">
        <is>
          <t>Yuriy Fedkovych Chernivtsi National University</t>
        </is>
      </c>
      <c r="V1332" t="inlineStr">
        <is>
          <t>Communication &amp; Media Studies,Geology, Environmental, Earth &amp; Marine Sciences,Agriculture &amp; Forestry,Psychology,Education,Electrical &amp; Electronic Engineering,Chemistry,Law,Business &amp; Management,Civil Engineering,Mathematics &amp; Statistics,Sport Science,Computer Science,Languages, Literature &amp; Linguistics,Architecture,Economics &amp; Econometrics,Geography,Sociology,Physics &amp; Astronomy,History, Philosophy &amp; Theology,Politics &amp; International Studies (incl Development Studies),General Engineering,Archaeology,Art, Performing Arts &amp; Design,Accounting &amp; Finance,Biological Sciences</t>
        </is>
      </c>
      <c r="W1332" t="b">
        <v>0</v>
      </c>
      <c r="X1332" t="b">
        <v>0</v>
      </c>
      <c r="Y1332" t="inlineStr">
        <is>
          <t>044n25186</t>
        </is>
      </c>
    </row>
    <row r="1333">
      <c r="A1333" t="n">
        <v>15070</v>
      </c>
      <c r="B1333" t="inlineStr">
        <is>
          <t>1201–1500</t>
        </is>
      </c>
      <c r="C1333" t="inlineStr">
        <is>
          <t>University of Zagreb</t>
        </is>
      </c>
      <c r="D1333" t="inlineStr">
        <is>
          <t>18.4–24.3</t>
        </is>
      </c>
      <c r="E1333" t="n">
        <v>15070</v>
      </c>
      <c r="F1333" t="n">
        <v>20.1</v>
      </c>
      <c r="G1333" t="n">
        <v>1124</v>
      </c>
      <c r="H1333" t="n">
        <v>14.9</v>
      </c>
      <c r="I1333" t="n">
        <v>1037</v>
      </c>
      <c r="J1333" t="n">
        <v>30.3</v>
      </c>
      <c r="K1333" t="n">
        <v>1208</v>
      </c>
      <c r="L1333" t="n">
        <v>45.6</v>
      </c>
      <c r="M1333" t="n">
        <v>540</v>
      </c>
      <c r="N1333" t="n">
        <v>34.8</v>
      </c>
      <c r="O1333" t="n">
        <v>1109</v>
      </c>
      <c r="P1333" t="inlineStr">
        <is>
          <t>Croatia</t>
        </is>
      </c>
      <c r="Q1333" t="inlineStr">
        <is>
          <t>65,436</t>
        </is>
      </c>
      <c r="R1333" t="n">
        <v>16.6</v>
      </c>
      <c r="S1333" t="inlineStr">
        <is>
          <t>4%</t>
        </is>
      </c>
      <c r="T1333" t="inlineStr">
        <is>
          <t>60 : 40</t>
        </is>
      </c>
      <c r="U1333" t="inlineStr">
        <is>
          <t>University of Zagreb</t>
        </is>
      </c>
      <c r="V1333" t="inlineStr">
        <is>
          <t>Geography,Psychology,Electrical &amp; Electronic Engineering,Sociology,Accounting &amp; Finance,Civil Engineering,Communication &amp; Media Studies,Art, Performing Arts &amp; Design,Sport Science,Politics &amp; International Studies (incl Development Studies),Biological Sciences,History, Philosophy &amp; Theology,Languages, Literature &amp; Linguistics,Other Health,Chemical Engineering,Business &amp; Management,Architecture,Computer Science,Law,Education,Economics &amp; Econometrics,Agriculture &amp; Forestry,Chemistry,Mathematics &amp; Statistics,Geology, Environmental, Earth &amp; Marine Sciences,Mechanical &amp; Aerospace Engineering,Archaeology,Veterinary Science,Medicine &amp; Dentistry,Physics &amp; Astronomy,General Engineering</t>
        </is>
      </c>
      <c r="W1333" t="b">
        <v>0</v>
      </c>
      <c r="X1333" t="b">
        <v>0</v>
      </c>
      <c r="Y1333" t="inlineStr">
        <is>
          <t>00mv6sv71</t>
        </is>
      </c>
    </row>
    <row r="1334">
      <c r="A1334" t="n">
        <v>15080</v>
      </c>
      <c r="B1334" t="inlineStr">
        <is>
          <t>1201–1500</t>
        </is>
      </c>
      <c r="C1334" t="inlineStr">
        <is>
          <t>University of Zanjan</t>
        </is>
      </c>
      <c r="D1334" t="inlineStr">
        <is>
          <t>18.4–24.3</t>
        </is>
      </c>
      <c r="E1334" t="n">
        <v>15080</v>
      </c>
      <c r="F1334" t="n">
        <v>15.9</v>
      </c>
      <c r="G1334" t="n">
        <v>1612</v>
      </c>
      <c r="H1334" t="n">
        <v>12.1</v>
      </c>
      <c r="I1334" t="n">
        <v>1281</v>
      </c>
      <c r="J1334" t="n">
        <v>31.8</v>
      </c>
      <c r="K1334" t="n">
        <v>1173</v>
      </c>
      <c r="L1334" t="n">
        <v>40.3</v>
      </c>
      <c r="M1334" t="n">
        <v>922</v>
      </c>
      <c r="N1334" t="n">
        <v>23.6</v>
      </c>
      <c r="O1334" t="n">
        <v>1539</v>
      </c>
      <c r="P1334" t="inlineStr">
        <is>
          <t>Iran</t>
        </is>
      </c>
      <c r="Q1334" t="inlineStr">
        <is>
          <t>9,611</t>
        </is>
      </c>
      <c r="R1334" t="n">
        <v>23.5</v>
      </c>
      <c r="S1334" t="inlineStr">
        <is>
          <t>0%</t>
        </is>
      </c>
      <c r="T1334" t="inlineStr">
        <is>
          <t>53 : 47</t>
        </is>
      </c>
      <c r="U1334" t="inlineStr">
        <is>
          <t>University of Zanjan</t>
        </is>
      </c>
      <c r="V1334" t="inlineStr">
        <is>
          <t>Agriculture &amp; Forestry,Psychology,Languages, Literature &amp; Linguistics,Biological Sciences,Electrical &amp; Electronic Engineering,Architecture,History, Philosophy &amp; Theology,Chemical Engineering,Chemistry,Civil Engineering,General Engineering,Law,Economics &amp; Econometrics,Mathematics &amp; Statistics,Veterinary Science,Mechanical &amp; Aerospace Engineering,Art, Performing Arts &amp; Design,Sport Science</t>
        </is>
      </c>
      <c r="W1334" t="b">
        <v>0</v>
      </c>
      <c r="X1334" t="b">
        <v>0</v>
      </c>
      <c r="Y1334" t="inlineStr">
        <is>
          <t>05e34ej29</t>
        </is>
      </c>
    </row>
    <row r="1335">
      <c r="A1335" t="n">
        <v>15090</v>
      </c>
      <c r="B1335" t="inlineStr">
        <is>
          <t>1201–1500</t>
        </is>
      </c>
      <c r="C1335" t="inlineStr">
        <is>
          <t>Zanjan University of Medical Sciences</t>
        </is>
      </c>
      <c r="D1335" t="inlineStr">
        <is>
          <t>18.4–24.3</t>
        </is>
      </c>
      <c r="E1335" t="n">
        <v>15090</v>
      </c>
      <c r="F1335" t="n">
        <v>21.9</v>
      </c>
      <c r="G1335" t="n">
        <v>968</v>
      </c>
      <c r="H1335" t="n">
        <v>9.5</v>
      </c>
      <c r="I1335" t="n">
        <v>1581</v>
      </c>
      <c r="J1335" t="n">
        <v>30.4</v>
      </c>
      <c r="K1335" t="n">
        <v>1204</v>
      </c>
      <c r="L1335" t="n">
        <v>37.7</v>
      </c>
      <c r="M1335" t="n">
        <v>1381</v>
      </c>
      <c r="N1335" t="n">
        <v>18</v>
      </c>
      <c r="O1335" t="n">
        <v>1747</v>
      </c>
      <c r="P1335" t="inlineStr">
        <is>
          <t>Iran</t>
        </is>
      </c>
      <c r="Q1335" t="inlineStr">
        <is>
          <t>4,698</t>
        </is>
      </c>
      <c r="R1335" t="n">
        <v>10.9</v>
      </c>
      <c r="S1335" t="inlineStr">
        <is>
          <t>1%</t>
        </is>
      </c>
      <c r="T1335" t="inlineStr">
        <is>
          <t>56 : 44</t>
        </is>
      </c>
      <c r="U1335" t="inlineStr">
        <is>
          <t>Zanjan University of Medical Sciences</t>
        </is>
      </c>
      <c r="V1335" t="inlineStr">
        <is>
          <t>Other Health,Geology, Environmental, Earth &amp; Marine Sciences,General Engineering,Biological Sciences,Medicine &amp; Dentistry,Psychology</t>
        </is>
      </c>
      <c r="W1335" t="b">
        <v>0</v>
      </c>
      <c r="X1335" t="b">
        <v>0</v>
      </c>
      <c r="Y1335" t="inlineStr">
        <is>
          <t>01xf7jb19</t>
        </is>
      </c>
    </row>
    <row r="1336">
      <c r="A1336" t="n">
        <v>15110</v>
      </c>
      <c r="B1336" t="inlineStr">
        <is>
          <t>1501+</t>
        </is>
      </c>
      <c r="C1336" t="inlineStr">
        <is>
          <t>Akita University</t>
        </is>
      </c>
      <c r="D1336" t="inlineStr">
        <is>
          <t>10.4–18.3</t>
        </is>
      </c>
      <c r="E1336" t="n">
        <v>15110</v>
      </c>
      <c r="F1336" t="n">
        <v>21.1</v>
      </c>
      <c r="G1336" t="n">
        <v>1028</v>
      </c>
      <c r="H1336" t="n">
        <v>11.7</v>
      </c>
      <c r="I1336" t="n">
        <v>1306</v>
      </c>
      <c r="J1336" t="n">
        <v>13.4</v>
      </c>
      <c r="K1336" t="n">
        <v>1596</v>
      </c>
      <c r="L1336" t="n">
        <v>40.8</v>
      </c>
      <c r="M1336" t="n">
        <v>861</v>
      </c>
      <c r="N1336" t="n">
        <v>24.1</v>
      </c>
      <c r="O1336" t="n">
        <v>1511</v>
      </c>
      <c r="P1336" t="inlineStr">
        <is>
          <t>Japan</t>
        </is>
      </c>
      <c r="Q1336" t="inlineStr">
        <is>
          <t>5,016</t>
        </is>
      </c>
      <c r="R1336" t="n">
        <v>10.5</v>
      </c>
      <c r="S1336" t="inlineStr">
        <is>
          <t>4%</t>
        </is>
      </c>
      <c r="T1336" t="inlineStr">
        <is>
          <t>36 : 64</t>
        </is>
      </c>
      <c r="U1336" t="inlineStr">
        <is>
          <t>Akita University</t>
        </is>
      </c>
      <c r="V1336" t="inlineStr">
        <is>
          <t>Computer Science,Education,Biological Sciences,Mathematics &amp; Statistics,Chemical Engineering,Electrical &amp; Electronic Engineering,Politics &amp; International Studies (incl Development Studies),Accounting &amp; Finance,Geology, Environmental, Earth &amp; Marine Sciences,Sociology,Civil Engineering,Economics &amp; Econometrics,Medicine &amp; Dentistry,Languages, Literature &amp; Linguistics,Chemistry,Mechanical &amp; Aerospace Engineering</t>
        </is>
      </c>
      <c r="W1336" t="b">
        <v>0</v>
      </c>
      <c r="X1336" t="b">
        <v>0</v>
      </c>
      <c r="Y1336" t="inlineStr">
        <is>
          <t>03hv1ad10</t>
        </is>
      </c>
    </row>
    <row r="1337">
      <c r="A1337" t="n">
        <v>15120</v>
      </c>
      <c r="B1337" t="inlineStr">
        <is>
          <t>1501+</t>
        </is>
      </c>
      <c r="C1337" t="inlineStr">
        <is>
          <t>Aksaray University</t>
        </is>
      </c>
      <c r="D1337" t="inlineStr">
        <is>
          <t>10.4–18.3</t>
        </is>
      </c>
      <c r="E1337" t="n">
        <v>15120</v>
      </c>
      <c r="F1337" t="n">
        <v>12.7</v>
      </c>
      <c r="G1337" t="n">
        <v>1789</v>
      </c>
      <c r="H1337" t="n">
        <v>8.5</v>
      </c>
      <c r="I1337" t="n">
        <v>1715</v>
      </c>
      <c r="J1337" t="n">
        <v>22.2</v>
      </c>
      <c r="K1337" t="n">
        <v>1375</v>
      </c>
      <c r="L1337" t="n">
        <v>37.2</v>
      </c>
      <c r="M1337" t="n">
        <v>1549</v>
      </c>
      <c r="N1337" t="n">
        <v>24.8</v>
      </c>
      <c r="O1337" t="n">
        <v>1477</v>
      </c>
      <c r="P1337" t="inlineStr">
        <is>
          <t>Turkey</t>
        </is>
      </c>
      <c r="Q1337" t="inlineStr">
        <is>
          <t>21,377</t>
        </is>
      </c>
      <c r="R1337" t="n">
        <v>25.7</v>
      </c>
      <c r="S1337" t="inlineStr">
        <is>
          <t>8%</t>
        </is>
      </c>
      <c r="T1337" t="inlineStr">
        <is>
          <t>48 : 52</t>
        </is>
      </c>
      <c r="U1337" t="inlineStr">
        <is>
          <t>Aksaray University</t>
        </is>
      </c>
      <c r="V1337" t="inlineStr">
        <is>
          <t>Law,Art, Performing Arts &amp; Design,Chemical Engineering,Business &amp; Management,Veterinary Science,Communication &amp; Media Studies,Architecture,Education,Mathematics &amp; Statistics,Archaeology,Computer Science,Electrical &amp; Electronic Engineering,Chemistry,Psychology,Accounting &amp; Finance,Mechanical &amp; Aerospace Engineering,Medicine &amp; Dentistry,Biological Sciences,Languages, Literature &amp; Linguistics,Agriculture &amp; Forestry,Physics &amp; Astronomy,Economics &amp; Econometrics,Sport Science,Sociology,Other Health,Civil Engineering,Geology, Environmental, Earth &amp; Marine Sciences,Politics &amp; International Studies (incl Development Studies),History, Philosophy &amp; Theology,General Engineering,Geography</t>
        </is>
      </c>
      <c r="W1337" t="b">
        <v>0</v>
      </c>
      <c r="X1337" t="b">
        <v>0</v>
      </c>
      <c r="Y1337" t="inlineStr">
        <is>
          <t>026db3d50</t>
        </is>
      </c>
    </row>
    <row r="1338">
      <c r="A1338" t="n">
        <v>15130</v>
      </c>
      <c r="B1338" t="inlineStr">
        <is>
          <t>1501+</t>
        </is>
      </c>
      <c r="C1338" t="inlineStr">
        <is>
          <t>Alexandru Ioan Cuza University</t>
        </is>
      </c>
      <c r="D1338" t="inlineStr">
        <is>
          <t>10.4–18.3</t>
        </is>
      </c>
      <c r="E1338" t="n">
        <v>15130</v>
      </c>
      <c r="F1338" t="n">
        <v>16.7</v>
      </c>
      <c r="G1338" t="n">
        <v>1520</v>
      </c>
      <c r="H1338" t="n">
        <v>11.7</v>
      </c>
      <c r="I1338" t="n">
        <v>1308</v>
      </c>
      <c r="J1338" t="n">
        <v>13.3</v>
      </c>
      <c r="K1338" t="n">
        <v>1600</v>
      </c>
      <c r="L1338" t="n">
        <v>37</v>
      </c>
      <c r="M1338" t="n">
        <v>1640</v>
      </c>
      <c r="N1338" t="n">
        <v>35.7</v>
      </c>
      <c r="O1338" t="n">
        <v>1076</v>
      </c>
      <c r="P1338" t="inlineStr">
        <is>
          <t>Romania</t>
        </is>
      </c>
      <c r="Q1338" t="inlineStr">
        <is>
          <t>24,847</t>
        </is>
      </c>
      <c r="R1338" t="n">
        <v>22.1</v>
      </c>
      <c r="S1338" t="inlineStr">
        <is>
          <t>7%</t>
        </is>
      </c>
      <c r="T1338" t="inlineStr">
        <is>
          <t>57 : 43</t>
        </is>
      </c>
      <c r="U1338" t="inlineStr">
        <is>
          <t>Alexandru Ioan Cuza University</t>
        </is>
      </c>
      <c r="V1338" t="inlineStr">
        <is>
          <t>Education,Accounting &amp; Finance,Geology, Environmental, Earth &amp; Marine Sciences,Computer Science,Mathematics &amp; Statistics,Physics &amp; Astronomy,Archaeology,Chemistry,Sport Science,Biological Sciences,Law,Geography,History, Philosophy &amp; Theology,Communication &amp; Media Studies,Politics &amp; International Studies (incl Development Studies),Business &amp; Management,Sociology,Languages, Literature &amp; Linguistics,Economics &amp; Econometrics,Psychology</t>
        </is>
      </c>
      <c r="W1338" t="b">
        <v>0</v>
      </c>
      <c r="X1338" t="b">
        <v>0</v>
      </c>
      <c r="Y1338" t="inlineStr">
        <is>
          <t>022kvet57</t>
        </is>
      </c>
    </row>
    <row r="1339">
      <c r="A1339" t="n">
        <v>15140</v>
      </c>
      <c r="B1339" t="inlineStr">
        <is>
          <t>1501+</t>
        </is>
      </c>
      <c r="C1339" t="inlineStr">
        <is>
          <t>Alzahra University</t>
        </is>
      </c>
      <c r="D1339" t="inlineStr">
        <is>
          <t>10.4–18.3</t>
        </is>
      </c>
      <c r="E1339" t="n">
        <v>15140</v>
      </c>
      <c r="F1339" t="n">
        <v>20</v>
      </c>
      <c r="G1339" t="n">
        <v>1126</v>
      </c>
      <c r="H1339" t="n">
        <v>11.6</v>
      </c>
      <c r="I1339" t="n">
        <v>1313</v>
      </c>
      <c r="J1339" t="n">
        <v>13.4</v>
      </c>
      <c r="K1339" t="n">
        <v>1597</v>
      </c>
      <c r="L1339" t="n">
        <v>38</v>
      </c>
      <c r="M1339" t="n">
        <v>1291</v>
      </c>
      <c r="N1339" t="n">
        <v>28.8</v>
      </c>
      <c r="O1339" t="n">
        <v>1311</v>
      </c>
      <c r="P1339" t="inlineStr">
        <is>
          <t>Iran</t>
        </is>
      </c>
      <c r="Q1339" t="inlineStr">
        <is>
          <t>10,128</t>
        </is>
      </c>
      <c r="R1339" t="n">
        <v>23.6</v>
      </c>
      <c r="S1339" t="inlineStr">
        <is>
          <t>2%</t>
        </is>
      </c>
      <c r="T1339" t="inlineStr">
        <is>
          <t>100 : 0</t>
        </is>
      </c>
      <c r="U1339" t="inlineStr">
        <is>
          <t>Alzahra University</t>
        </is>
      </c>
      <c r="V1339" t="inlineStr">
        <is>
          <t>Law,Education,Biological Sciences,Mechanical &amp; Aerospace Engineering,Psychology,Languages, Literature &amp; Linguistics,Art, Performing Arts &amp; Design,Sport Science,Physics &amp; Astronomy,Business &amp; Management,Mathematics &amp; Statistics,Computer Science,Electrical &amp; Electronic Engineering,Chemistry,Accounting &amp; Finance,Sociology,Civil Engineering,History, Philosophy &amp; Theology,Economics &amp; Econometrics</t>
        </is>
      </c>
      <c r="W1339" t="b">
        <v>0</v>
      </c>
      <c r="X1339" t="b">
        <v>0</v>
      </c>
      <c r="Y1339" t="inlineStr">
        <is>
          <t>013cdqc34</t>
        </is>
      </c>
    </row>
    <row r="1340">
      <c r="A1340" t="n">
        <v>15160</v>
      </c>
      <c r="B1340" t="inlineStr">
        <is>
          <t>1501+</t>
        </is>
      </c>
      <c r="C1340" t="inlineStr">
        <is>
          <t>Annamalai University</t>
        </is>
      </c>
      <c r="D1340" t="inlineStr">
        <is>
          <t>10.4–18.3</t>
        </is>
      </c>
      <c r="E1340" t="n">
        <v>15160</v>
      </c>
      <c r="F1340" t="n">
        <v>27.9</v>
      </c>
      <c r="G1340" t="n">
        <v>605</v>
      </c>
      <c r="H1340" t="n">
        <v>9.6</v>
      </c>
      <c r="I1340" t="n">
        <v>1554</v>
      </c>
      <c r="J1340" t="n">
        <v>11.8</v>
      </c>
      <c r="K1340" t="n">
        <v>1629</v>
      </c>
      <c r="L1340" t="n">
        <v>37.5</v>
      </c>
      <c r="M1340" t="n">
        <v>1415</v>
      </c>
      <c r="N1340" t="n">
        <v>17.5</v>
      </c>
      <c r="O1340" t="n">
        <v>1761</v>
      </c>
      <c r="P1340" t="inlineStr">
        <is>
          <t>India</t>
        </is>
      </c>
      <c r="Q1340" t="inlineStr">
        <is>
          <t>15,770</t>
        </is>
      </c>
      <c r="R1340" t="n">
        <v>11.5</v>
      </c>
      <c r="S1340" t="inlineStr">
        <is>
          <t>1%</t>
        </is>
      </c>
      <c r="T1340" t="inlineStr">
        <is>
          <t>55 : 45</t>
        </is>
      </c>
      <c r="U1340" t="inlineStr">
        <is>
          <t>Annamalai University</t>
        </is>
      </c>
      <c r="V1340" t="inlineStr">
        <is>
          <t>Electrical &amp; Electronic Engineering,Sociology,Chemical Engineering,Mathematics &amp; Statistics,Civil Engineering,Biological Sciences,Business &amp; Management,Mechanical &amp; Aerospace Engineering,Psychology,Art, Performing Arts &amp; Design,Computer Science,Chemistry,Accounting &amp; Finance,Agriculture &amp; Forestry,Physics &amp; Astronomy,History, Philosophy &amp; Theology,Other Health,Veterinary Science,Economics &amp; Econometrics,General Engineering,Politics &amp; International Studies (incl Development Studies),Education,Sport Science,Languages, Literature &amp; Linguistics,Medicine &amp; Dentistry,Geology, Environmental, Earth &amp; Marine Sciences</t>
        </is>
      </c>
      <c r="W1340" t="b">
        <v>0</v>
      </c>
      <c r="X1340" t="b">
        <v>0</v>
      </c>
      <c r="Y1340" t="inlineStr">
        <is>
          <t>01x24z140</t>
        </is>
      </c>
    </row>
    <row r="1341">
      <c r="A1341" t="n">
        <v>15170</v>
      </c>
      <c r="B1341" t="inlineStr">
        <is>
          <t>1501+</t>
        </is>
      </c>
      <c r="C1341" t="inlineStr">
        <is>
          <t>Aoyama Gakuin University</t>
        </is>
      </c>
      <c r="D1341" t="inlineStr">
        <is>
          <t>10.4–18.3</t>
        </is>
      </c>
      <c r="E1341" t="n">
        <v>15170</v>
      </c>
      <c r="F1341" t="n">
        <v>17</v>
      </c>
      <c r="G1341" t="n">
        <v>1479</v>
      </c>
      <c r="H1341" t="n">
        <v>8.5</v>
      </c>
      <c r="I1341" t="n">
        <v>1716</v>
      </c>
      <c r="J1341" t="n">
        <v>9.699999999999999</v>
      </c>
      <c r="K1341" t="n">
        <v>1680</v>
      </c>
      <c r="L1341" t="n">
        <v>37.5</v>
      </c>
      <c r="M1341" t="n">
        <v>1416</v>
      </c>
      <c r="N1341" t="n">
        <v>30.6</v>
      </c>
      <c r="O1341" t="n">
        <v>1246</v>
      </c>
      <c r="P1341" t="inlineStr">
        <is>
          <t>Japan</t>
        </is>
      </c>
      <c r="Q1341" t="inlineStr">
        <is>
          <t>19,348</t>
        </is>
      </c>
      <c r="R1341" t="n">
        <v>11.7</v>
      </c>
      <c r="S1341" t="inlineStr">
        <is>
          <t>3%</t>
        </is>
      </c>
      <c r="T1341" t="inlineStr">
        <is>
          <t>50 : 50</t>
        </is>
      </c>
      <c r="U1341" t="inlineStr">
        <is>
          <t>Aoyama Gakuin University</t>
        </is>
      </c>
      <c r="V1341" t="inlineStr">
        <is>
          <t>Education,Economics &amp; Econometrics,Law,Art, Performing Arts &amp; Design,Architecture,Chemical Engineering,Geology, Environmental, Earth &amp; Marine Sciences,Mathematics &amp; Statistics,Sociology,Physics &amp; Astronomy,Politics &amp; International Studies (incl Development Studies),Agriculture &amp; Forestry,Computer Science,Psychology,Communication &amp; Media Studies,Accounting &amp; Finance,History, Philosophy &amp; Theology,Electrical &amp; Electronic Engineering,Sport Science,Biological Sciences,Archaeology,General Engineering,Geography,Mechanical &amp; Aerospace Engineering,Business &amp; Management,Languages, Literature &amp; Linguistics,Chemistry</t>
        </is>
      </c>
      <c r="W1341" t="b">
        <v>0</v>
      </c>
      <c r="X1341" t="b">
        <v>0</v>
      </c>
      <c r="Y1341" t="inlineStr">
        <is>
          <t>002rw7y37</t>
        </is>
      </c>
    </row>
    <row r="1342">
      <c r="A1342" t="n">
        <v>15180</v>
      </c>
      <c r="B1342" t="inlineStr">
        <is>
          <t>1501+</t>
        </is>
      </c>
      <c r="C1342" t="inlineStr">
        <is>
          <t>Universidad Autónoma Chapingo</t>
        </is>
      </c>
      <c r="D1342" t="inlineStr">
        <is>
          <t>10.4–18.3</t>
        </is>
      </c>
      <c r="E1342" t="n">
        <v>15180</v>
      </c>
      <c r="F1342" t="n">
        <v>22.6</v>
      </c>
      <c r="G1342" t="n">
        <v>903</v>
      </c>
      <c r="H1342" t="n">
        <v>8.4</v>
      </c>
      <c r="I1342" t="n">
        <v>1727</v>
      </c>
      <c r="J1342" t="n">
        <v>3</v>
      </c>
      <c r="K1342" t="n">
        <v>1785</v>
      </c>
      <c r="L1342" t="n">
        <v>37</v>
      </c>
      <c r="M1342" t="n">
        <v>1643</v>
      </c>
      <c r="N1342" t="n">
        <v>24.3</v>
      </c>
      <c r="O1342" t="n">
        <v>1499</v>
      </c>
      <c r="P1342" t="inlineStr">
        <is>
          <t>Mexico</t>
        </is>
      </c>
      <c r="Q1342" t="inlineStr">
        <is>
          <t>6,228</t>
        </is>
      </c>
      <c r="R1342" t="n">
        <v>7.9</v>
      </c>
      <c r="S1342" t="inlineStr">
        <is>
          <t>1%</t>
        </is>
      </c>
      <c r="T1342" t="inlineStr">
        <is>
          <t>45 : 55</t>
        </is>
      </c>
      <c r="U1342" t="inlineStr">
        <is>
          <t>Universidad Autónoma Chapingo</t>
        </is>
      </c>
      <c r="V1342" t="inlineStr">
        <is>
          <t>Agriculture &amp; Forestry</t>
        </is>
      </c>
      <c r="W1342" t="b">
        <v>0</v>
      </c>
      <c r="X1342" t="b">
        <v>0</v>
      </c>
      <c r="Y1342" t="inlineStr">
        <is>
          <t>04ctjby61</t>
        </is>
      </c>
    </row>
    <row r="1343">
      <c r="A1343" t="n">
        <v>15190</v>
      </c>
      <c r="B1343" t="inlineStr">
        <is>
          <t>1501+</t>
        </is>
      </c>
      <c r="C1343" t="inlineStr">
        <is>
          <t>Universidad Autónoma de Ciudad Juárez</t>
        </is>
      </c>
      <c r="D1343" t="inlineStr">
        <is>
          <t>10.4–18.3</t>
        </is>
      </c>
      <c r="E1343" t="n">
        <v>15190</v>
      </c>
      <c r="F1343" t="n">
        <v>14.5</v>
      </c>
      <c r="G1343" t="n">
        <v>1723</v>
      </c>
      <c r="H1343" t="n">
        <v>7.6</v>
      </c>
      <c r="I1343" t="n">
        <v>1796</v>
      </c>
      <c r="J1343" t="n">
        <v>10.7</v>
      </c>
      <c r="K1343" t="n">
        <v>1652</v>
      </c>
      <c r="L1343" t="n">
        <v>36.9</v>
      </c>
      <c r="M1343" t="n">
        <v>1723</v>
      </c>
      <c r="N1343" t="n">
        <v>33.4</v>
      </c>
      <c r="O1343" t="n">
        <v>1154</v>
      </c>
      <c r="P1343" t="inlineStr">
        <is>
          <t>Mexico</t>
        </is>
      </c>
      <c r="Q1343" t="inlineStr">
        <is>
          <t>36,107</t>
        </is>
      </c>
      <c r="R1343" t="n">
        <v>15.4</v>
      </c>
      <c r="S1343" t="inlineStr">
        <is>
          <t>2%</t>
        </is>
      </c>
      <c r="T1343" t="inlineStr">
        <is>
          <t>54 : 46</t>
        </is>
      </c>
      <c r="U1343" t="inlineStr">
        <is>
          <t>Universidad Autónoma de Ciudad Juárez</t>
        </is>
      </c>
      <c r="V1343" t="inlineStr">
        <is>
          <t>History, Philosophy &amp; Theology,Chemistry,Chemical Engineering,Accounting &amp; Finance,General Engineering,Communication &amp; Media Studies,Electrical &amp; Electronic Engineering,Sport Science,Economics &amp; Econometrics,Biological Sciences,Physics &amp; Astronomy,Medicine &amp; Dentistry,Mechanical &amp; Aerospace Engineering,Sociology,Other Health,Law,Politics &amp; International Studies (incl Development Studies),Business &amp; Management,Agriculture &amp; Forestry,Psychology,Architecture,Education,Veterinary Science,Languages, Literature &amp; Linguistics,Computer Science,Geology, Environmental, Earth &amp; Marine Sciences,Art, Performing Arts &amp; Design,Civil Engineering,Mathematics &amp; Statistics</t>
        </is>
      </c>
      <c r="W1343" t="b">
        <v>0</v>
      </c>
      <c r="X1343" t="b">
        <v>0</v>
      </c>
      <c r="Y1343" t="inlineStr">
        <is>
          <t>05fj8cf83</t>
        </is>
      </c>
    </row>
    <row r="1344">
      <c r="A1344" t="n">
        <v>15200</v>
      </c>
      <c r="B1344" t="inlineStr">
        <is>
          <t>1501+</t>
        </is>
      </c>
      <c r="C1344" t="inlineStr">
        <is>
          <t>Universidad Autónoma de Coahuila</t>
        </is>
      </c>
      <c r="D1344" t="inlineStr">
        <is>
          <t>10.4–18.3</t>
        </is>
      </c>
      <c r="E1344" t="n">
        <v>15200</v>
      </c>
      <c r="F1344" t="n">
        <v>12.8</v>
      </c>
      <c r="G1344" t="n">
        <v>1787</v>
      </c>
      <c r="H1344" t="n">
        <v>8.1</v>
      </c>
      <c r="I1344" t="n">
        <v>1763</v>
      </c>
      <c r="J1344" t="n">
        <v>14.4</v>
      </c>
      <c r="K1344" t="n">
        <v>1577</v>
      </c>
      <c r="L1344" t="n">
        <v>37.7</v>
      </c>
      <c r="M1344" t="n">
        <v>1360</v>
      </c>
      <c r="N1344" t="n">
        <v>25</v>
      </c>
      <c r="O1344" t="n">
        <v>1461</v>
      </c>
      <c r="P1344" t="inlineStr">
        <is>
          <t>Mexico</t>
        </is>
      </c>
      <c r="Q1344" t="inlineStr">
        <is>
          <t>28,202</t>
        </is>
      </c>
      <c r="R1344" t="n">
        <v>29.2</v>
      </c>
      <c r="S1344" t="inlineStr">
        <is>
          <t>0%</t>
        </is>
      </c>
      <c r="T1344" t="inlineStr">
        <is>
          <t>56 : 44</t>
        </is>
      </c>
      <c r="U1344" t="inlineStr">
        <is>
          <t>Universidad Autónoma de Coahuila</t>
        </is>
      </c>
      <c r="V1344" t="inlineStr">
        <is>
          <t>Languages, Literature &amp; Linguistics,Economics &amp; Econometrics,Architecture,Biological Sciences,History, Philosophy &amp; Theology,Geology, Environmental, Earth &amp; Marine Sciences,Mathematics &amp; Statistics,Chemistry,Mechanical &amp; Aerospace Engineering,Physics &amp; Astronomy,Communication &amp; Media Studies,Other Health,Computer Science,Accounting &amp; Finance,Sociology,Electrical &amp; Electronic Engineering,Art, Performing Arts &amp; Design,Chemical Engineering,Civil Engineering,Business &amp; Management,General Engineering,Education,Politics &amp; International Studies (incl Development Studies),Psychology,Law,Medicine &amp; Dentistry</t>
        </is>
      </c>
      <c r="W1344" t="b">
        <v>0</v>
      </c>
      <c r="X1344" t="b">
        <v>0</v>
      </c>
      <c r="Y1344" t="inlineStr">
        <is>
          <t>00dpnh189</t>
        </is>
      </c>
    </row>
    <row r="1345">
      <c r="A1345" t="n">
        <v>15210</v>
      </c>
      <c r="B1345" t="inlineStr">
        <is>
          <t>1501+</t>
        </is>
      </c>
      <c r="C1345" t="inlineStr">
        <is>
          <t>Universidad Autónoma del Estado de Hidalgo</t>
        </is>
      </c>
      <c r="D1345" t="inlineStr">
        <is>
          <t>10.4–18.3</t>
        </is>
      </c>
      <c r="E1345" t="n">
        <v>15210</v>
      </c>
      <c r="F1345" t="n">
        <v>14.7</v>
      </c>
      <c r="G1345" t="n">
        <v>1711</v>
      </c>
      <c r="H1345" t="n">
        <v>9</v>
      </c>
      <c r="I1345" t="n">
        <v>1639</v>
      </c>
      <c r="J1345" t="n">
        <v>10.7</v>
      </c>
      <c r="K1345" t="n">
        <v>1653</v>
      </c>
      <c r="L1345" t="n">
        <v>38.5</v>
      </c>
      <c r="M1345" t="n">
        <v>1180</v>
      </c>
      <c r="N1345" t="n">
        <v>23.7</v>
      </c>
      <c r="O1345" t="n">
        <v>1528</v>
      </c>
      <c r="P1345" t="inlineStr">
        <is>
          <t>Mexico</t>
        </is>
      </c>
      <c r="Q1345" t="inlineStr">
        <is>
          <t>37,596</t>
        </is>
      </c>
      <c r="R1345" t="n">
        <v>18.9</v>
      </c>
      <c r="S1345" t="inlineStr">
        <is>
          <t>1%</t>
        </is>
      </c>
      <c r="T1345" t="inlineStr">
        <is>
          <t>57 : 43</t>
        </is>
      </c>
      <c r="U1345" t="inlineStr">
        <is>
          <t>Universidad Autónoma del Estado de Hidalgo</t>
        </is>
      </c>
      <c r="V1345" t="inlineStr">
        <is>
          <t>Education,Veterinary Science,Politics &amp; International Studies (incl Development Studies),Architecture,Business &amp; Management,General Engineering,Art, Performing Arts &amp; Design,Electrical &amp; Electronic Engineering,Physics &amp; Astronomy,History, Philosophy &amp; Theology,Chemical Engineering,Mathematics &amp; Statistics,Other Health,Geology, Environmental, Earth &amp; Marine Sciences,Medicine &amp; Dentistry,Chemistry,Accounting &amp; Finance,Mechanical &amp; Aerospace Engineering,Psychology,Civil Engineering,Law,Languages, Literature &amp; Linguistics,Agriculture &amp; Forestry,Computer Science,Sociology,Economics &amp; Econometrics,Biological Sciences,Communication &amp; Media Studies</t>
        </is>
      </c>
      <c r="W1345" t="b">
        <v>0</v>
      </c>
      <c r="X1345" t="b">
        <v>0</v>
      </c>
      <c r="Y1345" t="inlineStr">
        <is>
          <t>031f8kt38</t>
        </is>
      </c>
    </row>
    <row r="1346">
      <c r="A1346" t="n">
        <v>15230</v>
      </c>
      <c r="B1346" t="inlineStr">
        <is>
          <t>1501+</t>
        </is>
      </c>
      <c r="C1346" t="inlineStr">
        <is>
          <t>Universidad Autónoma del Estado de Morelos</t>
        </is>
      </c>
      <c r="D1346" t="inlineStr">
        <is>
          <t>10.4–18.3</t>
        </is>
      </c>
      <c r="E1346" t="n">
        <v>15230</v>
      </c>
      <c r="F1346" t="n">
        <v>17.9</v>
      </c>
      <c r="G1346" t="n">
        <v>1353</v>
      </c>
      <c r="H1346" t="n">
        <v>7.9</v>
      </c>
      <c r="I1346" t="n">
        <v>1778</v>
      </c>
      <c r="J1346" t="n">
        <v>6.6</v>
      </c>
      <c r="K1346" t="n">
        <v>1738</v>
      </c>
      <c r="L1346" t="n">
        <v>37.1</v>
      </c>
      <c r="M1346" t="n">
        <v>1590</v>
      </c>
      <c r="N1346" t="n">
        <v>24.8</v>
      </c>
      <c r="O1346" t="n">
        <v>1478</v>
      </c>
      <c r="P1346" t="inlineStr">
        <is>
          <t>Mexico</t>
        </is>
      </c>
      <c r="Q1346" t="inlineStr">
        <is>
          <t>30,239</t>
        </is>
      </c>
      <c r="R1346" t="n">
        <v>15.9</v>
      </c>
      <c r="S1346" t="inlineStr">
        <is>
          <t>0%</t>
        </is>
      </c>
      <c r="T1346" t="inlineStr">
        <is>
          <t>55 : 45</t>
        </is>
      </c>
      <c r="U1346" t="inlineStr">
        <is>
          <t>Universidad Autónoma del Estado de Morelos</t>
        </is>
      </c>
      <c r="V1346" t="inlineStr">
        <is>
          <t>Business &amp; Management,Electrical &amp; Electronic Engineering,Sport Science,Chemical Engineering,History, Philosophy &amp; Theology,Medicine &amp; Dentistry,General Engineering,Chemistry,Education,Biological Sciences,Sociology,Accounting &amp; Finance,Other Health,Mechanical &amp; Aerospace Engineering,Geology, Environmental, Earth &amp; Marine Sciences,Computer Science,Languages, Literature &amp; Linguistics,Law,Mathematics &amp; Statistics,Architecture,Economics &amp; Econometrics,Agriculture &amp; Forestry,Physics &amp; Astronomy,Art, Performing Arts &amp; Design,Politics &amp; International Studies (incl Development Studies),Psychology</t>
        </is>
      </c>
      <c r="W1346" t="b">
        <v>0</v>
      </c>
      <c r="X1346" t="b">
        <v>0</v>
      </c>
      <c r="Y1346" t="inlineStr">
        <is>
          <t>03rzb4f20</t>
        </is>
      </c>
    </row>
    <row r="1347">
      <c r="A1347" t="n">
        <v>15250</v>
      </c>
      <c r="B1347" t="inlineStr">
        <is>
          <t>1501+</t>
        </is>
      </c>
      <c r="C1347" t="inlineStr">
        <is>
          <t>Universidad Autónoma de Querétaro</t>
        </is>
      </c>
      <c r="D1347" t="inlineStr">
        <is>
          <t>10.4–18.3</t>
        </is>
      </c>
      <c r="E1347" t="n">
        <v>15250</v>
      </c>
      <c r="F1347" t="n">
        <v>18.7</v>
      </c>
      <c r="G1347" t="n">
        <v>1247</v>
      </c>
      <c r="H1347" t="n">
        <v>9.9</v>
      </c>
      <c r="I1347" t="n">
        <v>1528</v>
      </c>
      <c r="J1347" t="n">
        <v>14.7</v>
      </c>
      <c r="K1347" t="n">
        <v>1565</v>
      </c>
      <c r="L1347" t="n">
        <v>40.8</v>
      </c>
      <c r="M1347" t="n">
        <v>862</v>
      </c>
      <c r="N1347" t="n">
        <v>27.2</v>
      </c>
      <c r="O1347" t="n">
        <v>1377</v>
      </c>
      <c r="P1347" t="inlineStr">
        <is>
          <t>Mexico</t>
        </is>
      </c>
      <c r="Q1347" t="inlineStr">
        <is>
          <t>25,399</t>
        </is>
      </c>
      <c r="R1347" t="n">
        <v>45.3</v>
      </c>
      <c r="S1347" t="inlineStr">
        <is>
          <t>1%</t>
        </is>
      </c>
      <c r="T1347" t="inlineStr">
        <is>
          <t>56 : 44</t>
        </is>
      </c>
      <c r="U1347" t="inlineStr">
        <is>
          <t>Universidad Autónoma de Querétaro</t>
        </is>
      </c>
      <c r="V1347" t="inlineStr">
        <is>
          <t>Mechanical &amp; Aerospace Engineering,Politics &amp; International Studies (incl Development Studies),Accounting &amp; Finance,Art, Performing Arts &amp; Design,Sport Science,Mathematics &amp; Statistics,Electrical &amp; Electronic Engineering,Geography,Languages, Literature &amp; Linguistics,Medicine &amp; Dentistry,Civil Engineering,Agriculture &amp; Forestry,Chemistry,Physics &amp; Astronomy,History, Philosophy &amp; Theology,Sociology,Law,Psychology,Business &amp; Management,Chemical Engineering,Veterinary Science,Architecture,Economics &amp; Econometrics,Computer Science,Biological Sciences,Communication &amp; Media Studies</t>
        </is>
      </c>
      <c r="W1347" t="b">
        <v>0</v>
      </c>
      <c r="X1347" t="b">
        <v>0</v>
      </c>
      <c r="Y1347" t="inlineStr">
        <is>
          <t>00v8fdc16</t>
        </is>
      </c>
    </row>
    <row r="1348">
      <c r="A1348" t="n">
        <v>15260</v>
      </c>
      <c r="B1348" t="inlineStr">
        <is>
          <t>1501+</t>
        </is>
      </c>
      <c r="C1348" t="inlineStr">
        <is>
          <t>Universidad Autónoma de Yucatán</t>
        </is>
      </c>
      <c r="D1348" t="inlineStr">
        <is>
          <t>10.4–18.3</t>
        </is>
      </c>
      <c r="E1348" t="n">
        <v>15260</v>
      </c>
      <c r="F1348" t="n">
        <v>15.8</v>
      </c>
      <c r="G1348" t="n">
        <v>1614</v>
      </c>
      <c r="H1348" t="n">
        <v>10.3</v>
      </c>
      <c r="I1348" t="n">
        <v>1472</v>
      </c>
      <c r="J1348" t="n">
        <v>12.5</v>
      </c>
      <c r="K1348" t="n">
        <v>1615</v>
      </c>
      <c r="L1348" t="n">
        <v>46</v>
      </c>
      <c r="M1348" t="n">
        <v>522</v>
      </c>
      <c r="N1348" t="n">
        <v>30.5</v>
      </c>
      <c r="O1348" t="n">
        <v>1251</v>
      </c>
      <c r="P1348" t="inlineStr">
        <is>
          <t>Mexico</t>
        </is>
      </c>
      <c r="Q1348" t="inlineStr">
        <is>
          <t>18,446</t>
        </is>
      </c>
      <c r="R1348" t="n">
        <v>14.7</v>
      </c>
      <c r="S1348" t="inlineStr">
        <is>
          <t>0%</t>
        </is>
      </c>
      <c r="T1348" t="inlineStr">
        <is>
          <t>50 : 50</t>
        </is>
      </c>
      <c r="U1348" t="inlineStr">
        <is>
          <t>Universidad Autónoma de Yucatán</t>
        </is>
      </c>
      <c r="V1348" t="inlineStr">
        <is>
          <t>Business &amp; Management,Agriculture &amp; Forestry,Communication &amp; Media Studies,Accounting &amp; Finance,Biological Sciences,Medicine &amp; Dentistry,Politics &amp; International Studies (incl Development Studies),Law,Languages, Literature &amp; Linguistics,Sociology,Art, Performing Arts &amp; Design,Veterinary Science,Other Health,Mathematics &amp; Statistics,General Engineering,Computer Science,Geology, Environmental, Earth &amp; Marine Sciences,Chemical Engineering,Civil Engineering,Archaeology,Education,Physics &amp; Astronomy,Architecture,Electrical &amp; Electronic Engineering,Psychology,Economics &amp; Econometrics,Chemistry</t>
        </is>
      </c>
      <c r="W1348" t="b">
        <v>0</v>
      </c>
      <c r="X1348" t="b">
        <v>0</v>
      </c>
      <c r="Y1348" t="inlineStr">
        <is>
          <t>032p1n739</t>
        </is>
      </c>
    </row>
    <row r="1349">
      <c r="A1349" t="n">
        <v>15270</v>
      </c>
      <c r="B1349" t="inlineStr">
        <is>
          <t>1501+</t>
        </is>
      </c>
      <c r="C1349" t="inlineStr">
        <is>
          <t>Autonomous University of Baja California</t>
        </is>
      </c>
      <c r="D1349" t="inlineStr">
        <is>
          <t>10.4–18.3</t>
        </is>
      </c>
      <c r="E1349" t="n">
        <v>15270</v>
      </c>
      <c r="F1349" t="n">
        <v>14</v>
      </c>
      <c r="G1349" t="n">
        <v>1748</v>
      </c>
      <c r="H1349" t="n">
        <v>8.699999999999999</v>
      </c>
      <c r="I1349" t="n">
        <v>1685</v>
      </c>
      <c r="J1349" t="n">
        <v>9.1</v>
      </c>
      <c r="K1349" t="n">
        <v>1689</v>
      </c>
      <c r="L1349" t="n">
        <v>37</v>
      </c>
      <c r="M1349" t="n">
        <v>1645</v>
      </c>
      <c r="N1349" t="n">
        <v>32</v>
      </c>
      <c r="O1349" t="n">
        <v>1190</v>
      </c>
      <c r="P1349" t="inlineStr">
        <is>
          <t>Mexico</t>
        </is>
      </c>
      <c r="Q1349" t="inlineStr">
        <is>
          <t>66,282</t>
        </is>
      </c>
      <c r="R1349" t="n">
        <v>22.4</v>
      </c>
      <c r="S1349" t="inlineStr">
        <is>
          <t>3%</t>
        </is>
      </c>
      <c r="T1349" t="inlineStr">
        <is>
          <t>53 : 47</t>
        </is>
      </c>
      <c r="U1349" t="inlineStr">
        <is>
          <t>Autonomous University of Baja California UABC Universidad Autónoma de Baja California</t>
        </is>
      </c>
      <c r="V1349" t="inlineStr">
        <is>
          <t>Architecture,Politics &amp; International Studies (incl Development Studies),Chemistry,Medicine &amp; Dentistry,Law,Geology, Environmental, Earth &amp; Marine Sciences,Mathematics &amp; Statistics,General Engineering,Physics &amp; Astronomy,Other Health,Computer Science,History, Philosophy &amp; Theology,Chemical Engineering,Accounting &amp; Finance,Mechanical &amp; Aerospace Engineering,Sport Science,Art, Performing Arts &amp; Design,Biological Sciences,Languages, Literature &amp; Linguistics,Sociology,Economics &amp; Econometrics,Education,Psychology,Civil Engineering,Agriculture &amp; Forestry,Electrical &amp; Electronic Engineering,Veterinary Science,Business &amp; Management,Communication &amp; Media Studies</t>
        </is>
      </c>
      <c r="W1349" t="b">
        <v>0</v>
      </c>
      <c r="X1349" t="b">
        <v>0</v>
      </c>
      <c r="Y1349" t="inlineStr">
        <is>
          <t>05xwcq167</t>
        </is>
      </c>
    </row>
    <row r="1350">
      <c r="A1350" t="n">
        <v>15290</v>
      </c>
      <c r="B1350" t="inlineStr">
        <is>
          <t>1501+</t>
        </is>
      </c>
      <c r="C1350" t="inlineStr">
        <is>
          <t>University of Baghdad</t>
        </is>
      </c>
      <c r="D1350" t="inlineStr">
        <is>
          <t>10.4–18.3</t>
        </is>
      </c>
      <c r="E1350" t="n">
        <v>15290</v>
      </c>
      <c r="F1350" t="n">
        <v>21.6</v>
      </c>
      <c r="G1350" t="n">
        <v>980</v>
      </c>
      <c r="H1350" t="n">
        <v>11.1</v>
      </c>
      <c r="I1350" t="n">
        <v>1366</v>
      </c>
      <c r="J1350" t="n">
        <v>14.6</v>
      </c>
      <c r="K1350" t="n">
        <v>1568</v>
      </c>
      <c r="L1350" t="n">
        <v>44.2</v>
      </c>
      <c r="M1350" t="n">
        <v>598</v>
      </c>
      <c r="N1350" t="n">
        <v>19.5</v>
      </c>
      <c r="O1350" t="n">
        <v>1703</v>
      </c>
      <c r="P1350" t="inlineStr">
        <is>
          <t>Iraq</t>
        </is>
      </c>
      <c r="Q1350" t="inlineStr">
        <is>
          <t>73,873</t>
        </is>
      </c>
      <c r="R1350" t="n">
        <v>9.4</v>
      </c>
      <c r="S1350" t="inlineStr">
        <is>
          <t>0%</t>
        </is>
      </c>
      <c r="T1350" t="inlineStr">
        <is>
          <t>57 : 43</t>
        </is>
      </c>
      <c r="U1350" t="inlineStr">
        <is>
          <t>University of Baghdad</t>
        </is>
      </c>
      <c r="V1350" t="inlineStr">
        <is>
          <t>Medicine &amp; Dentistry,Biological Sciences,Communication &amp; Media Studies,Education,Veterinary Science,Archaeology,Economics &amp; Econometrics,Law,Sociology,Architecture,Computer Science,Electrical &amp; Electronic Engineering,Geography,Business &amp; Management,General Engineering,Psychology,Languages, Literature &amp; Linguistics,Civil Engineering,Politics &amp; International Studies (incl Development Studies),Other Health,Sport Science,Mathematics &amp; Statistics,History, Philosophy &amp; Theology,Chemical Engineering,Chemistry,Accounting &amp; Finance,Agriculture &amp; Forestry,Physics &amp; Astronomy,Art, Performing Arts &amp; Design,Mechanical &amp; Aerospace Engineering,Geology, Environmental, Earth &amp; Marine Sciences</t>
        </is>
      </c>
      <c r="W1350" t="b">
        <v>0</v>
      </c>
      <c r="X1350" t="b">
        <v>0</v>
      </c>
      <c r="Y1350" t="inlineStr">
        <is>
          <t>007f1da21</t>
        </is>
      </c>
    </row>
    <row r="1351">
      <c r="A1351" t="n">
        <v>15300</v>
      </c>
      <c r="B1351" t="inlineStr">
        <is>
          <t>1501+</t>
        </is>
      </c>
      <c r="C1351" t="inlineStr">
        <is>
          <t>Baku State University</t>
        </is>
      </c>
      <c r="D1351" t="inlineStr">
        <is>
          <t>10.4–18.3</t>
        </is>
      </c>
      <c r="E1351" t="n">
        <v>15300</v>
      </c>
      <c r="F1351" t="n">
        <v>16.5</v>
      </c>
      <c r="G1351" t="n">
        <v>1550</v>
      </c>
      <c r="H1351" t="n">
        <v>7.8</v>
      </c>
      <c r="I1351" t="n">
        <v>1782</v>
      </c>
      <c r="J1351" t="n">
        <v>15.1</v>
      </c>
      <c r="K1351" t="n">
        <v>1553</v>
      </c>
      <c r="L1351" t="n">
        <v>37.2</v>
      </c>
      <c r="M1351" t="n">
        <v>1554</v>
      </c>
      <c r="N1351" t="n">
        <v>40.5</v>
      </c>
      <c r="O1351" t="n">
        <v>944</v>
      </c>
      <c r="P1351" t="inlineStr">
        <is>
          <t>Azerbaijan</t>
        </is>
      </c>
      <c r="Q1351" t="inlineStr">
        <is>
          <t>23,323</t>
        </is>
      </c>
      <c r="R1351" t="n">
        <v>13.3</v>
      </c>
      <c r="S1351" t="inlineStr">
        <is>
          <t>2%</t>
        </is>
      </c>
      <c r="T1351" t="inlineStr">
        <is>
          <t>66 : 34</t>
        </is>
      </c>
      <c r="U1351" t="inlineStr">
        <is>
          <t>Baku State University</t>
        </is>
      </c>
      <c r="V1351" t="inlineStr">
        <is>
          <t>Education,Mathematics &amp; Statistics,Economics &amp; Econometrics,Communication &amp; Media Studies,Languages, Literature &amp; Linguistics,Chemistry,Agriculture &amp; Forestry,History, Philosophy &amp; Theology,Accounting &amp; Finance,Biological Sciences,Sociology,Business &amp; Management,Geography,Chemical Engineering,Physics &amp; Astronomy,Archaeology,Politics &amp; International Studies (incl Development Studies),Law,Psychology,Computer Science,Geology, Environmental, Earth &amp; Marine Sciences</t>
        </is>
      </c>
      <c r="W1351" t="b">
        <v>0</v>
      </c>
      <c r="X1351" t="b">
        <v>0</v>
      </c>
      <c r="Y1351" t="inlineStr">
        <is>
          <t>054gw3b40</t>
        </is>
      </c>
    </row>
    <row r="1352">
      <c r="A1352" t="n">
        <v>15320</v>
      </c>
      <c r="B1352" t="inlineStr">
        <is>
          <t>1501+</t>
        </is>
      </c>
      <c r="C1352" t="inlineStr">
        <is>
          <t>Başkent University</t>
        </is>
      </c>
      <c r="D1352" t="inlineStr">
        <is>
          <t>10.4–18.3</t>
        </is>
      </c>
      <c r="E1352" t="n">
        <v>15320</v>
      </c>
      <c r="F1352" t="n">
        <v>16.7</v>
      </c>
      <c r="G1352" t="n">
        <v>1522</v>
      </c>
      <c r="H1352" t="n">
        <v>11.2</v>
      </c>
      <c r="I1352" t="n">
        <v>1353</v>
      </c>
      <c r="J1352" t="n">
        <v>6</v>
      </c>
      <c r="K1352" t="n">
        <v>1752</v>
      </c>
      <c r="L1352" t="n">
        <v>36.9</v>
      </c>
      <c r="M1352" t="n">
        <v>1724</v>
      </c>
      <c r="N1352" t="n">
        <v>22.3</v>
      </c>
      <c r="O1352" t="n">
        <v>1596</v>
      </c>
      <c r="P1352" t="inlineStr">
        <is>
          <t>Turkey</t>
        </is>
      </c>
      <c r="Q1352" t="inlineStr">
        <is>
          <t>13,172</t>
        </is>
      </c>
      <c r="R1352" t="n">
        <v>13</v>
      </c>
      <c r="S1352" t="inlineStr">
        <is>
          <t>2%</t>
        </is>
      </c>
      <c r="T1352" t="inlineStr">
        <is>
          <t>59 : 41</t>
        </is>
      </c>
      <c r="U1352" t="inlineStr">
        <is>
          <t>Başkent University</t>
        </is>
      </c>
      <c r="V1352" t="inlineStr">
        <is>
          <t>Accounting &amp; Finance,Law,Psychology,Sociology,Architecture,Sport Science,Agriculture &amp; Forestry,Civil Engineering,Other Health,Computer Science,General Engineering,Communication &amp; Media Studies,Art, Performing Arts &amp; Design,Economics &amp; Econometrics,Mechanical &amp; Aerospace Engineering,Business &amp; Management,Medicine &amp; Dentistry,Education,Politics &amp; International Studies (incl Development Studies),Electrical &amp; Electronic Engineering,Languages, Literature &amp; Linguistics</t>
        </is>
      </c>
      <c r="W1352" t="b">
        <v>0</v>
      </c>
      <c r="X1352" t="b">
        <v>0</v>
      </c>
      <c r="Y1352" t="inlineStr">
        <is>
          <t>02v9bqx10</t>
        </is>
      </c>
    </row>
    <row r="1353">
      <c r="A1353" t="n">
        <v>15330</v>
      </c>
      <c r="B1353" t="inlineStr">
        <is>
          <t>1501+</t>
        </is>
      </c>
      <c r="C1353" t="inlineStr">
        <is>
          <t>University of Basrah</t>
        </is>
      </c>
      <c r="D1353" t="inlineStr">
        <is>
          <t>10.4–18.3</t>
        </is>
      </c>
      <c r="E1353" t="n">
        <v>15330</v>
      </c>
      <c r="F1353" t="n">
        <v>18.6</v>
      </c>
      <c r="G1353" t="n">
        <v>1261</v>
      </c>
      <c r="H1353" t="n">
        <v>7.8</v>
      </c>
      <c r="I1353" t="n">
        <v>1783</v>
      </c>
      <c r="J1353" t="n">
        <v>14.5</v>
      </c>
      <c r="K1353" t="n">
        <v>1573</v>
      </c>
      <c r="L1353" t="n">
        <v>37</v>
      </c>
      <c r="M1353" t="n">
        <v>1650</v>
      </c>
      <c r="N1353" t="n">
        <v>28.8</v>
      </c>
      <c r="O1353" t="n">
        <v>1312</v>
      </c>
      <c r="P1353" t="inlineStr">
        <is>
          <t>Iraq</t>
        </is>
      </c>
      <c r="Q1353" t="inlineStr">
        <is>
          <t>41,612</t>
        </is>
      </c>
      <c r="R1353" t="n">
        <v>12.9</v>
      </c>
      <c r="S1353" t="inlineStr">
        <is>
          <t>0%</t>
        </is>
      </c>
      <c r="T1353" t="inlineStr">
        <is>
          <t>58 : 42</t>
        </is>
      </c>
      <c r="U1353" t="inlineStr">
        <is>
          <t>University of Basrah</t>
        </is>
      </c>
      <c r="V1353" t="inlineStr">
        <is>
          <t>Art, Performing Arts &amp; Design,Sociology,Computer Science,History, Philosophy &amp; Theology,Education,Psychology,Electrical &amp; Electronic Engineering,Physics &amp; Astronomy,Sport Science,Chemical Engineering,Mechanical &amp; Aerospace Engineering,Business &amp; Management,Accounting &amp; Finance,Biological Sciences,Geology, Environmental, Earth &amp; Marine Sciences,Medicine &amp; Dentistry,Chemistry,Law,Languages, Literature &amp; Linguistics,Civil Engineering,Geography,Economics &amp; Econometrics,Agriculture &amp; Forestry,Veterinary Science,Other Health,Mathematics &amp; Statistics</t>
        </is>
      </c>
      <c r="W1353" t="b">
        <v>0</v>
      </c>
      <c r="X1353" t="b">
        <v>0</v>
      </c>
      <c r="Y1353" t="inlineStr">
        <is>
          <t>00840ea57</t>
        </is>
      </c>
    </row>
    <row r="1354">
      <c r="A1354" t="n">
        <v>15340</v>
      </c>
      <c r="B1354" t="inlineStr">
        <is>
          <t>1501+</t>
        </is>
      </c>
      <c r="C1354" t="inlineStr">
        <is>
          <t>University of Béjaïa</t>
        </is>
      </c>
      <c r="D1354" t="inlineStr">
        <is>
          <t>10.4–18.3</t>
        </is>
      </c>
      <c r="E1354" t="n">
        <v>15340</v>
      </c>
      <c r="F1354" t="n">
        <v>14.8</v>
      </c>
      <c r="G1354" t="n">
        <v>1702</v>
      </c>
      <c r="H1354" t="n">
        <v>8.300000000000001</v>
      </c>
      <c r="I1354" t="n">
        <v>1738</v>
      </c>
      <c r="J1354" t="n">
        <v>13.3</v>
      </c>
      <c r="K1354" t="n">
        <v>1602</v>
      </c>
      <c r="L1354" t="n">
        <v>36.9</v>
      </c>
      <c r="M1354" t="n">
        <v>1725</v>
      </c>
      <c r="N1354" t="n">
        <v>43.2</v>
      </c>
      <c r="O1354" t="n">
        <v>862</v>
      </c>
      <c r="P1354" t="inlineStr">
        <is>
          <t>Algeria</t>
        </is>
      </c>
      <c r="Q1354" t="inlineStr">
        <is>
          <t>41,381</t>
        </is>
      </c>
      <c r="R1354" t="n">
        <v>24.4</v>
      </c>
      <c r="S1354" t="inlineStr">
        <is>
          <t>2%</t>
        </is>
      </c>
      <c r="T1354" t="inlineStr">
        <is>
          <t>61 : 39</t>
        </is>
      </c>
      <c r="U1354" t="inlineStr">
        <is>
          <t>University of Béjaïa</t>
        </is>
      </c>
      <c r="V1354" t="inlineStr">
        <is>
          <t>Communication &amp; Media Studies,Geology, Environmental, Earth &amp; Marine Sciences,General Engineering,Psychology,Business &amp; Management,Physics &amp; Astronomy,Law,Computer Science,Agriculture &amp; Forestry,Chemical Engineering,Architecture,Medicine &amp; Dentistry,Electrical &amp; Electronic Engineering,Sociology,Biological Sciences,Languages, Literature &amp; Linguistics,Sport Science,Chemistry,Accounting &amp; Finance,Civil Engineering,Mechanical &amp; Aerospace Engineering,Other Health,History, Philosophy &amp; Theology,Economics &amp; Econometrics,Mathematics &amp; Statistics</t>
        </is>
      </c>
      <c r="W1354" t="b">
        <v>0</v>
      </c>
      <c r="X1354" t="b">
        <v>0</v>
      </c>
      <c r="Y1354" t="inlineStr">
        <is>
          <t>03yb2hp88</t>
        </is>
      </c>
    </row>
    <row r="1355">
      <c r="A1355" t="n">
        <v>15350</v>
      </c>
      <c r="B1355" t="inlineStr">
        <is>
          <t>1501+</t>
        </is>
      </c>
      <c r="C1355" t="inlineStr">
        <is>
          <t>Belarusian State University</t>
        </is>
      </c>
      <c r="D1355" t="inlineStr">
        <is>
          <t>10.4–18.3</t>
        </is>
      </c>
      <c r="E1355" t="n">
        <v>15350</v>
      </c>
      <c r="F1355" t="n">
        <v>21.5</v>
      </c>
      <c r="G1355" t="n">
        <v>988</v>
      </c>
      <c r="H1355" t="n">
        <v>10</v>
      </c>
      <c r="I1355" t="n">
        <v>1510</v>
      </c>
      <c r="J1355" t="n">
        <v>7.3</v>
      </c>
      <c r="K1355" t="n">
        <v>1722</v>
      </c>
      <c r="L1355" t="n">
        <v>45.8</v>
      </c>
      <c r="M1355" t="n">
        <v>528</v>
      </c>
      <c r="N1355" t="n">
        <v>64.5</v>
      </c>
      <c r="O1355" t="n">
        <v>413</v>
      </c>
      <c r="P1355" t="inlineStr">
        <is>
          <t>Belarus</t>
        </is>
      </c>
      <c r="Q1355" t="inlineStr">
        <is>
          <t>24,277</t>
        </is>
      </c>
      <c r="R1355" t="n">
        <v>7.9</v>
      </c>
      <c r="S1355" t="inlineStr">
        <is>
          <t>18%</t>
        </is>
      </c>
      <c r="T1355" t="inlineStr">
        <is>
          <t>60 : 40</t>
        </is>
      </c>
      <c r="U1355" t="inlineStr">
        <is>
          <t>Belarusian State University</t>
        </is>
      </c>
      <c r="V1355" t="inlineStr">
        <is>
          <t>Geology, Environmental, Earth &amp; Marine Sciences,Computer Science,Mechanical &amp; Aerospace Engineering,Art, Performing Arts &amp; Design,Chemistry,Chemical Engineering,History, Philosophy &amp; Theology,Physics &amp; Astronomy,Politics &amp; International Studies (incl Development Studies),Biological Sciences,Electrical &amp; Electronic Engineering,Mathematics &amp; Statistics,Languages, Literature &amp; Linguistics,General Engineering</t>
        </is>
      </c>
      <c r="W1355" t="b">
        <v>0</v>
      </c>
      <c r="X1355" t="b">
        <v>0</v>
      </c>
      <c r="Y1355" t="inlineStr">
        <is>
          <t>021036w13</t>
        </is>
      </c>
    </row>
    <row r="1356">
      <c r="A1356" t="n">
        <v>15370</v>
      </c>
      <c r="B1356" t="inlineStr">
        <is>
          <t>1501+</t>
        </is>
      </c>
      <c r="C1356" t="inlineStr">
        <is>
          <t>Benemérita Universidad Autónoma de Puebla</t>
        </is>
      </c>
      <c r="D1356" t="inlineStr">
        <is>
          <t>10.4–18.3</t>
        </is>
      </c>
      <c r="E1356" t="n">
        <v>15370</v>
      </c>
      <c r="F1356" t="n">
        <v>12.7</v>
      </c>
      <c r="G1356" t="n">
        <v>1790</v>
      </c>
      <c r="H1356" t="n">
        <v>9.4</v>
      </c>
      <c r="I1356" t="n">
        <v>1584</v>
      </c>
      <c r="J1356" t="n">
        <v>10.6</v>
      </c>
      <c r="K1356" t="n">
        <v>1656</v>
      </c>
      <c r="L1356" t="n">
        <v>36.9</v>
      </c>
      <c r="M1356" t="n">
        <v>1726</v>
      </c>
      <c r="N1356" t="n">
        <v>28.2</v>
      </c>
      <c r="O1356" t="n">
        <v>1337</v>
      </c>
      <c r="P1356" t="inlineStr">
        <is>
          <t>Mexico</t>
        </is>
      </c>
      <c r="Q1356" t="inlineStr">
        <is>
          <t>75,483</t>
        </is>
      </c>
      <c r="R1356" t="n">
        <v>40.5</v>
      </c>
      <c r="S1356" t="inlineStr">
        <is>
          <t>1%</t>
        </is>
      </c>
      <c r="T1356" t="inlineStr">
        <is>
          <t>53 : 47</t>
        </is>
      </c>
      <c r="U1356" t="inlineStr">
        <is>
          <t>Benemérita Universidad Autónoma de Puebla</t>
        </is>
      </c>
      <c r="V1356" t="inlineStr">
        <is>
          <t>Other Health,Biological Sciences,Mathematics &amp; Statistics,Education,Politics &amp; International Studies (incl Development Studies),Art, Performing Arts &amp; Design,Economics &amp; Econometrics,General Engineering,Psychology,Languages, Literature &amp; Linguistics,Electrical &amp; Electronic Engineering,Veterinary Science,Architecture,Accounting &amp; Finance,Sport Science,Chemistry,Computer Science,Mechanical &amp; Aerospace Engineering,Communication &amp; Media Studies,History, Philosophy &amp; Theology,Medicine &amp; Dentistry,Agriculture &amp; Forestry,Geology, Environmental, Earth &amp; Marine Sciences,Business &amp; Management,Law,Physics &amp; Astronomy,Chemical Engineering,Civil Engineering,Sociology</t>
        </is>
      </c>
      <c r="W1356" t="b">
        <v>0</v>
      </c>
      <c r="X1356" t="b">
        <v>0</v>
      </c>
      <c r="Y1356" t="inlineStr">
        <is>
          <t>03p2z7827</t>
        </is>
      </c>
    </row>
    <row r="1357">
      <c r="A1357" t="n">
        <v>15380</v>
      </c>
      <c r="B1357" t="inlineStr">
        <is>
          <t>1501+</t>
        </is>
      </c>
      <c r="C1357" t="inlineStr">
        <is>
          <t>Bialystok University of Technology</t>
        </is>
      </c>
      <c r="D1357" t="inlineStr">
        <is>
          <t>10.4–18.3</t>
        </is>
      </c>
      <c r="E1357" t="n">
        <v>15380</v>
      </c>
      <c r="F1357" t="n">
        <v>20.2</v>
      </c>
      <c r="G1357" t="n">
        <v>1109</v>
      </c>
      <c r="H1357" t="n">
        <v>14.6</v>
      </c>
      <c r="I1357" t="n">
        <v>1051</v>
      </c>
      <c r="J1357" t="n">
        <v>9.5</v>
      </c>
      <c r="K1357" t="n">
        <v>1683</v>
      </c>
      <c r="L1357" t="n">
        <v>37.6</v>
      </c>
      <c r="M1357" t="n">
        <v>1384</v>
      </c>
      <c r="N1357" t="n">
        <v>22</v>
      </c>
      <c r="O1357" t="n">
        <v>1607</v>
      </c>
      <c r="P1357" t="inlineStr">
        <is>
          <t>Poland</t>
        </is>
      </c>
      <c r="Q1357" t="inlineStr">
        <is>
          <t>6,417</t>
        </is>
      </c>
      <c r="R1357" t="n">
        <v>10.6</v>
      </c>
      <c r="S1357" t="inlineStr">
        <is>
          <t>4%</t>
        </is>
      </c>
      <c r="T1357" t="inlineStr">
        <is>
          <t>36 : 64</t>
        </is>
      </c>
      <c r="U1357" t="inlineStr">
        <is>
          <t>Bialystok University of Technology</t>
        </is>
      </c>
      <c r="V1357" t="inlineStr">
        <is>
          <t>Agriculture &amp; Forestry,Computer Science,General Engineering,Civil Engineering,Art, Performing Arts &amp; Design,Electrical &amp; Electronic Engineering,Mechanical &amp; Aerospace Engineering,Architecture,Mathematics &amp; Statistics,Other Health,Business &amp; Management</t>
        </is>
      </c>
      <c r="W1357" t="b">
        <v>0</v>
      </c>
      <c r="X1357" t="b">
        <v>0</v>
      </c>
      <c r="Y1357" t="inlineStr">
        <is>
          <t>02bzfsy61</t>
        </is>
      </c>
    </row>
    <row r="1358">
      <c r="A1358" t="n">
        <v>15390</v>
      </c>
      <c r="B1358" t="inlineStr">
        <is>
          <t>1501+</t>
        </is>
      </c>
      <c r="C1358" t="inlineStr">
        <is>
          <t>University of Bío-Bío</t>
        </is>
      </c>
      <c r="D1358" t="inlineStr">
        <is>
          <t>10.4–18.3</t>
        </is>
      </c>
      <c r="E1358" t="n">
        <v>15390</v>
      </c>
      <c r="F1358" t="n">
        <v>13.8</v>
      </c>
      <c r="G1358" t="n">
        <v>1757</v>
      </c>
      <c r="H1358" t="n">
        <v>8.5</v>
      </c>
      <c r="I1358" t="n">
        <v>1717</v>
      </c>
      <c r="J1358" t="n">
        <v>8.1</v>
      </c>
      <c r="K1358" t="n">
        <v>1707</v>
      </c>
      <c r="L1358" t="n">
        <v>37</v>
      </c>
      <c r="M1358" t="n">
        <v>1652</v>
      </c>
      <c r="N1358" t="n">
        <v>46.3</v>
      </c>
      <c r="O1358" t="n">
        <v>765</v>
      </c>
      <c r="P1358" t="inlineStr">
        <is>
          <t>Chile</t>
        </is>
      </c>
      <c r="Q1358" t="inlineStr">
        <is>
          <t>12,343</t>
        </is>
      </c>
      <c r="R1358" t="n">
        <v>24.8</v>
      </c>
      <c r="S1358" t="inlineStr">
        <is>
          <t>1%</t>
        </is>
      </c>
      <c r="T1358" t="inlineStr">
        <is>
          <t>43 : 57</t>
        </is>
      </c>
      <c r="U1358" t="inlineStr">
        <is>
          <t>University of Bío-Bío</t>
        </is>
      </c>
      <c r="V1358" t="inlineStr">
        <is>
          <t>Electrical &amp; Electronic Engineering,Chemical Engineering,Sociology,Mathematics &amp; Statistics,Civil Engineering,Accounting &amp; Finance,Geology, Environmental, Earth &amp; Marine Sciences,General Engineering,Communication &amp; Media Studies,Chemistry,Psychology,Computer Science,Physics &amp; Astronomy,Mechanical &amp; Aerospace Engineering,Business &amp; Management,Biological Sciences,Architecture,Geography,History, Philosophy &amp; Theology,Other Health</t>
        </is>
      </c>
      <c r="W1358" t="b">
        <v>0</v>
      </c>
      <c r="X1358" t="b">
        <v>0</v>
      </c>
      <c r="Y1358" t="inlineStr">
        <is>
          <t>04dndfk38</t>
        </is>
      </c>
    </row>
    <row r="1359">
      <c r="A1359" t="n">
        <v>15400</v>
      </c>
      <c r="B1359" t="inlineStr">
        <is>
          <t>1501+</t>
        </is>
      </c>
      <c r="C1359" t="inlineStr">
        <is>
          <t>University of Biskra</t>
        </is>
      </c>
      <c r="D1359" t="inlineStr">
        <is>
          <t>10.4–18.3</t>
        </is>
      </c>
      <c r="E1359" t="n">
        <v>15400</v>
      </c>
      <c r="F1359" t="n">
        <v>20.9</v>
      </c>
      <c r="G1359" t="n">
        <v>1041</v>
      </c>
      <c r="H1359" t="n">
        <v>8.199999999999999</v>
      </c>
      <c r="I1359" t="n">
        <v>1753</v>
      </c>
      <c r="J1359" t="n">
        <v>16.8</v>
      </c>
      <c r="K1359" t="n">
        <v>1506</v>
      </c>
      <c r="L1359" t="n">
        <v>37</v>
      </c>
      <c r="M1359" t="n">
        <v>1653</v>
      </c>
      <c r="N1359" t="n">
        <v>35.7</v>
      </c>
      <c r="O1359" t="n">
        <v>1077</v>
      </c>
      <c r="P1359" t="inlineStr">
        <is>
          <t>Algeria</t>
        </is>
      </c>
      <c r="Q1359" t="inlineStr">
        <is>
          <t>33,049</t>
        </is>
      </c>
      <c r="R1359" t="n">
        <v>23.1</v>
      </c>
      <c r="S1359" t="inlineStr">
        <is>
          <t>0%</t>
        </is>
      </c>
      <c r="T1359" t="inlineStr">
        <is>
          <t>63 : 37</t>
        </is>
      </c>
      <c r="U1359" t="inlineStr">
        <is>
          <t>University of Biskra</t>
        </is>
      </c>
      <c r="V1359" t="inlineStr">
        <is>
          <t>Architecture,History, Philosophy &amp; Theology,Electrical &amp; Electronic Engineering,Mathematics &amp; Statistics,Accounting &amp; Finance,Law,Politics &amp; International Studies (incl Development Studies),Mechanical &amp; Aerospace Engineering,Computer Science,Languages, Literature &amp; Linguistics,Education,Psychology,Civil Engineering,Chemistry,Chemical Engineering,Business &amp; Management,Agriculture &amp; Forestry,Sociology,Geography,Sport Science,Communication &amp; Media Studies,General Engineering,Physics &amp; Astronomy,Biological Sciences,Economics &amp; Econometrics</t>
        </is>
      </c>
      <c r="W1359" t="b">
        <v>0</v>
      </c>
      <c r="X1359" t="b">
        <v>0</v>
      </c>
      <c r="Y1359" t="inlineStr">
        <is>
          <t>05fr5y859</t>
        </is>
      </c>
    </row>
    <row r="1360">
      <c r="A1360" t="n">
        <v>15420</v>
      </c>
      <c r="B1360" t="inlineStr">
        <is>
          <t>1501+</t>
        </is>
      </c>
      <c r="C1360" t="inlineStr">
        <is>
          <t>Bolu Abant Izzet Baysal University</t>
        </is>
      </c>
      <c r="D1360" t="inlineStr">
        <is>
          <t>10.4–18.3</t>
        </is>
      </c>
      <c r="E1360" t="n">
        <v>15420</v>
      </c>
      <c r="F1360" t="n">
        <v>15.6</v>
      </c>
      <c r="G1360" t="n">
        <v>1634</v>
      </c>
      <c r="H1360" t="n">
        <v>8.5</v>
      </c>
      <c r="I1360" t="n">
        <v>1718</v>
      </c>
      <c r="J1360" t="n">
        <v>23.2</v>
      </c>
      <c r="K1360" t="n">
        <v>1346</v>
      </c>
      <c r="L1360" t="n">
        <v>37.1</v>
      </c>
      <c r="M1360" t="n">
        <v>1596</v>
      </c>
      <c r="N1360" t="n">
        <v>23</v>
      </c>
      <c r="O1360" t="n">
        <v>1562</v>
      </c>
      <c r="P1360" t="inlineStr">
        <is>
          <t>Turkey</t>
        </is>
      </c>
      <c r="Q1360" t="inlineStr">
        <is>
          <t>24,348</t>
        </is>
      </c>
      <c r="R1360" t="n">
        <v>23.5</v>
      </c>
      <c r="S1360" t="inlineStr">
        <is>
          <t>3%</t>
        </is>
      </c>
      <c r="T1360" t="inlineStr">
        <is>
          <t>55 : 45</t>
        </is>
      </c>
      <c r="U1360" t="inlineStr">
        <is>
          <t>Bolu Abant Izzet Baysal University</t>
        </is>
      </c>
      <c r="V1360" t="inlineStr">
        <is>
          <t>Languages, Literature &amp; Linguistics,Art, Performing Arts &amp; Design,General Engineering,Sociology,Mathematics &amp; Statistics,Sport Science,Accounting &amp; Finance,Other Health,Mechanical &amp; Aerospace Engineering,Psychology,Chemistry,Physics &amp; Astronomy,Chemical Engineering,Agriculture &amp; Forestry,Biological Sciences,Education,History, Philosophy &amp; Theology,Computer Science,Geology, Environmental, Earth &amp; Marine Sciences,Business &amp; Management,Architecture,Civil Engineering,Communication &amp; Media Studies,Law,Medicine &amp; Dentistry,Electrical &amp; Electronic Engineering,Politics &amp; International Studies (incl Development Studies),Economics &amp; Econometrics</t>
        </is>
      </c>
      <c r="W1360" t="b">
        <v>0</v>
      </c>
      <c r="X1360" t="b">
        <v>0</v>
      </c>
      <c r="Y1360" t="inlineStr">
        <is>
          <t>01x1kqx83</t>
        </is>
      </c>
    </row>
    <row r="1361">
      <c r="A1361" t="n">
        <v>15430</v>
      </c>
      <c r="B1361" t="inlineStr">
        <is>
          <t>1501+</t>
        </is>
      </c>
      <c r="C1361" t="inlineStr">
        <is>
          <t>University of Brawijaya</t>
        </is>
      </c>
      <c r="D1361" t="inlineStr">
        <is>
          <t>10.4–18.3</t>
        </is>
      </c>
      <c r="E1361" t="n">
        <v>15430</v>
      </c>
      <c r="F1361" t="n">
        <v>19.1</v>
      </c>
      <c r="G1361" t="n">
        <v>1201</v>
      </c>
      <c r="H1361" t="n">
        <v>9.4</v>
      </c>
      <c r="I1361" t="n">
        <v>1585</v>
      </c>
      <c r="J1361" t="n">
        <v>9.300000000000001</v>
      </c>
      <c r="K1361" t="n">
        <v>1687</v>
      </c>
      <c r="L1361" t="n">
        <v>38.8</v>
      </c>
      <c r="M1361" t="n">
        <v>1143</v>
      </c>
      <c r="N1361" t="n">
        <v>21.4</v>
      </c>
      <c r="O1361" t="n">
        <v>1633</v>
      </c>
      <c r="P1361" t="inlineStr">
        <is>
          <t>Indonesia</t>
        </is>
      </c>
      <c r="Q1361" t="inlineStr">
        <is>
          <t>50,116</t>
        </is>
      </c>
      <c r="R1361" t="n">
        <v>12.3</v>
      </c>
      <c r="S1361" t="inlineStr">
        <is>
          <t>1%</t>
        </is>
      </c>
      <c r="T1361" t="inlineStr">
        <is>
          <t>56 : 44</t>
        </is>
      </c>
      <c r="U1361" t="inlineStr">
        <is>
          <t>University of Brawijaya</t>
        </is>
      </c>
      <c r="V1361" t="inlineStr">
        <is>
          <t>Physics &amp; Astronomy,Chemical Engineering,Mechanical &amp; Aerospace Engineering,Psychology,Biological Sciences,Art, Performing Arts &amp; Design,Languages, Literature &amp; Linguistics,Other Health,Geology, Environmental, Earth &amp; Marine Sciences,Architecture,Law,Agriculture &amp; Forestry,Veterinary Science,Computer Science,Communication &amp; Media Studies,Civil Engineering,General Engineering,Accounting &amp; Finance,Chemistry,Mathematics &amp; Statistics,Politics &amp; International Studies (incl Development Studies),Sociology,Electrical &amp; Electronic Engineering,Economics &amp; Econometrics,Business &amp; Management,Medicine &amp; Dentistry</t>
        </is>
      </c>
      <c r="W1361" t="b">
        <v>0</v>
      </c>
      <c r="X1361" t="b">
        <v>0</v>
      </c>
      <c r="Y1361" t="inlineStr">
        <is>
          <t>01wk3d929</t>
        </is>
      </c>
    </row>
    <row r="1362">
      <c r="A1362" t="n">
        <v>15440</v>
      </c>
      <c r="B1362" t="inlineStr">
        <is>
          <t>1501+</t>
        </is>
      </c>
      <c r="C1362" t="inlineStr">
        <is>
          <t>Burapha University</t>
        </is>
      </c>
      <c r="D1362" t="inlineStr">
        <is>
          <t>10.4–18.3</t>
        </is>
      </c>
      <c r="E1362" t="n">
        <v>15440</v>
      </c>
      <c r="F1362" t="n">
        <v>15</v>
      </c>
      <c r="G1362" t="n">
        <v>1685</v>
      </c>
      <c r="H1362" t="n">
        <v>9.300000000000001</v>
      </c>
      <c r="I1362" t="n">
        <v>1601</v>
      </c>
      <c r="J1362" t="n">
        <v>11.1</v>
      </c>
      <c r="K1362" t="n">
        <v>1645</v>
      </c>
      <c r="L1362" t="n">
        <v>38</v>
      </c>
      <c r="M1362" t="n">
        <v>1292</v>
      </c>
      <c r="N1362" t="n">
        <v>25.2</v>
      </c>
      <c r="O1362" t="n">
        <v>1453</v>
      </c>
      <c r="P1362" t="inlineStr">
        <is>
          <t>Thailand</t>
        </is>
      </c>
      <c r="Q1362" t="inlineStr">
        <is>
          <t>30,800</t>
        </is>
      </c>
      <c r="R1362" t="n">
        <v>21.8</v>
      </c>
      <c r="S1362" t="inlineStr">
        <is>
          <t>1%</t>
        </is>
      </c>
      <c r="T1362" t="inlineStr">
        <is>
          <t>70 : 30</t>
        </is>
      </c>
      <c r="U1362" t="inlineStr">
        <is>
          <t>Burapha University</t>
        </is>
      </c>
      <c r="V1362" t="inlineStr">
        <is>
          <t>Medicine &amp; Dentistry,Economics &amp; Econometrics,Sport Science,Politics &amp; International Studies (incl Development Studies),Business &amp; Management,Computer Science,Geography,Education,Chemical Engineering,Psychology,Art, Performing Arts &amp; Design,Civil Engineering,Mathematics &amp; Statistics,Accounting &amp; Finance,General Engineering,Geology, Environmental, Earth &amp; Marine Sciences,Languages, Literature &amp; Linguistics,Electrical &amp; Electronic Engineering,Chemistry,Mechanical &amp; Aerospace Engineering,Physics &amp; Astronomy,Other Health,Biological Sciences,Sociology,Law,Communication &amp; Media Studies</t>
        </is>
      </c>
      <c r="W1362" t="b">
        <v>0</v>
      </c>
      <c r="X1362" t="b">
        <v>0</v>
      </c>
      <c r="Y1362" t="inlineStr">
        <is>
          <t>01ff74m36</t>
        </is>
      </c>
    </row>
    <row r="1363">
      <c r="A1363" t="n">
        <v>15460</v>
      </c>
      <c r="B1363" t="inlineStr">
        <is>
          <t>1501+</t>
        </is>
      </c>
      <c r="C1363" t="inlineStr">
        <is>
          <t>Catholic University of Brasília</t>
        </is>
      </c>
      <c r="D1363" t="inlineStr">
        <is>
          <t>10.4–18.3</t>
        </is>
      </c>
      <c r="E1363" t="n">
        <v>15460</v>
      </c>
      <c r="F1363" t="n">
        <v>16.3</v>
      </c>
      <c r="G1363" t="n">
        <v>1576</v>
      </c>
      <c r="H1363" t="n">
        <v>9</v>
      </c>
      <c r="I1363" t="n">
        <v>1640</v>
      </c>
      <c r="J1363" t="n">
        <v>10.5</v>
      </c>
      <c r="K1363" t="n">
        <v>1659</v>
      </c>
      <c r="L1363" t="n">
        <v>36.9</v>
      </c>
      <c r="M1363" t="n">
        <v>1730</v>
      </c>
      <c r="N1363" t="n">
        <v>33.7</v>
      </c>
      <c r="O1363" t="n">
        <v>1140</v>
      </c>
      <c r="P1363" t="inlineStr">
        <is>
          <t>Brazil</t>
        </is>
      </c>
      <c r="Q1363" t="inlineStr">
        <is>
          <t>8,865</t>
        </is>
      </c>
      <c r="R1363" t="n">
        <v>17.8</v>
      </c>
      <c r="S1363" t="inlineStr">
        <is>
          <t>0%</t>
        </is>
      </c>
      <c r="T1363" t="inlineStr">
        <is>
          <t>53 : 47</t>
        </is>
      </c>
      <c r="U1363" t="inlineStr">
        <is>
          <t>Catholic University of Brasília</t>
        </is>
      </c>
      <c r="V1363" t="inlineStr">
        <is>
          <t>Accounting &amp; Finance,General Engineering,Psychology,Electrical &amp; Electronic Engineering,Communication &amp; Media Studies,History, Philosophy &amp; Theology,Civil Engineering,Veterinary Science,Biological Sciences,Languages, Literature &amp; Linguistics,Geography,Education,Mathematics &amp; Statistics,Business &amp; Management,Sport Science,Economics &amp; Econometrics,Law,Politics &amp; International Studies (incl Development Studies),Computer Science,Art, Performing Arts &amp; Design,Physics &amp; Astronomy,Architecture,Other Health,Chemistry,Medicine &amp; Dentistry,Geology, Environmental, Earth &amp; Marine Sciences</t>
        </is>
      </c>
      <c r="W1363" t="b">
        <v>0</v>
      </c>
      <c r="X1363" t="b">
        <v>0</v>
      </c>
      <c r="Y1363" t="inlineStr">
        <is>
          <t>0058wy590</t>
        </is>
      </c>
    </row>
    <row r="1364">
      <c r="A1364" t="n">
        <v>15470</v>
      </c>
      <c r="B1364" t="inlineStr">
        <is>
          <t>1501+</t>
        </is>
      </c>
      <c r="C1364" t="inlineStr">
        <is>
          <t>University of Caxias do Sul</t>
        </is>
      </c>
      <c r="D1364" t="inlineStr">
        <is>
          <t>10.4–18.3</t>
        </is>
      </c>
      <c r="E1364" t="n">
        <v>15470</v>
      </c>
      <c r="F1364" t="n">
        <v>14.8</v>
      </c>
      <c r="G1364" t="n">
        <v>1703</v>
      </c>
      <c r="H1364" t="n">
        <v>8.9</v>
      </c>
      <c r="I1364" t="n">
        <v>1656</v>
      </c>
      <c r="J1364" t="n">
        <v>11.1</v>
      </c>
      <c r="K1364" t="n">
        <v>1646</v>
      </c>
      <c r="L1364" t="n">
        <v>37.5</v>
      </c>
      <c r="M1364" t="n">
        <v>1420</v>
      </c>
      <c r="N1364" t="n">
        <v>18.6</v>
      </c>
      <c r="O1364" t="n">
        <v>1723</v>
      </c>
      <c r="P1364" t="inlineStr">
        <is>
          <t>Brazil</t>
        </is>
      </c>
      <c r="Q1364" t="inlineStr">
        <is>
          <t>13,554</t>
        </is>
      </c>
      <c r="R1364" t="n">
        <v>25.8</v>
      </c>
      <c r="S1364" t="inlineStr">
        <is>
          <t>0%</t>
        </is>
      </c>
      <c r="T1364" t="inlineStr">
        <is>
          <t>51 : 49</t>
        </is>
      </c>
      <c r="U1364" t="inlineStr">
        <is>
          <t>University of Caxias do Sul</t>
        </is>
      </c>
      <c r="V1364" t="inlineStr">
        <is>
          <t>Architecture,Languages, Literature &amp; Linguistics,Civil Engineering,Psychology,History, Philosophy &amp; Theology,Law,Other Health,Sport Science,Art, Performing Arts &amp; Design,Chemical Engineering,Agriculture &amp; Forestry,Computer Science,Mathematics &amp; Statistics,Accounting &amp; Finance,Electrical &amp; Electronic Engineering,Biological Sciences,Sociology,Education,Physics &amp; Astronomy,Mechanical &amp; Aerospace Engineering,Communication &amp; Media Studies,Medicine &amp; Dentistry,Business &amp; Management,Veterinary Science,Geography,Chemistry,Economics &amp; Econometrics</t>
        </is>
      </c>
      <c r="W1364" t="b">
        <v>0</v>
      </c>
      <c r="X1364" t="b">
        <v>0</v>
      </c>
      <c r="Y1364" t="inlineStr">
        <is>
          <t>05rpzs058</t>
        </is>
      </c>
    </row>
    <row r="1365">
      <c r="A1365" t="n">
        <v>15490</v>
      </c>
      <c r="B1365" t="inlineStr">
        <is>
          <t>1501+</t>
        </is>
      </c>
      <c r="C1365" t="inlineStr">
        <is>
          <t>Manisa Celal Bayar University</t>
        </is>
      </c>
      <c r="D1365" t="inlineStr">
        <is>
          <t>10.4–18.3</t>
        </is>
      </c>
      <c r="E1365" t="n">
        <v>15490</v>
      </c>
      <c r="F1365" t="n">
        <v>14.2</v>
      </c>
      <c r="G1365" t="n">
        <v>1741</v>
      </c>
      <c r="H1365" t="n">
        <v>7.8</v>
      </c>
      <c r="I1365" t="n">
        <v>1784</v>
      </c>
      <c r="J1365" t="n">
        <v>24.4</v>
      </c>
      <c r="K1365" t="n">
        <v>1318</v>
      </c>
      <c r="L1365" t="n">
        <v>36.9</v>
      </c>
      <c r="M1365" t="n">
        <v>1731</v>
      </c>
      <c r="N1365" t="n">
        <v>18.2</v>
      </c>
      <c r="O1365" t="n">
        <v>1737</v>
      </c>
      <c r="P1365" t="inlineStr">
        <is>
          <t>Turkey</t>
        </is>
      </c>
      <c r="Q1365" t="inlineStr">
        <is>
          <t>40,533</t>
        </is>
      </c>
      <c r="R1365" t="n">
        <v>22.4</v>
      </c>
      <c r="S1365" t="inlineStr">
        <is>
          <t>2%</t>
        </is>
      </c>
      <c r="T1365" t="inlineStr">
        <is>
          <t>51 : 49</t>
        </is>
      </c>
      <c r="U1365" t="inlineStr">
        <is>
          <t>Manisa Celal Bayar University</t>
        </is>
      </c>
      <c r="V1365" t="inlineStr">
        <is>
          <t>Chemical Engineering,Physics &amp; Astronomy,Other Health,Languages, Literature &amp; Linguistics,General Engineering,Chemistry,Agriculture &amp; Forestry,Civil Engineering,Computer Science,Business &amp; Management,Biological Sciences,Communication &amp; Media Studies,Archaeology,Politics &amp; International Studies (incl Development Studies),Geography,History, Philosophy &amp; Theology,Mechanical &amp; Aerospace Engineering,Medicine &amp; Dentistry,Psychology,Electrical &amp; Electronic Engineering,Economics &amp; Econometrics,Sociology,Art, Performing Arts &amp; Design,Sport Science,Mathematics &amp; Statistics,Education,Accounting &amp; Finance</t>
        </is>
      </c>
      <c r="W1365" t="b">
        <v>0</v>
      </c>
      <c r="X1365" t="b">
        <v>0</v>
      </c>
      <c r="Y1365" t="inlineStr">
        <is>
          <t>053f2w588</t>
        </is>
      </c>
    </row>
    <row r="1366">
      <c r="A1366" t="n">
        <v>15500</v>
      </c>
      <c r="B1366" t="inlineStr">
        <is>
          <t>1501+</t>
        </is>
      </c>
      <c r="C1366" t="inlineStr">
        <is>
          <t>Chaoyang University of Technology</t>
        </is>
      </c>
      <c r="D1366" t="inlineStr">
        <is>
          <t>10.4–18.3</t>
        </is>
      </c>
      <c r="E1366" t="n">
        <v>15500</v>
      </c>
      <c r="F1366" t="n">
        <v>15</v>
      </c>
      <c r="G1366" t="n">
        <v>1686</v>
      </c>
      <c r="H1366" t="n">
        <v>16.1</v>
      </c>
      <c r="I1366" t="n">
        <v>945</v>
      </c>
      <c r="J1366" t="n">
        <v>10.5</v>
      </c>
      <c r="K1366" t="n">
        <v>1660</v>
      </c>
      <c r="L1366" t="n">
        <v>46.1</v>
      </c>
      <c r="M1366" t="n">
        <v>517</v>
      </c>
      <c r="N1366" t="n">
        <v>34.3</v>
      </c>
      <c r="O1366" t="n">
        <v>1124</v>
      </c>
      <c r="P1366" t="inlineStr">
        <is>
          <t>Taiwan</t>
        </is>
      </c>
      <c r="Q1366" t="inlineStr">
        <is>
          <t>14,645</t>
        </is>
      </c>
      <c r="R1366" t="n">
        <v>38.1</v>
      </c>
      <c r="S1366" t="inlineStr">
        <is>
          <t>6%</t>
        </is>
      </c>
      <c r="T1366" t="inlineStr">
        <is>
          <t>55 : 45</t>
        </is>
      </c>
      <c r="U1366" t="inlineStr">
        <is>
          <t>Chaoyang University of Technology</t>
        </is>
      </c>
      <c r="V1366" t="inlineStr">
        <is>
          <t>Agriculture &amp; Forestry,Art, Performing Arts &amp; Design,Accounting &amp; Finance,Computer Science,Architecture,Mechanical &amp; Aerospace Engineering,Languages, Literature &amp; Linguistics,Education,Business &amp; Management,General Engineering,Economics &amp; Econometrics,Sociology,Civil Engineering,Other Health,Sport Science,Communication &amp; Media Studies,Chemistry,Chemical Engineering,Geology, Environmental, Earth &amp; Marine Sciences,Biological Sciences,Electrical &amp; Electronic Engineering,Psychology</t>
        </is>
      </c>
      <c r="W1366" t="b">
        <v>0</v>
      </c>
      <c r="X1366" t="b">
        <v>0</v>
      </c>
      <c r="Y1366" t="inlineStr">
        <is>
          <t>04xwksx09</t>
        </is>
      </c>
    </row>
    <row r="1367">
      <c r="A1367" t="n">
        <v>15510</v>
      </c>
      <c r="B1367" t="inlineStr">
        <is>
          <t>1501+</t>
        </is>
      </c>
      <c r="C1367" t="inlineStr">
        <is>
          <t>Chiba Institute of Technology</t>
        </is>
      </c>
      <c r="D1367" t="inlineStr">
        <is>
          <t>10.4–18.3</t>
        </is>
      </c>
      <c r="E1367" t="n">
        <v>15510</v>
      </c>
      <c r="F1367" t="n">
        <v>15.1</v>
      </c>
      <c r="G1367" t="n">
        <v>1677</v>
      </c>
      <c r="H1367" t="n">
        <v>9.1</v>
      </c>
      <c r="I1367" t="n">
        <v>1629</v>
      </c>
      <c r="J1367" t="n">
        <v>7.3</v>
      </c>
      <c r="K1367" t="n">
        <v>1723</v>
      </c>
      <c r="L1367" t="n">
        <v>39.8</v>
      </c>
      <c r="M1367" t="n">
        <v>991</v>
      </c>
      <c r="N1367" t="n">
        <v>18.5</v>
      </c>
      <c r="O1367" t="n">
        <v>1728</v>
      </c>
      <c r="P1367" t="inlineStr">
        <is>
          <t>Japan</t>
        </is>
      </c>
      <c r="Q1367" t="inlineStr">
        <is>
          <t>9,895</t>
        </is>
      </c>
      <c r="R1367" t="n">
        <v>24.3</v>
      </c>
      <c r="S1367" t="inlineStr">
        <is>
          <t>2%</t>
        </is>
      </c>
      <c r="T1367" t="inlineStr">
        <is>
          <t>14 : 86</t>
        </is>
      </c>
      <c r="U1367" t="inlineStr">
        <is>
          <t>Chiba Institute of Technology</t>
        </is>
      </c>
      <c r="V1367" t="inlineStr">
        <is>
          <t>Geology, Environmental, Earth &amp; Marine Sciences,Electrical &amp; Electronic Engineering,Accounting &amp; Finance,Economics &amp; Econometrics,Chemistry,Chemical Engineering,Communication &amp; Media Studies,Architecture,Computer Science,Business &amp; Management,Art, Performing Arts &amp; Design,Biological Sciences,Mechanical &amp; Aerospace Engineering,General Engineering,Civil Engineering</t>
        </is>
      </c>
      <c r="W1367" t="b">
        <v>0</v>
      </c>
      <c r="X1367" t="b">
        <v>0</v>
      </c>
      <c r="Y1367" t="inlineStr">
        <is>
          <t>00qwnam72</t>
        </is>
      </c>
    </row>
    <row r="1368">
      <c r="A1368" t="n">
        <v>15520</v>
      </c>
      <c r="B1368" t="inlineStr">
        <is>
          <t>1501+</t>
        </is>
      </c>
      <c r="C1368" t="inlineStr">
        <is>
          <t>Chinese Culture University</t>
        </is>
      </c>
      <c r="D1368" t="inlineStr">
        <is>
          <t>10.4–18.3</t>
        </is>
      </c>
      <c r="E1368" t="n">
        <v>15520</v>
      </c>
      <c r="F1368" t="n">
        <v>14.9</v>
      </c>
      <c r="G1368" t="n">
        <v>1696</v>
      </c>
      <c r="H1368" t="n">
        <v>9.4</v>
      </c>
      <c r="I1368" t="n">
        <v>1586</v>
      </c>
      <c r="J1368" t="n">
        <v>8.9</v>
      </c>
      <c r="K1368" t="n">
        <v>1696</v>
      </c>
      <c r="L1368" t="n">
        <v>37.5</v>
      </c>
      <c r="M1368" t="n">
        <v>1421</v>
      </c>
      <c r="N1368" t="n">
        <v>27.9</v>
      </c>
      <c r="O1368" t="n">
        <v>1347</v>
      </c>
      <c r="P1368" t="inlineStr">
        <is>
          <t>Taiwan</t>
        </is>
      </c>
      <c r="Q1368" t="inlineStr">
        <is>
          <t>23,216</t>
        </is>
      </c>
      <c r="R1368" t="n">
        <v>23.3</v>
      </c>
      <c r="S1368" t="inlineStr">
        <is>
          <t>5%</t>
        </is>
      </c>
      <c r="T1368" t="inlineStr">
        <is>
          <t>50 : 50</t>
        </is>
      </c>
      <c r="U1368" t="inlineStr">
        <is>
          <t>Chinese Culture University</t>
        </is>
      </c>
      <c r="V1368" t="inlineStr">
        <is>
          <t>Chemical Engineering,Art, Performing Arts &amp; Design,Education,Politics &amp; International Studies (incl Development Studies),Mechanical &amp; Aerospace Engineering,Accounting &amp; Finance,Psychology,Sport Science,Business &amp; Management,General Engineering,Biological Sciences,Geology, Environmental, Earth &amp; Marine Sciences,Languages, Literature &amp; Linguistics,Medicine &amp; Dentistry,Agriculture &amp; Forestry,Physics &amp; Astronomy,History, Philosophy &amp; Theology,Civil Engineering,Communication &amp; Media Studies,Architecture,Chemistry,Electrical &amp; Electronic Engineering,Geography,Other Health,Sociology,Computer Science,Veterinary Science,Economics &amp; Econometrics,Mathematics &amp; Statistics,Law</t>
        </is>
      </c>
      <c r="W1368" t="b">
        <v>0</v>
      </c>
      <c r="X1368" t="b">
        <v>0</v>
      </c>
      <c r="Y1368" t="inlineStr">
        <is>
          <t>04shepe48</t>
        </is>
      </c>
    </row>
    <row r="1369">
      <c r="A1369" t="n">
        <v>15530</v>
      </c>
      <c r="B1369" t="inlineStr">
        <is>
          <t>1501+</t>
        </is>
      </c>
      <c r="C1369" t="inlineStr">
        <is>
          <t>Chubu University</t>
        </is>
      </c>
      <c r="D1369" t="inlineStr">
        <is>
          <t>10.4–18.3</t>
        </is>
      </c>
      <c r="E1369" t="n">
        <v>15530</v>
      </c>
      <c r="F1369" t="n">
        <v>16.4</v>
      </c>
      <c r="G1369" t="n">
        <v>1560</v>
      </c>
      <c r="H1369" t="n">
        <v>10.5</v>
      </c>
      <c r="I1369" t="n">
        <v>1448</v>
      </c>
      <c r="J1369" t="n">
        <v>13.6</v>
      </c>
      <c r="K1369" t="n">
        <v>1593</v>
      </c>
      <c r="L1369" t="n">
        <v>39</v>
      </c>
      <c r="M1369" t="n">
        <v>1106</v>
      </c>
      <c r="N1369" t="n">
        <v>30.7</v>
      </c>
      <c r="O1369" t="n">
        <v>1244</v>
      </c>
      <c r="P1369" t="inlineStr">
        <is>
          <t>Japan</t>
        </is>
      </c>
      <c r="Q1369" t="inlineStr">
        <is>
          <t>9,128</t>
        </is>
      </c>
      <c r="R1369" t="n">
        <v>16.8</v>
      </c>
      <c r="S1369" t="inlineStr">
        <is>
          <t>2%</t>
        </is>
      </c>
      <c r="T1369" t="inlineStr">
        <is>
          <t>27 : 73</t>
        </is>
      </c>
      <c r="U1369" t="inlineStr">
        <is>
          <t>Chubu University</t>
        </is>
      </c>
      <c r="V1369" t="inlineStr">
        <is>
          <t>Mechanical &amp; Aerospace Engineering,Accounting &amp; Finance,Other Health,Art, Performing Arts &amp; Design,Business &amp; Management,Agriculture &amp; Forestry,Sport Science,Electrical &amp; Electronic Engineering,Civil Engineering,Education,Architecture,Computer Science,General Engineering,Communication &amp; Media Studies,Sociology,Law,Physics &amp; Astronomy,Chemical Engineering,Geology, Environmental, Earth &amp; Marine Sciences,Biological Sciences,History, Philosophy &amp; Theology,Archaeology,Mathematics &amp; Statistics,Chemistry,Languages, Literature &amp; Linguistics,Geography,Psychology,Politics &amp; International Studies (incl Development Studies)</t>
        </is>
      </c>
      <c r="W1369" t="b">
        <v>0</v>
      </c>
      <c r="X1369" t="b">
        <v>0</v>
      </c>
      <c r="Y1369" t="inlineStr">
        <is>
          <t>02sps0775</t>
        </is>
      </c>
    </row>
    <row r="1370">
      <c r="A1370" t="n">
        <v>15540</v>
      </c>
      <c r="B1370" t="inlineStr">
        <is>
          <t>1501+</t>
        </is>
      </c>
      <c r="C1370" t="inlineStr">
        <is>
          <t>Chuo University</t>
        </is>
      </c>
      <c r="D1370" t="inlineStr">
        <is>
          <t>10.4–18.3</t>
        </is>
      </c>
      <c r="E1370" t="n">
        <v>15540</v>
      </c>
      <c r="F1370" t="n">
        <v>25.3</v>
      </c>
      <c r="G1370" t="n">
        <v>719</v>
      </c>
      <c r="H1370" t="n">
        <v>11.7</v>
      </c>
      <c r="I1370" t="n">
        <v>1309</v>
      </c>
      <c r="J1370" t="n">
        <v>8.6</v>
      </c>
      <c r="K1370" t="n">
        <v>1702</v>
      </c>
      <c r="L1370" t="n">
        <v>40.4</v>
      </c>
      <c r="M1370" t="n">
        <v>903</v>
      </c>
      <c r="N1370" t="n">
        <v>26.2</v>
      </c>
      <c r="O1370" t="n">
        <v>1412</v>
      </c>
      <c r="P1370" t="inlineStr">
        <is>
          <t>Japan</t>
        </is>
      </c>
      <c r="Q1370" t="inlineStr">
        <is>
          <t>25,954</t>
        </is>
      </c>
      <c r="R1370" t="n">
        <v>35.3</v>
      </c>
      <c r="S1370" t="inlineStr">
        <is>
          <t>4%</t>
        </is>
      </c>
      <c r="T1370" t="inlineStr">
        <is>
          <t>38 : 62</t>
        </is>
      </c>
      <c r="U1370" t="inlineStr">
        <is>
          <t>Chuo University</t>
        </is>
      </c>
      <c r="V1370" t="inlineStr">
        <is>
          <t>Mathematics &amp; Statistics,Sociology,Languages, Literature &amp; Linguistics,Computer Science,Law,History, Philosophy &amp; Theology,General Engineering,Communication &amp; Media Studies,Economics &amp; Econometrics,Biological Sciences,Politics &amp; International Studies (incl Development Studies),Civil Engineering,Geography,Chemical Engineering,Psychology,Accounting &amp; Finance,Chemistry,Business &amp; Management,Geology, Environmental, Earth &amp; Marine Sciences,Electrical &amp; Electronic Engineering,Physics &amp; Astronomy,Education,Mechanical &amp; Aerospace Engineering</t>
        </is>
      </c>
      <c r="W1370" t="b">
        <v>0</v>
      </c>
      <c r="X1370" t="b">
        <v>0</v>
      </c>
      <c r="Y1370" t="inlineStr">
        <is>
          <t>03qvqb743</t>
        </is>
      </c>
    </row>
    <row r="1371">
      <c r="A1371" t="n">
        <v>15550</v>
      </c>
      <c r="B1371" t="inlineStr">
        <is>
          <t>1501+</t>
        </is>
      </c>
      <c r="C1371" t="inlineStr">
        <is>
          <t>University of Colima</t>
        </is>
      </c>
      <c r="D1371" t="inlineStr">
        <is>
          <t>10.4–18.3</t>
        </is>
      </c>
      <c r="E1371" t="n">
        <v>15550</v>
      </c>
      <c r="F1371" t="n">
        <v>18.3</v>
      </c>
      <c r="G1371" t="n">
        <v>1299</v>
      </c>
      <c r="H1371" t="n">
        <v>7.7</v>
      </c>
      <c r="I1371" t="n">
        <v>1792</v>
      </c>
      <c r="J1371" t="n">
        <v>12.1</v>
      </c>
      <c r="K1371" t="n">
        <v>1622</v>
      </c>
      <c r="L1371" t="n">
        <v>37.1</v>
      </c>
      <c r="M1371" t="n">
        <v>1598</v>
      </c>
      <c r="N1371" t="n">
        <v>29.2</v>
      </c>
      <c r="O1371" t="n">
        <v>1300</v>
      </c>
      <c r="P1371" t="inlineStr">
        <is>
          <t>Mexico</t>
        </is>
      </c>
      <c r="Q1371" t="inlineStr">
        <is>
          <t>13,665</t>
        </is>
      </c>
      <c r="R1371" t="n">
        <v>9.6</v>
      </c>
      <c r="S1371" t="inlineStr">
        <is>
          <t>0%</t>
        </is>
      </c>
      <c r="T1371" t="inlineStr">
        <is>
          <t>54 : 46</t>
        </is>
      </c>
      <c r="U1371" t="inlineStr">
        <is>
          <t>University of Colima</t>
        </is>
      </c>
      <c r="V1371" t="inlineStr">
        <is>
          <t>Accounting &amp; Finance,Computer Science,Agriculture &amp; Forestry,General Engineering,Business &amp; Management,Law,Economics &amp; Econometrics,Education,Medicine &amp; Dentistry,Electrical &amp; Electronic Engineering,Politics &amp; International Studies (incl Development Studies),Veterinary Science,Languages, Literature &amp; Linguistics,Mathematics &amp; Statistics,Mechanical &amp; Aerospace Engineering,Chemical Engineering,Art, Performing Arts &amp; Design,Communication &amp; Media Studies,Sport Science,Chemistry,Biological Sciences,Architecture,Psychology,Geology, Environmental, Earth &amp; Marine Sciences,Civil Engineering</t>
        </is>
      </c>
      <c r="W1371" t="b">
        <v>0</v>
      </c>
      <c r="X1371" t="b">
        <v>0</v>
      </c>
      <c r="Y1371" t="inlineStr">
        <is>
          <t>04znxe670</t>
        </is>
      </c>
    </row>
    <row r="1372">
      <c r="A1372" t="n">
        <v>15560</v>
      </c>
      <c r="B1372" t="inlineStr">
        <is>
          <t>1501+</t>
        </is>
      </c>
      <c r="C1372" t="inlineStr">
        <is>
          <t>Comillas Pontifical University</t>
        </is>
      </c>
      <c r="D1372" t="inlineStr">
        <is>
          <t>10.4–18.3</t>
        </is>
      </c>
      <c r="E1372" t="n">
        <v>15560</v>
      </c>
      <c r="F1372" t="n">
        <v>17.6</v>
      </c>
      <c r="G1372" t="n">
        <v>1407</v>
      </c>
      <c r="H1372" t="n">
        <v>14.5</v>
      </c>
      <c r="I1372" t="n">
        <v>1065</v>
      </c>
      <c r="J1372" t="n">
        <v>13.8</v>
      </c>
      <c r="K1372" t="n">
        <v>1590</v>
      </c>
      <c r="L1372" t="n">
        <v>46</v>
      </c>
      <c r="M1372" t="n">
        <v>524</v>
      </c>
      <c r="N1372" t="n">
        <v>38.3</v>
      </c>
      <c r="O1372" t="n">
        <v>1005</v>
      </c>
      <c r="P1372" t="inlineStr">
        <is>
          <t>Spain</t>
        </is>
      </c>
      <c r="Q1372" t="inlineStr">
        <is>
          <t>10,065</t>
        </is>
      </c>
      <c r="R1372" t="n">
        <v>21.8</v>
      </c>
      <c r="S1372" t="inlineStr">
        <is>
          <t>6%</t>
        </is>
      </c>
      <c r="T1372" t="inlineStr">
        <is>
          <t>55 : 45</t>
        </is>
      </c>
      <c r="U1372" t="inlineStr">
        <is>
          <t>Comillas Pontifical University</t>
        </is>
      </c>
      <c r="V1372" t="inlineStr">
        <is>
          <t>Languages, Literature &amp; Linguistics,Mechanical &amp; Aerospace Engineering,Other Health,Psychology,Business &amp; Management,History, Philosophy &amp; Theology,Politics &amp; International Studies (incl Development Studies),Computer Science,Economics &amp; Econometrics,General Engineering,Electrical &amp; Electronic Engineering,Sociology,Communication &amp; Media Studies,Accounting &amp; Finance,Law,Geography,Education</t>
        </is>
      </c>
      <c r="W1372" t="b">
        <v>0</v>
      </c>
      <c r="X1372" t="b">
        <v>0</v>
      </c>
      <c r="Y1372" t="inlineStr">
        <is>
          <t>017mdc710</t>
        </is>
      </c>
    </row>
    <row r="1373">
      <c r="A1373" t="n">
        <v>15570</v>
      </c>
      <c r="B1373" t="inlineStr">
        <is>
          <t>1501+</t>
        </is>
      </c>
      <c r="C1373" t="inlineStr">
        <is>
          <t>Communication University of China</t>
        </is>
      </c>
      <c r="D1373" t="inlineStr">
        <is>
          <t>10.4–18.3</t>
        </is>
      </c>
      <c r="E1373" t="n">
        <v>15570</v>
      </c>
      <c r="F1373" t="n">
        <v>22.3</v>
      </c>
      <c r="G1373" t="n">
        <v>925</v>
      </c>
      <c r="H1373" t="n">
        <v>15.1</v>
      </c>
      <c r="I1373" t="n">
        <v>1013</v>
      </c>
      <c r="J1373" t="n">
        <v>2.9</v>
      </c>
      <c r="K1373" t="n">
        <v>1787</v>
      </c>
      <c r="L1373" t="n">
        <v>49.2</v>
      </c>
      <c r="M1373" t="n">
        <v>426</v>
      </c>
      <c r="N1373" t="n">
        <v>19.7</v>
      </c>
      <c r="O1373" t="n">
        <v>1695</v>
      </c>
      <c r="P1373" t="inlineStr">
        <is>
          <t>China</t>
        </is>
      </c>
      <c r="Q1373" t="inlineStr">
        <is>
          <t>16,350</t>
        </is>
      </c>
      <c r="R1373" t="n">
        <v>14</v>
      </c>
      <c r="S1373" t="inlineStr">
        <is>
          <t>5%</t>
        </is>
      </c>
      <c r="T1373" t="inlineStr"/>
      <c r="U1373" t="inlineStr">
        <is>
          <t>Communication University of China</t>
        </is>
      </c>
      <c r="V1373" t="inlineStr">
        <is>
          <t>Law,Accounting &amp; Finance,Sociology,History, Philosophy &amp; Theology,Computer Science,Communication &amp; Media Studies,Education,Politics &amp; International Studies (incl Development Studies),Languages, Literature &amp; Linguistics,Art, Performing Arts &amp; Design,Business &amp; Management</t>
        </is>
      </c>
      <c r="W1373" t="b">
        <v>0</v>
      </c>
      <c r="X1373" t="b">
        <v>0</v>
      </c>
      <c r="Y1373" t="inlineStr">
        <is>
          <t>04facbs33</t>
        </is>
      </c>
    </row>
    <row r="1374">
      <c r="A1374" t="n">
        <v>15580</v>
      </c>
      <c r="B1374" t="inlineStr">
        <is>
          <t>1501+</t>
        </is>
      </c>
      <c r="C1374" t="inlineStr">
        <is>
          <t>Cracow University of Technology</t>
        </is>
      </c>
      <c r="D1374" t="inlineStr">
        <is>
          <t>10.4–18.3</t>
        </is>
      </c>
      <c r="E1374" t="n">
        <v>15580</v>
      </c>
      <c r="F1374" t="n">
        <v>17.6</v>
      </c>
      <c r="G1374" t="n">
        <v>1408</v>
      </c>
      <c r="H1374" t="n">
        <v>9.800000000000001</v>
      </c>
      <c r="I1374" t="n">
        <v>1540</v>
      </c>
      <c r="J1374" t="n">
        <v>21.9</v>
      </c>
      <c r="K1374" t="n">
        <v>1382</v>
      </c>
      <c r="L1374" t="n">
        <v>41.4</v>
      </c>
      <c r="M1374" t="n">
        <v>806</v>
      </c>
      <c r="N1374" t="n">
        <v>21.6</v>
      </c>
      <c r="O1374" t="n">
        <v>1628</v>
      </c>
      <c r="P1374" t="inlineStr">
        <is>
          <t>Poland</t>
        </is>
      </c>
      <c r="Q1374" t="inlineStr">
        <is>
          <t>13,339</t>
        </is>
      </c>
      <c r="R1374" t="n">
        <v>12.9</v>
      </c>
      <c r="S1374" t="inlineStr">
        <is>
          <t>2%</t>
        </is>
      </c>
      <c r="T1374" t="inlineStr">
        <is>
          <t>38 : 62</t>
        </is>
      </c>
      <c r="U1374" t="inlineStr">
        <is>
          <t>Cracow University of Technology</t>
        </is>
      </c>
      <c r="V1374" t="inlineStr">
        <is>
          <t>Physics &amp; Astronomy,Mathematics &amp; Statistics,Architecture,Mechanical &amp; Aerospace Engineering,Geology, Environmental, Earth &amp; Marine Sciences,General Engineering,Civil Engineering,Chemical Engineering,Computer Science,Electrical &amp; Electronic Engineering</t>
        </is>
      </c>
      <c r="W1374" t="b">
        <v>0</v>
      </c>
      <c r="X1374" t="b">
        <v>0</v>
      </c>
      <c r="Y1374" t="inlineStr">
        <is>
          <t>00pdej676</t>
        </is>
      </c>
    </row>
    <row r="1375">
      <c r="A1375" t="n">
        <v>15590</v>
      </c>
      <c r="B1375" t="inlineStr">
        <is>
          <t>1501+</t>
        </is>
      </c>
      <c r="C1375" t="inlineStr">
        <is>
          <t>University of Craiova</t>
        </is>
      </c>
      <c r="D1375" t="inlineStr">
        <is>
          <t>10.4–18.3</t>
        </is>
      </c>
      <c r="E1375" t="n">
        <v>15590</v>
      </c>
      <c r="F1375" t="n">
        <v>16.8</v>
      </c>
      <c r="G1375" t="n">
        <v>1510</v>
      </c>
      <c r="H1375" t="n">
        <v>10.8</v>
      </c>
      <c r="I1375" t="n">
        <v>1414</v>
      </c>
      <c r="J1375" t="n">
        <v>11.9</v>
      </c>
      <c r="K1375" t="n">
        <v>1625</v>
      </c>
      <c r="L1375" t="n">
        <v>37.9</v>
      </c>
      <c r="M1375" t="n">
        <v>1311</v>
      </c>
      <c r="N1375" t="n">
        <v>21.5</v>
      </c>
      <c r="O1375" t="n">
        <v>1630</v>
      </c>
      <c r="P1375" t="inlineStr">
        <is>
          <t>Romania</t>
        </is>
      </c>
      <c r="Q1375" t="inlineStr">
        <is>
          <t>18,411</t>
        </is>
      </c>
      <c r="R1375" t="n">
        <v>22.5</v>
      </c>
      <c r="S1375" t="inlineStr">
        <is>
          <t>4%</t>
        </is>
      </c>
      <c r="T1375" t="inlineStr">
        <is>
          <t>49 : 51</t>
        </is>
      </c>
      <c r="U1375" t="inlineStr">
        <is>
          <t>University of Craiova</t>
        </is>
      </c>
      <c r="V1375" t="inlineStr">
        <is>
          <t>Chemistry,Agriculture &amp; Forestry,General Engineering,Art, Performing Arts &amp; Design,Law,Sociology,Politics &amp; International Studies (incl Development Studies),History, Philosophy &amp; Theology,Biological Sciences,Business &amp; Management,Computer Science,Sport Science,Education,Mechanical &amp; Aerospace Engineering,Languages, Literature &amp; Linguistics,Accounting &amp; Finance,Communication &amp; Media Studies,Electrical &amp; Electronic Engineering,Geography,Economics &amp; Econometrics,Civil Engineering,Physics &amp; Astronomy,Mathematics &amp; Statistics</t>
        </is>
      </c>
      <c r="W1375" t="b">
        <v>0</v>
      </c>
      <c r="X1375" t="b">
        <v>0</v>
      </c>
      <c r="Y1375" t="inlineStr">
        <is>
          <t>03s251g81</t>
        </is>
      </c>
    </row>
    <row r="1376">
      <c r="A1376" t="n">
        <v>15600</v>
      </c>
      <c r="B1376" t="inlineStr">
        <is>
          <t>1501+</t>
        </is>
      </c>
      <c r="C1376" t="inlineStr">
        <is>
          <t>Cukurova University</t>
        </is>
      </c>
      <c r="D1376" t="inlineStr">
        <is>
          <t>10.4–18.3</t>
        </is>
      </c>
      <c r="E1376" t="n">
        <v>15600</v>
      </c>
      <c r="F1376" t="n">
        <v>17.3</v>
      </c>
      <c r="G1376" t="n">
        <v>1444</v>
      </c>
      <c r="H1376" t="n">
        <v>9.800000000000001</v>
      </c>
      <c r="I1376" t="n">
        <v>1541</v>
      </c>
      <c r="J1376" t="n">
        <v>18.9</v>
      </c>
      <c r="K1376" t="n">
        <v>1442</v>
      </c>
      <c r="L1376" t="n">
        <v>39.9</v>
      </c>
      <c r="M1376" t="n">
        <v>976</v>
      </c>
      <c r="N1376" t="n">
        <v>23.3</v>
      </c>
      <c r="O1376" t="n">
        <v>1552</v>
      </c>
      <c r="P1376" t="inlineStr">
        <is>
          <t>Turkey</t>
        </is>
      </c>
      <c r="Q1376" t="inlineStr">
        <is>
          <t>40,200</t>
        </is>
      </c>
      <c r="R1376" t="n">
        <v>17.8</v>
      </c>
      <c r="S1376" t="inlineStr">
        <is>
          <t>5%</t>
        </is>
      </c>
      <c r="T1376" t="inlineStr">
        <is>
          <t>44 : 56</t>
        </is>
      </c>
      <c r="U1376" t="inlineStr">
        <is>
          <t>Cukurova University</t>
        </is>
      </c>
      <c r="V1376" t="inlineStr">
        <is>
          <t>Veterinary Science,Civil Engineering,Economics &amp; Econometrics,Law,Agriculture &amp; Forestry,Business &amp; Management,Politics &amp; International Studies (incl Development Studies),Languages, Literature &amp; Linguistics,Other Health,Communication &amp; Media Studies,Physics &amp; Astronomy,Biological Sciences,Chemistry,Sport Science,General Engineering,Accounting &amp; Finance,Archaeology,Computer Science,History, Philosophy &amp; Theology,Mechanical &amp; Aerospace Engineering,Art, Performing Arts &amp; Design,Architecture,Education,Psychology,Geology, Environmental, Earth &amp; Marine Sciences,Mathematics &amp; Statistics,Electrical &amp; Electronic Engineering,Medicine &amp; Dentistry</t>
        </is>
      </c>
      <c r="W1376" t="b">
        <v>0</v>
      </c>
      <c r="X1376" t="b">
        <v>0</v>
      </c>
      <c r="Y1376" t="inlineStr">
        <is>
          <t>05wxkj555</t>
        </is>
      </c>
    </row>
    <row r="1377">
      <c r="A1377" t="n">
        <v>15610</v>
      </c>
      <c r="B1377" t="inlineStr">
        <is>
          <t>1501+</t>
        </is>
      </c>
      <c r="C1377" t="inlineStr">
        <is>
          <t>University of Dar es Salaam</t>
        </is>
      </c>
      <c r="D1377" t="inlineStr">
        <is>
          <t>10.4–18.3</t>
        </is>
      </c>
      <c r="E1377" t="n">
        <v>15610</v>
      </c>
      <c r="F1377" t="n">
        <v>13.9</v>
      </c>
      <c r="G1377" t="n">
        <v>1753</v>
      </c>
      <c r="H1377" t="n">
        <v>9.5</v>
      </c>
      <c r="I1377" t="n">
        <v>1571</v>
      </c>
      <c r="J1377" t="n">
        <v>16.7</v>
      </c>
      <c r="K1377" t="n">
        <v>1510</v>
      </c>
      <c r="L1377" t="n">
        <v>37.5</v>
      </c>
      <c r="M1377" t="n">
        <v>1423</v>
      </c>
      <c r="N1377" t="n">
        <v>47.4</v>
      </c>
      <c r="O1377" t="n">
        <v>734</v>
      </c>
      <c r="P1377" t="inlineStr">
        <is>
          <t>Tanzania</t>
        </is>
      </c>
      <c r="Q1377" t="inlineStr">
        <is>
          <t>37,385</t>
        </is>
      </c>
      <c r="R1377" t="n">
        <v>24.8</v>
      </c>
      <c r="S1377" t="inlineStr">
        <is>
          <t>0%</t>
        </is>
      </c>
      <c r="T1377" t="inlineStr">
        <is>
          <t>44 : 56</t>
        </is>
      </c>
      <c r="U1377" t="inlineStr">
        <is>
          <t>University of Dar es Salaam</t>
        </is>
      </c>
      <c r="V1377" t="inlineStr">
        <is>
          <t>Languages, Literature &amp; Linguistics,Architecture,Physics &amp; Astronomy,Chemistry,Psychology,Agriculture &amp; Forestry,Economics &amp; Econometrics,Business &amp; Management,Law,Electrical &amp; Electronic Engineering,Education,Computer Science,Geology, Environmental, Earth &amp; Marine Sciences,General Engineering,Geography,Sociology,Civil Engineering,Accounting &amp; Finance,History, Philosophy &amp; Theology,Biological Sciences,Mathematics &amp; Statistics,Communication &amp; Media Studies,Archaeology,Medicine &amp; Dentistry,Chemical Engineering,Politics &amp; International Studies (incl Development Studies),Art, Performing Arts &amp; Design,Mechanical &amp; Aerospace Engineering</t>
        </is>
      </c>
      <c r="W1377" t="b">
        <v>0</v>
      </c>
      <c r="X1377" t="b">
        <v>0</v>
      </c>
      <c r="Y1377" t="inlineStr">
        <is>
          <t>0479aed98</t>
        </is>
      </c>
    </row>
    <row r="1378">
      <c r="A1378" t="n">
        <v>15620</v>
      </c>
      <c r="B1378" t="inlineStr">
        <is>
          <t>1501+</t>
        </is>
      </c>
      <c r="C1378" t="inlineStr">
        <is>
          <t>Dicle University</t>
        </is>
      </c>
      <c r="D1378" t="inlineStr">
        <is>
          <t>10.4–18.3</t>
        </is>
      </c>
      <c r="E1378" t="n">
        <v>15620</v>
      </c>
      <c r="F1378" t="n">
        <v>19.5</v>
      </c>
      <c r="G1378" t="n">
        <v>1168</v>
      </c>
      <c r="H1378" t="n">
        <v>8.4</v>
      </c>
      <c r="I1378" t="n">
        <v>1728</v>
      </c>
      <c r="J1378" t="n">
        <v>10.9</v>
      </c>
      <c r="K1378" t="n">
        <v>1648</v>
      </c>
      <c r="L1378" t="n">
        <v>37.1</v>
      </c>
      <c r="M1378" t="n">
        <v>1600</v>
      </c>
      <c r="N1378" t="n">
        <v>17.7</v>
      </c>
      <c r="O1378" t="n">
        <v>1753</v>
      </c>
      <c r="P1378" t="inlineStr">
        <is>
          <t>Turkey</t>
        </is>
      </c>
      <c r="Q1378" t="inlineStr">
        <is>
          <t>31,401</t>
        </is>
      </c>
      <c r="R1378" t="n">
        <v>17.3</v>
      </c>
      <c r="S1378" t="inlineStr">
        <is>
          <t>2%</t>
        </is>
      </c>
      <c r="T1378" t="inlineStr">
        <is>
          <t>44 : 56</t>
        </is>
      </c>
      <c r="U1378" t="inlineStr">
        <is>
          <t>Dicle University</t>
        </is>
      </c>
      <c r="V1378" t="inlineStr">
        <is>
          <t>Communication &amp; Media Studies,Architecture,Archaeology,Mathematics &amp; Statistics,Electrical &amp; Electronic Engineering,History, Philosophy &amp; Theology,Medicine &amp; Dentistry,Biological Sciences,Business &amp; Management,Veterinary Science,Other Health,Physics &amp; Astronomy,General Engineering,Languages, Literature &amp; Linguistics,Economics &amp; Econometrics,Chemistry,Law,Art, Performing Arts &amp; Design,Education,Agriculture &amp; Forestry,Psychology,Accounting &amp; Finance,Civil Engineering,Mechanical &amp; Aerospace Engineering,Sport Science,Politics &amp; International Studies (incl Development Studies),Geology, Environmental, Earth &amp; Marine Sciences,Sociology</t>
        </is>
      </c>
      <c r="W1378" t="b">
        <v>0</v>
      </c>
      <c r="X1378" t="b">
        <v>0</v>
      </c>
      <c r="Y1378" t="inlineStr">
        <is>
          <t>0257dtg16</t>
        </is>
      </c>
    </row>
    <row r="1379">
      <c r="A1379" t="n">
        <v>15630</v>
      </c>
      <c r="B1379" t="inlineStr">
        <is>
          <t>1501+</t>
        </is>
      </c>
      <c r="C1379" t="inlineStr">
        <is>
          <t>Diponegoro University</t>
        </is>
      </c>
      <c r="D1379" t="inlineStr">
        <is>
          <t>10.4–18.3</t>
        </is>
      </c>
      <c r="E1379" t="n">
        <v>15630</v>
      </c>
      <c r="F1379" t="n">
        <v>22.3</v>
      </c>
      <c r="G1379" t="n">
        <v>926</v>
      </c>
      <c r="H1379" t="n">
        <v>11.2</v>
      </c>
      <c r="I1379" t="n">
        <v>1354</v>
      </c>
      <c r="J1379" t="n">
        <v>12.3</v>
      </c>
      <c r="K1379" t="n">
        <v>1620</v>
      </c>
      <c r="L1379" t="n">
        <v>47.8</v>
      </c>
      <c r="M1379" t="n">
        <v>462</v>
      </c>
      <c r="N1379" t="n">
        <v>28.4</v>
      </c>
      <c r="O1379" t="n">
        <v>1331</v>
      </c>
      <c r="P1379" t="inlineStr">
        <is>
          <t>Indonesia</t>
        </is>
      </c>
      <c r="Q1379" t="inlineStr">
        <is>
          <t>38,567</t>
        </is>
      </c>
      <c r="R1379" t="n">
        <v>13.5</v>
      </c>
      <c r="S1379" t="inlineStr">
        <is>
          <t>2%</t>
        </is>
      </c>
      <c r="T1379" t="inlineStr">
        <is>
          <t>56 : 44</t>
        </is>
      </c>
      <c r="U1379" t="inlineStr">
        <is>
          <t>Diponegoro University</t>
        </is>
      </c>
      <c r="V1379" t="inlineStr">
        <is>
          <t>Languages, Literature &amp; Linguistics,Civil Engineering,Communication &amp; Media Studies,Mathematics &amp; Statistics,Architecture,General Engineering,Geology, Environmental, Earth &amp; Marine Sciences,Electrical &amp; Electronic Engineering,Medicine &amp; Dentistry,Politics &amp; International Studies (incl Development Studies),Veterinary Science,History, Philosophy &amp; Theology,Chemical Engineering,Biological Sciences,Psychology,Accounting &amp; Finance,Mechanical &amp; Aerospace Engineering,Business &amp; Management,Law,Physics &amp; Astronomy,Other Health,Chemistry,Computer Science,Economics &amp; Econometrics,Agriculture &amp; Forestry</t>
        </is>
      </c>
      <c r="W1379" t="b">
        <v>0</v>
      </c>
      <c r="X1379" t="b">
        <v>0</v>
      </c>
      <c r="Y1379" t="inlineStr">
        <is>
          <t>056bjta22</t>
        </is>
      </c>
    </row>
    <row r="1380">
      <c r="A1380" t="n">
        <v>15640</v>
      </c>
      <c r="B1380" t="inlineStr">
        <is>
          <t>1501+</t>
        </is>
      </c>
      <c r="C1380" t="inlineStr">
        <is>
          <t>Dokkyo Medical University</t>
        </is>
      </c>
      <c r="D1380" t="inlineStr">
        <is>
          <t>10.4–18.3</t>
        </is>
      </c>
      <c r="E1380" t="n">
        <v>15640</v>
      </c>
      <c r="F1380" t="n">
        <v>24.7</v>
      </c>
      <c r="G1380" t="n">
        <v>765</v>
      </c>
      <c r="H1380" t="n">
        <v>8.6</v>
      </c>
      <c r="I1380" t="n">
        <v>1702</v>
      </c>
      <c r="J1380" t="n">
        <v>14.6</v>
      </c>
      <c r="K1380" t="n">
        <v>1569</v>
      </c>
      <c r="L1380" t="n">
        <v>39.6</v>
      </c>
      <c r="M1380" t="n">
        <v>1018</v>
      </c>
      <c r="N1380" t="n">
        <v>16.8</v>
      </c>
      <c r="O1380" t="n">
        <v>1773</v>
      </c>
      <c r="P1380" t="inlineStr">
        <is>
          <t>Japan</t>
        </is>
      </c>
      <c r="Q1380" t="inlineStr">
        <is>
          <t>1,338</t>
        </is>
      </c>
      <c r="R1380" t="n">
        <v>1.2</v>
      </c>
      <c r="S1380" t="inlineStr">
        <is>
          <t>0%</t>
        </is>
      </c>
      <c r="T1380" t="inlineStr">
        <is>
          <t>51 : 49</t>
        </is>
      </c>
      <c r="U1380" t="inlineStr">
        <is>
          <t>Dokkyo Medical University</t>
        </is>
      </c>
      <c r="V1380" t="inlineStr">
        <is>
          <t>Art, Performing Arts &amp; Design,Chemistry,Sport Science,Other Health,History, Philosophy &amp; Theology,Mathematics &amp; Statistics,Education,Physics &amp; Astronomy,Biological Sciences,Medicine &amp; Dentistry,Communication &amp; Media Studies,Sociology,Law,Psychology,Languages, Literature &amp; Linguistics,Geology, Environmental, Earth &amp; Marine Sciences</t>
        </is>
      </c>
      <c r="W1380" t="b">
        <v>0</v>
      </c>
      <c r="X1380" t="b">
        <v>0</v>
      </c>
      <c r="Y1380" t="inlineStr">
        <is>
          <t>05k27ay38</t>
        </is>
      </c>
    </row>
    <row r="1381">
      <c r="A1381" t="n">
        <v>15650</v>
      </c>
      <c r="B1381" t="inlineStr">
        <is>
          <t>1501+</t>
        </is>
      </c>
      <c r="C1381" t="inlineStr">
        <is>
          <t>Doshisha University</t>
        </is>
      </c>
      <c r="D1381" t="inlineStr">
        <is>
          <t>10.4–18.3</t>
        </is>
      </c>
      <c r="E1381" t="n">
        <v>15650</v>
      </c>
      <c r="F1381" t="n">
        <v>17.3</v>
      </c>
      <c r="G1381" t="n">
        <v>1445</v>
      </c>
      <c r="H1381" t="n">
        <v>10.1</v>
      </c>
      <c r="I1381" t="n">
        <v>1495</v>
      </c>
      <c r="J1381" t="n">
        <v>5.4</v>
      </c>
      <c r="K1381" t="n">
        <v>1759</v>
      </c>
      <c r="L1381" t="n">
        <v>37.9</v>
      </c>
      <c r="M1381" t="n">
        <v>1314</v>
      </c>
      <c r="N1381" t="n">
        <v>30.3</v>
      </c>
      <c r="O1381" t="n">
        <v>1259</v>
      </c>
      <c r="P1381" t="inlineStr">
        <is>
          <t>Japan</t>
        </is>
      </c>
      <c r="Q1381" t="inlineStr">
        <is>
          <t>27,764</t>
        </is>
      </c>
      <c r="R1381" t="n">
        <v>18.5</v>
      </c>
      <c r="S1381" t="inlineStr">
        <is>
          <t>4%</t>
        </is>
      </c>
      <c r="T1381" t="inlineStr">
        <is>
          <t>42 : 58</t>
        </is>
      </c>
      <c r="U1381" t="inlineStr">
        <is>
          <t>Doshisha University</t>
        </is>
      </c>
      <c r="V1381" t="inlineStr">
        <is>
          <t>Civil Engineering,Architecture,Chemistry,Archaeology,Mechanical &amp; Aerospace Engineering,Geology, Environmental, Earth &amp; Marine Sciences,Economics &amp; Econometrics,Biological Sciences,Other Health,Languages, Literature &amp; Linguistics,Communication &amp; Media Studies,Sport Science,Accounting &amp; Finance,Law,General Engineering,History, Philosophy &amp; Theology,Politics &amp; International Studies (incl Development Studies),Chemical Engineering,Agriculture &amp; Forestry,Physics &amp; Astronomy,Sociology,Education,Art, Performing Arts &amp; Design,Computer Science,Psychology,Medicine &amp; Dentistry,Geography,Veterinary Science,Mathematics &amp; Statistics,Electrical &amp; Electronic Engineering,Business &amp; Management</t>
        </is>
      </c>
      <c r="W1381" t="b">
        <v>0</v>
      </c>
      <c r="X1381" t="b">
        <v>0</v>
      </c>
      <c r="Y1381" t="inlineStr">
        <is>
          <t>01fxdkm29</t>
        </is>
      </c>
    </row>
    <row r="1382">
      <c r="A1382" t="n">
        <v>15660</v>
      </c>
      <c r="B1382" t="inlineStr">
        <is>
          <t>1501+</t>
        </is>
      </c>
      <c r="C1382" t="inlineStr">
        <is>
          <t>Dumlupinar University</t>
        </is>
      </c>
      <c r="D1382" t="inlineStr">
        <is>
          <t>10.4–18.3</t>
        </is>
      </c>
      <c r="E1382" t="n">
        <v>15660</v>
      </c>
      <c r="F1382" t="n">
        <v>12</v>
      </c>
      <c r="G1382" t="n">
        <v>1796</v>
      </c>
      <c r="H1382" t="n">
        <v>8.9</v>
      </c>
      <c r="I1382" t="n">
        <v>1657</v>
      </c>
      <c r="J1382" t="n">
        <v>31</v>
      </c>
      <c r="K1382" t="n">
        <v>1187</v>
      </c>
      <c r="L1382" t="n">
        <v>40.1</v>
      </c>
      <c r="M1382" t="n">
        <v>943</v>
      </c>
      <c r="N1382" t="n">
        <v>23.4</v>
      </c>
      <c r="O1382" t="n">
        <v>1547</v>
      </c>
      <c r="P1382" t="inlineStr">
        <is>
          <t>Turkey</t>
        </is>
      </c>
      <c r="Q1382" t="inlineStr">
        <is>
          <t>49,511</t>
        </is>
      </c>
      <c r="R1382" t="n">
        <v>50.4</v>
      </c>
      <c r="S1382" t="inlineStr">
        <is>
          <t>8%</t>
        </is>
      </c>
      <c r="T1382" t="inlineStr">
        <is>
          <t>43 : 57</t>
        </is>
      </c>
      <c r="U1382" t="inlineStr">
        <is>
          <t>Dumlupinar University</t>
        </is>
      </c>
      <c r="V1382" t="inlineStr">
        <is>
          <t>Languages, Literature &amp; Linguistics,Physics &amp; Astronomy,Archaeology,Mathematics &amp; Statistics,Economics &amp; Econometrics,Civil Engineering,Biological Sciences,Art, Performing Arts &amp; Design,Chemistry,Business &amp; Management,Computer Science,Electrical &amp; Electronic Engineering,History, Philosophy &amp; Theology,Education,Sport Science,Geology, Environmental, Earth &amp; Marine Sciences</t>
        </is>
      </c>
      <c r="W1382" t="b">
        <v>0</v>
      </c>
      <c r="X1382" t="b">
        <v>0</v>
      </c>
      <c r="Y1382" t="inlineStr">
        <is>
          <t>03jtrja12</t>
        </is>
      </c>
    </row>
    <row r="1383">
      <c r="A1383" t="n">
        <v>15670</v>
      </c>
      <c r="B1383" t="inlineStr">
        <is>
          <t>1501+</t>
        </is>
      </c>
      <c r="C1383" t="inlineStr">
        <is>
          <t>Dunarea de Jos University of Galati</t>
        </is>
      </c>
      <c r="D1383" t="inlineStr">
        <is>
          <t>10.4–18.3</t>
        </is>
      </c>
      <c r="E1383" t="n">
        <v>15670</v>
      </c>
      <c r="F1383" t="n">
        <v>16.1</v>
      </c>
      <c r="G1383" t="n">
        <v>1590</v>
      </c>
      <c r="H1383" t="n">
        <v>9</v>
      </c>
      <c r="I1383" t="n">
        <v>1642</v>
      </c>
      <c r="J1383" t="n">
        <v>6.3</v>
      </c>
      <c r="K1383" t="n">
        <v>1748</v>
      </c>
      <c r="L1383" t="n">
        <v>37</v>
      </c>
      <c r="M1383" t="n">
        <v>1661</v>
      </c>
      <c r="N1383" t="n">
        <v>38.5</v>
      </c>
      <c r="O1383" t="n">
        <v>1000</v>
      </c>
      <c r="P1383" t="inlineStr">
        <is>
          <t>Romania</t>
        </is>
      </c>
      <c r="Q1383" t="inlineStr">
        <is>
          <t>12,770</t>
        </is>
      </c>
      <c r="R1383" t="n">
        <v>16.6</v>
      </c>
      <c r="S1383" t="inlineStr">
        <is>
          <t>21%</t>
        </is>
      </c>
      <c r="T1383" t="inlineStr">
        <is>
          <t>59 : 41</t>
        </is>
      </c>
      <c r="U1383" t="inlineStr">
        <is>
          <t>Dunarea de Jos University of Galati</t>
        </is>
      </c>
      <c r="V1383" t="inlineStr">
        <is>
          <t>Other Health,Sport Science,Business &amp; Management,Law,Sociology,Art, Performing Arts &amp; Design,Economics &amp; Econometrics,Mechanical &amp; Aerospace Engineering,Medicine &amp; Dentistry,Agriculture &amp; Forestry,Education,Mathematics &amp; Statistics,Chemical Engineering,Geology, Environmental, Earth &amp; Marine Sciences,History, Philosophy &amp; Theology,Chemistry,Biological Sciences,Politics &amp; International Studies (incl Development Studies),Computer Science,Languages, Literature &amp; Linguistics,Electrical &amp; Electronic Engineering,Physics &amp; Astronomy,Accounting &amp; Finance,General Engineering,Communication &amp; Media Studies</t>
        </is>
      </c>
      <c r="W1383" t="b">
        <v>0</v>
      </c>
      <c r="X1383" t="b">
        <v>0</v>
      </c>
      <c r="Y1383" t="inlineStr">
        <is>
          <t>052sta926</t>
        </is>
      </c>
    </row>
    <row r="1384">
      <c r="A1384" t="n">
        <v>15680</v>
      </c>
      <c r="B1384" t="inlineStr">
        <is>
          <t>1501+</t>
        </is>
      </c>
      <c r="C1384" t="inlineStr">
        <is>
          <t>EAFIT University</t>
        </is>
      </c>
      <c r="D1384" t="inlineStr">
        <is>
          <t>10.4–18.3</t>
        </is>
      </c>
      <c r="E1384" t="n">
        <v>15680</v>
      </c>
      <c r="F1384" t="n">
        <v>14.3</v>
      </c>
      <c r="G1384" t="n">
        <v>1733</v>
      </c>
      <c r="H1384" t="n">
        <v>11</v>
      </c>
      <c r="I1384" t="n">
        <v>1389</v>
      </c>
      <c r="J1384" t="n">
        <v>9.800000000000001</v>
      </c>
      <c r="K1384" t="n">
        <v>1678</v>
      </c>
      <c r="L1384" t="n">
        <v>37.6</v>
      </c>
      <c r="M1384" t="n">
        <v>1392</v>
      </c>
      <c r="N1384" t="n">
        <v>42.6</v>
      </c>
      <c r="O1384" t="n">
        <v>879</v>
      </c>
      <c r="P1384" t="inlineStr">
        <is>
          <t>Colombia</t>
        </is>
      </c>
      <c r="Q1384" t="inlineStr">
        <is>
          <t>14,164</t>
        </is>
      </c>
      <c r="R1384" t="n">
        <v>23.8</v>
      </c>
      <c r="S1384" t="inlineStr">
        <is>
          <t>2%</t>
        </is>
      </c>
      <c r="T1384" t="inlineStr">
        <is>
          <t>44 : 56</t>
        </is>
      </c>
      <c r="U1384" t="inlineStr">
        <is>
          <t>EAFIT University</t>
        </is>
      </c>
      <c r="V1384" t="inlineStr">
        <is>
          <t>Biological Sciences,Economics &amp; Econometrics,Business &amp; Management,Communication &amp; Media Studies,Accounting &amp; Finance,Law,Psychology,Art, Performing Arts &amp; Design,Mechanical &amp; Aerospace Engineering,History, Philosophy &amp; Theology,Sociology,Politics &amp; International Studies (incl Development Studies),Chemical Engineering,Geology, Environmental, Earth &amp; Marine Sciences,Physics &amp; Astronomy,General Engineering,Mathematics &amp; Statistics,Computer Science,Civil Engineering,Languages, Literature &amp; Linguistics</t>
        </is>
      </c>
      <c r="W1384" t="b">
        <v>0</v>
      </c>
      <c r="X1384" t="b">
        <v>0</v>
      </c>
      <c r="Y1384" t="inlineStr">
        <is>
          <t>03y3y9v44</t>
        </is>
      </c>
    </row>
    <row r="1385">
      <c r="A1385" t="n">
        <v>15700</v>
      </c>
      <c r="B1385" t="inlineStr">
        <is>
          <t>1501+</t>
        </is>
      </c>
      <c r="C1385" t="inlineStr">
        <is>
          <t>Escuela Politécnica Nacional</t>
        </is>
      </c>
      <c r="D1385" t="inlineStr">
        <is>
          <t>10.4–18.3</t>
        </is>
      </c>
      <c r="E1385" t="n">
        <v>15700</v>
      </c>
      <c r="F1385" t="n">
        <v>15.8</v>
      </c>
      <c r="G1385" t="n">
        <v>1615</v>
      </c>
      <c r="H1385" t="n">
        <v>9.4</v>
      </c>
      <c r="I1385" t="n">
        <v>1587</v>
      </c>
      <c r="J1385" t="n">
        <v>20.3</v>
      </c>
      <c r="K1385" t="n">
        <v>1413</v>
      </c>
      <c r="L1385" t="n">
        <v>37.3</v>
      </c>
      <c r="M1385" t="n">
        <v>1504</v>
      </c>
      <c r="N1385" t="n">
        <v>49</v>
      </c>
      <c r="O1385" t="n">
        <v>695</v>
      </c>
      <c r="P1385" t="inlineStr">
        <is>
          <t>Ecuador</t>
        </is>
      </c>
      <c r="Q1385" t="inlineStr">
        <is>
          <t>7,084</t>
        </is>
      </c>
      <c r="R1385" t="n">
        <v>12.9</v>
      </c>
      <c r="S1385" t="inlineStr">
        <is>
          <t>1%</t>
        </is>
      </c>
      <c r="T1385" t="inlineStr">
        <is>
          <t>29 : 71</t>
        </is>
      </c>
      <c r="U1385" t="inlineStr">
        <is>
          <t>Escuela Politécnica Nacional</t>
        </is>
      </c>
      <c r="V1385" t="inlineStr">
        <is>
          <t>Economics &amp; Econometrics,Mathematics &amp; Statistics,Physics &amp; Astronomy,General Engineering,Mechanical &amp; Aerospace Engineering,Computer Science,Geology, Environmental, Earth &amp; Marine Sciences,Electrical &amp; Electronic Engineering,Chemical Engineering,Civil Engineering,Business &amp; Management</t>
        </is>
      </c>
      <c r="W1385" t="b">
        <v>0</v>
      </c>
      <c r="X1385" t="b">
        <v>0</v>
      </c>
      <c r="Y1385" t="inlineStr">
        <is>
          <t>01gb99w41</t>
        </is>
      </c>
    </row>
    <row r="1386">
      <c r="A1386" t="n">
        <v>15710</v>
      </c>
      <c r="B1386" t="inlineStr">
        <is>
          <t>1501+</t>
        </is>
      </c>
      <c r="C1386" t="inlineStr">
        <is>
          <t>Eskişehir Osmangazi University</t>
        </is>
      </c>
      <c r="D1386" t="inlineStr">
        <is>
          <t>10.4–18.3</t>
        </is>
      </c>
      <c r="E1386" t="n">
        <v>15710</v>
      </c>
      <c r="F1386" t="n">
        <v>17.4</v>
      </c>
      <c r="G1386" t="n">
        <v>1431</v>
      </c>
      <c r="H1386" t="n">
        <v>14.8</v>
      </c>
      <c r="I1386" t="n">
        <v>1040</v>
      </c>
      <c r="J1386" t="n">
        <v>17.1</v>
      </c>
      <c r="K1386" t="n">
        <v>1493</v>
      </c>
      <c r="L1386" t="n">
        <v>37.2</v>
      </c>
      <c r="M1386" t="n">
        <v>1561</v>
      </c>
      <c r="N1386" t="n">
        <v>19.8</v>
      </c>
      <c r="O1386" t="n">
        <v>1693</v>
      </c>
      <c r="P1386" t="inlineStr">
        <is>
          <t>Turkey</t>
        </is>
      </c>
      <c r="Q1386" t="inlineStr">
        <is>
          <t>30,822</t>
        </is>
      </c>
      <c r="R1386" t="n">
        <v>19.6</v>
      </c>
      <c r="S1386" t="inlineStr">
        <is>
          <t>3%</t>
        </is>
      </c>
      <c r="T1386" t="inlineStr">
        <is>
          <t>45 : 55</t>
        </is>
      </c>
      <c r="U1386" t="inlineStr">
        <is>
          <t>Eskişehir Osmangazi University</t>
        </is>
      </c>
      <c r="V1386" t="inlineStr">
        <is>
          <t>Civil Engineering,Communication &amp; Media Studies,Mathematics &amp; Statistics,Medicine &amp; Dentistry,History, Philosophy &amp; Theology,Agriculture &amp; Forestry,Other Health,Mechanical &amp; Aerospace Engineering,Business &amp; Management,Physics &amp; Astronomy,Education,Politics &amp; International Studies (incl Development Studies),Chemistry,Electrical &amp; Electronic Engineering,Architecture,Computer Science,Geography,Law,Accounting &amp; Finance,Psychology,Economics &amp; Econometrics,General Engineering,Sociology,Art, Performing Arts &amp; Design,Biological Sciences,Chemical Engineering,Geology, Environmental, Earth &amp; Marine Sciences,Languages, Literature &amp; Linguistics</t>
        </is>
      </c>
      <c r="W1386" t="b">
        <v>0</v>
      </c>
      <c r="X1386" t="b">
        <v>0</v>
      </c>
      <c r="Y1386" t="inlineStr">
        <is>
          <t>01dzjez04</t>
        </is>
      </c>
    </row>
    <row r="1387">
      <c r="A1387" t="n">
        <v>15720</v>
      </c>
      <c r="B1387" t="inlineStr">
        <is>
          <t>1501+</t>
        </is>
      </c>
      <c r="C1387" t="inlineStr">
        <is>
          <t>Universidade do Estado de Santa Catarina</t>
        </is>
      </c>
      <c r="D1387" t="inlineStr">
        <is>
          <t>10.4–18.3</t>
        </is>
      </c>
      <c r="E1387" t="n">
        <v>15720</v>
      </c>
      <c r="F1387" t="n">
        <v>19.7</v>
      </c>
      <c r="G1387" t="n">
        <v>1151</v>
      </c>
      <c r="H1387" t="n">
        <v>11.1</v>
      </c>
      <c r="I1387" t="n">
        <v>1369</v>
      </c>
      <c r="J1387" t="n">
        <v>16.3</v>
      </c>
      <c r="K1387" t="n">
        <v>1519</v>
      </c>
      <c r="L1387" t="n">
        <v>37.1</v>
      </c>
      <c r="M1387" t="n">
        <v>1602</v>
      </c>
      <c r="N1387" t="n">
        <v>18.1</v>
      </c>
      <c r="O1387" t="n">
        <v>1742</v>
      </c>
      <c r="P1387" t="inlineStr">
        <is>
          <t>Brazil</t>
        </is>
      </c>
      <c r="Q1387" t="inlineStr">
        <is>
          <t>12,404</t>
        </is>
      </c>
      <c r="R1387" t="n">
        <v>12.9</v>
      </c>
      <c r="S1387" t="inlineStr">
        <is>
          <t>1%</t>
        </is>
      </c>
      <c r="T1387" t="inlineStr">
        <is>
          <t>52 : 48</t>
        </is>
      </c>
      <c r="U1387" t="inlineStr">
        <is>
          <t>Universidade do Estado de Santa Catarina</t>
        </is>
      </c>
      <c r="V1387" t="inlineStr">
        <is>
          <t>Mechanical &amp; Aerospace Engineering,Art, Performing Arts &amp; Design,Economics &amp; Econometrics,Education,Sport Science,Civil Engineering,Accounting &amp; Finance,Business &amp; Management,Computer Science,Chemical Engineering,Biological Sciences,General Engineering,History, Philosophy &amp; Theology,Veterinary Science,Agriculture &amp; Forestry,Languages, Literature &amp; Linguistics,Electrical &amp; Electronic Engineering,Geography,Architecture,Other Health</t>
        </is>
      </c>
      <c r="W1387" t="b">
        <v>0</v>
      </c>
      <c r="X1387" t="b">
        <v>0</v>
      </c>
      <c r="Y1387" t="inlineStr">
        <is>
          <t>03ztsbk67</t>
        </is>
      </c>
    </row>
    <row r="1388">
      <c r="A1388" t="n">
        <v>15730</v>
      </c>
      <c r="B1388" t="inlineStr">
        <is>
          <t>1501+</t>
        </is>
      </c>
      <c r="C1388" t="inlineStr">
        <is>
          <t>Universidade Estadual do Norte Fluminense Darcy Ribeiro</t>
        </is>
      </c>
      <c r="D1388" t="inlineStr">
        <is>
          <t>10.4–18.3</t>
        </is>
      </c>
      <c r="E1388" t="n">
        <v>15730</v>
      </c>
      <c r="F1388" t="n">
        <v>22.1</v>
      </c>
      <c r="G1388" t="n">
        <v>939</v>
      </c>
      <c r="H1388" t="n">
        <v>12.4</v>
      </c>
      <c r="I1388" t="n">
        <v>1241</v>
      </c>
      <c r="J1388" t="n">
        <v>11.3</v>
      </c>
      <c r="K1388" t="n">
        <v>1640</v>
      </c>
      <c r="L1388" t="n">
        <v>40</v>
      </c>
      <c r="M1388" t="n">
        <v>962</v>
      </c>
      <c r="N1388" t="n">
        <v>29.6</v>
      </c>
      <c r="O1388" t="n">
        <v>1282</v>
      </c>
      <c r="P1388" t="inlineStr">
        <is>
          <t>Brazil</t>
        </is>
      </c>
      <c r="Q1388" t="inlineStr">
        <is>
          <t>6,910</t>
        </is>
      </c>
      <c r="R1388" t="n">
        <v>23</v>
      </c>
      <c r="S1388" t="inlineStr">
        <is>
          <t>0%</t>
        </is>
      </c>
      <c r="T1388" t="inlineStr">
        <is>
          <t>61 : 39</t>
        </is>
      </c>
      <c r="U1388" t="inlineStr">
        <is>
          <t>Universidade Estadual do Norte Fluminense Darcy Ribeiro</t>
        </is>
      </c>
      <c r="V1388" t="inlineStr">
        <is>
          <t>Languages, Literature &amp; Linguistics,Physics &amp; Astronomy,Veterinary Science,Mechanical &amp; Aerospace Engineering,Civil Engineering,Geology, Environmental, Earth &amp; Marine Sciences,Chemistry,Education,Sociology,Biological Sciences,Computer Science,Mathematics &amp; Statistics</t>
        </is>
      </c>
      <c r="W1388" t="b">
        <v>0</v>
      </c>
      <c r="X1388" t="b">
        <v>0</v>
      </c>
      <c r="Y1388" t="inlineStr">
        <is>
          <t>00xb6aw94</t>
        </is>
      </c>
    </row>
    <row r="1389">
      <c r="A1389" t="n">
        <v>15740</v>
      </c>
      <c r="B1389" t="inlineStr">
        <is>
          <t>1501+</t>
        </is>
      </c>
      <c r="C1389" t="inlineStr">
        <is>
          <t>Universidade Estadual de Maringá</t>
        </is>
      </c>
      <c r="D1389" t="inlineStr">
        <is>
          <t>10.4–18.3</t>
        </is>
      </c>
      <c r="E1389" t="n">
        <v>15740</v>
      </c>
      <c r="F1389" t="n">
        <v>22.9</v>
      </c>
      <c r="G1389" t="n">
        <v>882</v>
      </c>
      <c r="H1389" t="n">
        <v>13.3</v>
      </c>
      <c r="I1389" t="n">
        <v>1163</v>
      </c>
      <c r="J1389" t="n">
        <v>11.4</v>
      </c>
      <c r="K1389" t="n">
        <v>1638</v>
      </c>
      <c r="L1389" t="n">
        <v>37.4</v>
      </c>
      <c r="M1389" t="n">
        <v>1465</v>
      </c>
      <c r="N1389" t="n">
        <v>19.1</v>
      </c>
      <c r="O1389" t="n">
        <v>1717</v>
      </c>
      <c r="P1389" t="inlineStr">
        <is>
          <t>Brazil</t>
        </is>
      </c>
      <c r="Q1389" t="inlineStr">
        <is>
          <t>19,442</t>
        </is>
      </c>
      <c r="R1389" t="n">
        <v>12.6</v>
      </c>
      <c r="S1389" t="inlineStr">
        <is>
          <t>0%</t>
        </is>
      </c>
      <c r="T1389" t="inlineStr">
        <is>
          <t>55 : 45</t>
        </is>
      </c>
      <c r="U1389" t="inlineStr">
        <is>
          <t>Universidade Estadual de Maringá</t>
        </is>
      </c>
      <c r="V1389" t="inlineStr">
        <is>
          <t>Chemical Engineering,Sociology,Architecture,Communication &amp; Media Studies,Civil Engineering,Education,Computer Science,Languages, Literature &amp; Linguistics,Electrical &amp; Electronic Engineering,Business &amp; Management,History, Philosophy &amp; Theology,Agriculture &amp; Forestry,Art, Performing Arts &amp; Design,Economics &amp; Econometrics,Mathematics &amp; Statistics,Chemistry,Psychology,Mechanical &amp; Aerospace Engineering,Biological Sciences,Medicine &amp; Dentistry,Physics &amp; Astronomy,Accounting &amp; Finance,Other Health,Veterinary Science,Sport Science,Law,Geography,General Engineering</t>
        </is>
      </c>
      <c r="W1389" t="b">
        <v>0</v>
      </c>
      <c r="X1389" t="b">
        <v>0</v>
      </c>
      <c r="Y1389" t="inlineStr">
        <is>
          <t>04bqqa360</t>
        </is>
      </c>
    </row>
    <row r="1390">
      <c r="A1390" t="n">
        <v>15790</v>
      </c>
      <c r="B1390" t="inlineStr">
        <is>
          <t>1501+</t>
        </is>
      </c>
      <c r="C1390" t="inlineStr">
        <is>
          <t>Universidade Federal do Triângulo Mineiro</t>
        </is>
      </c>
      <c r="D1390" t="inlineStr">
        <is>
          <t>10.4–18.3</t>
        </is>
      </c>
      <c r="E1390" t="n">
        <v>15790</v>
      </c>
      <c r="F1390" t="n">
        <v>14</v>
      </c>
      <c r="G1390" t="n">
        <v>1749</v>
      </c>
      <c r="H1390" t="n">
        <v>9.4</v>
      </c>
      <c r="I1390" t="n">
        <v>1588</v>
      </c>
      <c r="J1390" t="n">
        <v>23</v>
      </c>
      <c r="K1390" t="n">
        <v>1354</v>
      </c>
      <c r="L1390" t="n">
        <v>36.9</v>
      </c>
      <c r="M1390" t="n">
        <v>1739</v>
      </c>
      <c r="N1390" t="n">
        <v>21.1</v>
      </c>
      <c r="O1390" t="n">
        <v>1647</v>
      </c>
      <c r="P1390" t="inlineStr">
        <is>
          <t>Brazil</t>
        </is>
      </c>
      <c r="Q1390" t="inlineStr">
        <is>
          <t>11,992</t>
        </is>
      </c>
      <c r="R1390" t="n">
        <v>20.5</v>
      </c>
      <c r="S1390" t="inlineStr">
        <is>
          <t>0%</t>
        </is>
      </c>
      <c r="T1390" t="inlineStr">
        <is>
          <t>59 : 41</t>
        </is>
      </c>
      <c r="U1390" t="inlineStr">
        <is>
          <t>Universidade Federal do Triângulo Mineiro</t>
        </is>
      </c>
      <c r="V1390" t="inlineStr">
        <is>
          <t>Electrical &amp; Electronic Engineering,Psychology,Physics &amp; Astronomy,Mathematics &amp; Statistics,Sport Science,Sociology,History, Philosophy &amp; Theology,Other Health,Chemical Engineering,Chemistry,Languages, Literature &amp; Linguistics,Education,Biological Sciences,Medicine &amp; Dentistry,Civil Engineering,Geology, Environmental, Earth &amp; Marine Sciences,Agriculture &amp; Forestry,Geography,Mechanical &amp; Aerospace Engineering</t>
        </is>
      </c>
      <c r="W1390" t="b">
        <v>0</v>
      </c>
      <c r="X1390" t="b">
        <v>0</v>
      </c>
      <c r="Y1390" t="inlineStr">
        <is>
          <t>01av3m334</t>
        </is>
      </c>
    </row>
    <row r="1391">
      <c r="A1391" t="n">
        <v>15800</v>
      </c>
      <c r="B1391" t="inlineStr">
        <is>
          <t>1501+</t>
        </is>
      </c>
      <c r="C1391" t="inlineStr">
        <is>
          <t>Universidade Federal do Vale do São Francisco</t>
        </is>
      </c>
      <c r="D1391" t="inlineStr">
        <is>
          <t>10.4–18.3</t>
        </is>
      </c>
      <c r="E1391" t="n">
        <v>15800</v>
      </c>
      <c r="F1391" t="n">
        <v>16.6</v>
      </c>
      <c r="G1391" t="n">
        <v>1537</v>
      </c>
      <c r="H1391" t="n">
        <v>7.4</v>
      </c>
      <c r="I1391" t="n">
        <v>1799</v>
      </c>
      <c r="J1391" t="n">
        <v>4.1</v>
      </c>
      <c r="K1391" t="n">
        <v>1775</v>
      </c>
      <c r="L1391" t="n">
        <v>36.9</v>
      </c>
      <c r="M1391" t="n">
        <v>1740</v>
      </c>
      <c r="N1391" t="n">
        <v>17.3</v>
      </c>
      <c r="O1391" t="n">
        <v>1765</v>
      </c>
      <c r="P1391" t="inlineStr">
        <is>
          <t>Brazil</t>
        </is>
      </c>
      <c r="Q1391" t="inlineStr">
        <is>
          <t>6,395</t>
        </is>
      </c>
      <c r="R1391" t="n">
        <v>11</v>
      </c>
      <c r="S1391" t="inlineStr">
        <is>
          <t>0%</t>
        </is>
      </c>
      <c r="T1391" t="inlineStr">
        <is>
          <t>49 : 51</t>
        </is>
      </c>
      <c r="U1391" t="inlineStr">
        <is>
          <t>Universidade Federal do Vale do São Francisco</t>
        </is>
      </c>
      <c r="V1391" t="inlineStr">
        <is>
          <t>Education,Sport Science,Computer Science,Psychology,Civil Engineering,Geography,Art, Performing Arts &amp; Design,Mechanical &amp; Aerospace Engineering,Biological Sciences,Sociology,Business &amp; Management,Veterinary Science,Medicine &amp; Dentistry,Chemistry,Electrical &amp; Electronic Engineering,Agriculture &amp; Forestry,Archaeology,General Engineering</t>
        </is>
      </c>
      <c r="W1391" t="b">
        <v>0</v>
      </c>
      <c r="X1391" t="b">
        <v>0</v>
      </c>
      <c r="Y1391" t="inlineStr">
        <is>
          <t>00devjr72</t>
        </is>
      </c>
    </row>
    <row r="1392">
      <c r="A1392" t="n">
        <v>15810</v>
      </c>
      <c r="B1392" t="inlineStr">
        <is>
          <t>1501+</t>
        </is>
      </c>
      <c r="C1392" t="inlineStr">
        <is>
          <t>Federal University of Itajubá</t>
        </is>
      </c>
      <c r="D1392" t="inlineStr">
        <is>
          <t>10.4–18.3</t>
        </is>
      </c>
      <c r="E1392" t="n">
        <v>15810</v>
      </c>
      <c r="F1392" t="n">
        <v>16.7</v>
      </c>
      <c r="G1392" t="n">
        <v>1523</v>
      </c>
      <c r="H1392" t="n">
        <v>9.6</v>
      </c>
      <c r="I1392" t="n">
        <v>1556</v>
      </c>
      <c r="J1392" t="n">
        <v>14.9</v>
      </c>
      <c r="K1392" t="n">
        <v>1560</v>
      </c>
      <c r="L1392" t="n">
        <v>40</v>
      </c>
      <c r="M1392" t="n">
        <v>963</v>
      </c>
      <c r="N1392" t="n">
        <v>24.2</v>
      </c>
      <c r="O1392" t="n">
        <v>1506</v>
      </c>
      <c r="P1392" t="inlineStr">
        <is>
          <t>Brazil</t>
        </is>
      </c>
      <c r="Q1392" t="inlineStr">
        <is>
          <t>8,596</t>
        </is>
      </c>
      <c r="R1392" t="n">
        <v>17.1</v>
      </c>
      <c r="S1392" t="inlineStr">
        <is>
          <t>1%</t>
        </is>
      </c>
      <c r="T1392" t="inlineStr">
        <is>
          <t>30 : 70</t>
        </is>
      </c>
      <c r="U1392" t="inlineStr">
        <is>
          <t>Federal University of Itajubá</t>
        </is>
      </c>
      <c r="V1392" t="inlineStr">
        <is>
          <t>Biological Sciences,Chemical Engineering,Mechanical &amp; Aerospace Engineering,Electrical &amp; Electronic Engineering,Physics &amp; Astronomy,Mathematics &amp; Statistics,Business &amp; Management,Chemistry,Civil Engineering,Computer Science,General Engineering</t>
        </is>
      </c>
      <c r="W1392" t="b">
        <v>0</v>
      </c>
      <c r="X1392" t="b">
        <v>0</v>
      </c>
      <c r="Y1392" t="inlineStr">
        <is>
          <t>00235nr42</t>
        </is>
      </c>
    </row>
    <row r="1393">
      <c r="A1393" t="n">
        <v>15820</v>
      </c>
      <c r="B1393" t="inlineStr">
        <is>
          <t>1501+</t>
        </is>
      </c>
      <c r="C1393" t="inlineStr">
        <is>
          <t>Universidade Federal de Juiz de Fora</t>
        </is>
      </c>
      <c r="D1393" t="inlineStr">
        <is>
          <t>10.4–18.3</t>
        </is>
      </c>
      <c r="E1393" t="n">
        <v>15820</v>
      </c>
      <c r="F1393" t="n">
        <v>18</v>
      </c>
      <c r="G1393" t="n">
        <v>1338</v>
      </c>
      <c r="H1393" t="n">
        <v>10.8</v>
      </c>
      <c r="I1393" t="n">
        <v>1415</v>
      </c>
      <c r="J1393" t="n">
        <v>18.6</v>
      </c>
      <c r="K1393" t="n">
        <v>1449</v>
      </c>
      <c r="L1393" t="n">
        <v>37.9</v>
      </c>
      <c r="M1393" t="n">
        <v>1317</v>
      </c>
      <c r="N1393" t="n">
        <v>22.9</v>
      </c>
      <c r="O1393" t="n">
        <v>1573</v>
      </c>
      <c r="P1393" t="inlineStr">
        <is>
          <t>Brazil</t>
        </is>
      </c>
      <c r="Q1393" t="inlineStr">
        <is>
          <t>26,085</t>
        </is>
      </c>
      <c r="R1393" t="n">
        <v>16.5</v>
      </c>
      <c r="S1393" t="inlineStr">
        <is>
          <t>0%</t>
        </is>
      </c>
      <c r="T1393" t="inlineStr">
        <is>
          <t>54 : 46</t>
        </is>
      </c>
      <c r="U1393" t="inlineStr">
        <is>
          <t>Universidade Federal de Juiz de Fora</t>
        </is>
      </c>
      <c r="V1393" t="inlineStr">
        <is>
          <t>Languages, Literature &amp; Linguistics,Law,Education,Economics &amp; Econometrics,Chemistry,Electrical &amp; Electronic Engineering,Computer Science,Medicine &amp; Dentistry,Physics &amp; Astronomy,Accounting &amp; Finance,Mechanical &amp; Aerospace Engineering,Geography,Civil Engineering,Architecture,Business &amp; Management,General Engineering,History, Philosophy &amp; Theology,Veterinary Science,Mathematics &amp; Statistics,Art, Performing Arts &amp; Design,Sport Science,Communication &amp; Media Studies,Other Health,Biological Sciences,Sociology,Psychology</t>
        </is>
      </c>
      <c r="W1393" t="b">
        <v>0</v>
      </c>
      <c r="X1393" t="b">
        <v>0</v>
      </c>
      <c r="Y1393" t="inlineStr">
        <is>
          <t>04yqw9c44</t>
        </is>
      </c>
    </row>
    <row r="1394">
      <c r="A1394" t="n">
        <v>15840</v>
      </c>
      <c r="B1394" t="inlineStr">
        <is>
          <t>1501+</t>
        </is>
      </c>
      <c r="C1394" t="inlineStr">
        <is>
          <t>Federal University of Mato Grosso do Sul</t>
        </is>
      </c>
      <c r="D1394" t="inlineStr">
        <is>
          <t>10.4–18.3</t>
        </is>
      </c>
      <c r="E1394" t="n">
        <v>15840</v>
      </c>
      <c r="F1394" t="n">
        <v>18.1</v>
      </c>
      <c r="G1394" t="n">
        <v>1329</v>
      </c>
      <c r="H1394" t="n">
        <v>10.4</v>
      </c>
      <c r="I1394" t="n">
        <v>1462</v>
      </c>
      <c r="J1394" t="n">
        <v>17.4</v>
      </c>
      <c r="K1394" t="n">
        <v>1479</v>
      </c>
      <c r="L1394" t="n">
        <v>41.9</v>
      </c>
      <c r="M1394" t="n">
        <v>758</v>
      </c>
      <c r="N1394" t="n">
        <v>23.2</v>
      </c>
      <c r="O1394" t="n">
        <v>1554</v>
      </c>
      <c r="P1394" t="inlineStr">
        <is>
          <t>Brazil</t>
        </is>
      </c>
      <c r="Q1394" t="inlineStr">
        <is>
          <t>26,142</t>
        </is>
      </c>
      <c r="R1394" t="n">
        <v>15.6</v>
      </c>
      <c r="S1394" t="inlineStr">
        <is>
          <t>1%</t>
        </is>
      </c>
      <c r="T1394" t="inlineStr">
        <is>
          <t>55 : 45</t>
        </is>
      </c>
      <c r="U1394" t="inlineStr">
        <is>
          <t>Federal University of Mato Grosso do Sul</t>
        </is>
      </c>
      <c r="V1394" t="inlineStr">
        <is>
          <t>Chemical Engineering,Education,Art, Performing Arts &amp; Design,Other Health,Physics &amp; Astronomy,Civil Engineering,History, Philosophy &amp; Theology,Business &amp; Management,Communication &amp; Media Studies,Veterinary Science,Computer Science,Accounting &amp; Finance,Languages, Literature &amp; Linguistics,Agriculture &amp; Forestry,Mathematics &amp; Statistics,Electrical &amp; Electronic Engineering,Architecture,Chemistry,Psychology,Sport Science,Geography,General Engineering,Economics &amp; Econometrics,Biological Sciences,Sociology,Law,Medicine &amp; Dentistry</t>
        </is>
      </c>
      <c r="W1394" t="b">
        <v>0</v>
      </c>
      <c r="X1394" t="b">
        <v>0</v>
      </c>
      <c r="Y1394" t="inlineStr">
        <is>
          <t>0366d2847</t>
        </is>
      </c>
    </row>
    <row r="1395">
      <c r="A1395" t="n">
        <v>15860</v>
      </c>
      <c r="B1395" t="inlineStr">
        <is>
          <t>1501+</t>
        </is>
      </c>
      <c r="C1395" t="inlineStr">
        <is>
          <t>Federal University of Pará</t>
        </is>
      </c>
      <c r="D1395" t="inlineStr">
        <is>
          <t>10.4–18.3</t>
        </is>
      </c>
      <c r="E1395" t="n">
        <v>15860</v>
      </c>
      <c r="F1395" t="n">
        <v>19.5</v>
      </c>
      <c r="G1395" t="n">
        <v>1169</v>
      </c>
      <c r="H1395" t="n">
        <v>10.7</v>
      </c>
      <c r="I1395" t="n">
        <v>1427</v>
      </c>
      <c r="J1395" t="n">
        <v>12.7</v>
      </c>
      <c r="K1395" t="n">
        <v>1610</v>
      </c>
      <c r="L1395" t="n">
        <v>39</v>
      </c>
      <c r="M1395" t="n">
        <v>1108</v>
      </c>
      <c r="N1395" t="n">
        <v>23.6</v>
      </c>
      <c r="O1395" t="n">
        <v>1536</v>
      </c>
      <c r="P1395" t="inlineStr">
        <is>
          <t>Brazil</t>
        </is>
      </c>
      <c r="Q1395" t="inlineStr">
        <is>
          <t>43,211</t>
        </is>
      </c>
      <c r="R1395" t="n">
        <v>16.3</v>
      </c>
      <c r="S1395" t="inlineStr">
        <is>
          <t>0%</t>
        </is>
      </c>
      <c r="T1395" t="inlineStr">
        <is>
          <t>52 : 48</t>
        </is>
      </c>
      <c r="U1395" t="inlineStr">
        <is>
          <t>Federal University of Pará</t>
        </is>
      </c>
      <c r="V1395" t="inlineStr">
        <is>
          <t>Politics &amp; International Studies (incl Development Studies),Biological Sciences,Mathematics &amp; Statistics,Physics &amp; Astronomy,Civil Engineering,General Engineering,Education,History, Philosophy &amp; Theology,Chemistry,Accounting &amp; Finance,Veterinary Science,Other Health,Sociology,Psychology,Sport Science,Chemical Engineering,Architecture,Languages, Literature &amp; Linguistics,Agriculture &amp; Forestry,Geology, Environmental, Earth &amp; Marine Sciences,Medicine &amp; Dentistry,Communication &amp; Media Studies,Geography,Mechanical &amp; Aerospace Engineering,Business &amp; Management,Electrical &amp; Electronic Engineering,Art, Performing Arts &amp; Design,Economics &amp; Econometrics,Law,Computer Science</t>
        </is>
      </c>
      <c r="W1395" t="b">
        <v>0</v>
      </c>
      <c r="X1395" t="b">
        <v>0</v>
      </c>
      <c r="Y1395" t="inlineStr">
        <is>
          <t>03q9sr818</t>
        </is>
      </c>
    </row>
    <row r="1396">
      <c r="A1396" t="n">
        <v>15880</v>
      </c>
      <c r="B1396" t="inlineStr">
        <is>
          <t>1501+</t>
        </is>
      </c>
      <c r="C1396" t="inlineStr">
        <is>
          <t>Federal University of Pelotas</t>
        </is>
      </c>
      <c r="D1396" t="inlineStr">
        <is>
          <t>10.4–18.3</t>
        </is>
      </c>
      <c r="E1396" t="n">
        <v>15880</v>
      </c>
      <c r="F1396" t="n">
        <v>18.4</v>
      </c>
      <c r="G1396" t="n">
        <v>1282</v>
      </c>
      <c r="H1396" t="n">
        <v>13.4</v>
      </c>
      <c r="I1396" t="n">
        <v>1152</v>
      </c>
      <c r="J1396" t="n">
        <v>19.2</v>
      </c>
      <c r="K1396" t="n">
        <v>1433</v>
      </c>
      <c r="L1396" t="n">
        <v>37.7</v>
      </c>
      <c r="M1396" t="n">
        <v>1364</v>
      </c>
      <c r="N1396" t="n">
        <v>20.2</v>
      </c>
      <c r="O1396" t="n">
        <v>1678</v>
      </c>
      <c r="P1396" t="inlineStr">
        <is>
          <t>Brazil</t>
        </is>
      </c>
      <c r="Q1396" t="inlineStr">
        <is>
          <t>23,242</t>
        </is>
      </c>
      <c r="R1396" t="n">
        <v>17.1</v>
      </c>
      <c r="S1396" t="inlineStr">
        <is>
          <t>0%</t>
        </is>
      </c>
      <c r="T1396" t="inlineStr">
        <is>
          <t>56 : 44</t>
        </is>
      </c>
      <c r="U1396" t="inlineStr">
        <is>
          <t>Federal University of Pelotas</t>
        </is>
      </c>
      <c r="V1396" t="inlineStr">
        <is>
          <t>Sport Science,Geography,Mathematics &amp; Statistics,Other Health,Civil Engineering,Medicine &amp; Dentistry,Computer Science,General Engineering,History, Philosophy &amp; Theology,Sociology,Education,Psychology,Accounting &amp; Finance,Art, Performing Arts &amp; Design,Architecture,Communication &amp; Media Studies,Physics &amp; Astronomy,Veterinary Science,Chemistry,Languages, Literature &amp; Linguistics,Law,Geology, Environmental, Earth &amp; Marine Sciences,Politics &amp; International Studies (incl Development Studies),Economics &amp; Econometrics,Archaeology,Electrical &amp; Electronic Engineering,Biological Sciences,Chemical Engineering,Business &amp; Management,Agriculture &amp; Forestry</t>
        </is>
      </c>
      <c r="W1396" t="b">
        <v>0</v>
      </c>
      <c r="X1396" t="b">
        <v>0</v>
      </c>
      <c r="Y1396" t="inlineStr">
        <is>
          <t>05msy9z54</t>
        </is>
      </c>
    </row>
    <row r="1397">
      <c r="A1397" t="n">
        <v>15890</v>
      </c>
      <c r="B1397" t="inlineStr">
        <is>
          <t>1501+</t>
        </is>
      </c>
      <c r="C1397" t="inlineStr">
        <is>
          <t>Federal University of Pernambuco</t>
        </is>
      </c>
      <c r="D1397" t="inlineStr">
        <is>
          <t>10.4–18.3</t>
        </is>
      </c>
      <c r="E1397" t="n">
        <v>15890</v>
      </c>
      <c r="F1397" t="n">
        <v>25.8</v>
      </c>
      <c r="G1397" t="n">
        <v>702</v>
      </c>
      <c r="H1397" t="n">
        <v>11</v>
      </c>
      <c r="I1397" t="n">
        <v>1390</v>
      </c>
      <c r="J1397" t="n">
        <v>15</v>
      </c>
      <c r="K1397" t="n">
        <v>1556</v>
      </c>
      <c r="L1397" t="n">
        <v>39.6</v>
      </c>
      <c r="M1397" t="n">
        <v>1019</v>
      </c>
      <c r="N1397" t="n">
        <v>21.8</v>
      </c>
      <c r="O1397" t="n">
        <v>1616</v>
      </c>
      <c r="P1397" t="inlineStr">
        <is>
          <t>Brazil</t>
        </is>
      </c>
      <c r="Q1397" t="inlineStr">
        <is>
          <t>34,356</t>
        </is>
      </c>
      <c r="R1397" t="n">
        <v>14.2</v>
      </c>
      <c r="S1397" t="inlineStr">
        <is>
          <t>1%</t>
        </is>
      </c>
      <c r="T1397" t="inlineStr">
        <is>
          <t>50 : 50</t>
        </is>
      </c>
      <c r="U1397" t="inlineStr">
        <is>
          <t>Federal University of Pernambuco</t>
        </is>
      </c>
      <c r="V1397" t="inlineStr">
        <is>
          <t>Accounting &amp; Finance,Civil Engineering,Economics &amp; Econometrics,Geography,Electrical &amp; Electronic Engineering,Law,Sport Science,Art, Performing Arts &amp; Design,Other Health,Sociology,Physics &amp; Astronomy,Chemistry,Computer Science,History, Philosophy &amp; Theology,Archaeology,General Engineering,Business &amp; Management,Education,Psychology,Politics &amp; International Studies (incl Development Studies),Geology, Environmental, Earth &amp; Marine Sciences,Languages, Literature &amp; Linguistics,Communication &amp; Media Studies,Mathematics &amp; Statistics,Biological Sciences,Architecture,Chemical Engineering,Mechanical &amp; Aerospace Engineering,Medicine &amp; Dentistry</t>
        </is>
      </c>
      <c r="W1397" t="b">
        <v>0</v>
      </c>
      <c r="X1397" t="b">
        <v>0</v>
      </c>
      <c r="Y1397" t="inlineStr">
        <is>
          <t>047908t24</t>
        </is>
      </c>
    </row>
    <row r="1398">
      <c r="A1398" t="n">
        <v>15900</v>
      </c>
      <c r="B1398" t="inlineStr">
        <is>
          <t>1501+</t>
        </is>
      </c>
      <c r="C1398" t="inlineStr">
        <is>
          <t>Federal University of Piauí</t>
        </is>
      </c>
      <c r="D1398" t="inlineStr">
        <is>
          <t>10.4–18.3</t>
        </is>
      </c>
      <c r="E1398" t="n">
        <v>15900</v>
      </c>
      <c r="F1398" t="n">
        <v>13.9</v>
      </c>
      <c r="G1398" t="n">
        <v>1754</v>
      </c>
      <c r="H1398" t="n">
        <v>10.5</v>
      </c>
      <c r="I1398" t="n">
        <v>1449</v>
      </c>
      <c r="J1398" t="n">
        <v>13.9</v>
      </c>
      <c r="K1398" t="n">
        <v>1588</v>
      </c>
      <c r="L1398" t="n">
        <v>37.8</v>
      </c>
      <c r="M1398" t="n">
        <v>1344</v>
      </c>
      <c r="N1398" t="n">
        <v>25.4</v>
      </c>
      <c r="O1398" t="n">
        <v>1447</v>
      </c>
      <c r="P1398" t="inlineStr">
        <is>
          <t>Brazil</t>
        </is>
      </c>
      <c r="Q1398" t="inlineStr">
        <is>
          <t>52,000</t>
        </is>
      </c>
      <c r="R1398" t="n">
        <v>24.6</v>
      </c>
      <c r="S1398" t="inlineStr">
        <is>
          <t>0%</t>
        </is>
      </c>
      <c r="T1398" t="inlineStr"/>
      <c r="U1398" t="inlineStr">
        <is>
          <t>Federal University of Piauí</t>
        </is>
      </c>
      <c r="V1398" t="inlineStr">
        <is>
          <t>Languages, Literature &amp; Linguistics,General Engineering,Electrical &amp; Electronic Engineering,Chemistry,Medicine &amp; Dentistry,Architecture,Economics &amp; Econometrics,Physics &amp; Astronomy,Accounting &amp; Finance,Communication &amp; Media Studies,Veterinary Science,Civil Engineering,Business &amp; Management,Computer Science,Biological Sciences,Politics &amp; International Studies (incl Development Studies),Archaeology,Education,Sport Science,Sociology,History, Philosophy &amp; Theology,Mathematics &amp; Statistics,Mechanical &amp; Aerospace Engineering,Art, Performing Arts &amp; Design,Law,Geography,Other Health,Geology, Environmental, Earth &amp; Marine Sciences</t>
        </is>
      </c>
      <c r="W1398" t="b">
        <v>0</v>
      </c>
      <c r="X1398" t="b">
        <v>0</v>
      </c>
      <c r="Y1398" t="inlineStr">
        <is>
          <t>00kwnx126</t>
        </is>
      </c>
    </row>
    <row r="1399">
      <c r="A1399" t="n">
        <v>15910</v>
      </c>
      <c r="B1399" t="inlineStr">
        <is>
          <t>1501+</t>
        </is>
      </c>
      <c r="C1399" t="inlineStr">
        <is>
          <t>Federal Rural University of Pernambuco</t>
        </is>
      </c>
      <c r="D1399" t="inlineStr">
        <is>
          <t>10.4–18.3</t>
        </is>
      </c>
      <c r="E1399" t="n">
        <v>15910</v>
      </c>
      <c r="F1399" t="n">
        <v>16.8</v>
      </c>
      <c r="G1399" t="n">
        <v>1512</v>
      </c>
      <c r="H1399" t="n">
        <v>10.2</v>
      </c>
      <c r="I1399" t="n">
        <v>1485</v>
      </c>
      <c r="J1399" t="n">
        <v>8.300000000000001</v>
      </c>
      <c r="K1399" t="n">
        <v>1705</v>
      </c>
      <c r="L1399" t="n">
        <v>37.1</v>
      </c>
      <c r="M1399" t="n">
        <v>1605</v>
      </c>
      <c r="N1399" t="n">
        <v>20.1</v>
      </c>
      <c r="O1399" t="n">
        <v>1685</v>
      </c>
      <c r="P1399" t="inlineStr">
        <is>
          <t>Brazil</t>
        </is>
      </c>
      <c r="Q1399" t="inlineStr">
        <is>
          <t>20,185</t>
        </is>
      </c>
      <c r="R1399" t="n">
        <v>16</v>
      </c>
      <c r="S1399" t="inlineStr">
        <is>
          <t>0%</t>
        </is>
      </c>
      <c r="T1399" t="inlineStr">
        <is>
          <t>48 : 52</t>
        </is>
      </c>
      <c r="U1399" t="inlineStr">
        <is>
          <t>Federal Rural University of Pernambuco</t>
        </is>
      </c>
      <c r="V1399" t="inlineStr">
        <is>
          <t>General Engineering,Agriculture &amp; Forestry,Languages, Literature &amp; Linguistics,Chemical Engineering,Sport Science,Civil Engineering,History, Philosophy &amp; Theology,Veterinary Science,Mechanical &amp; Aerospace Engineering,Accounting &amp; Finance,Geology, Environmental, Earth &amp; Marine Sciences,Computer Science,Economics &amp; Econometrics,Mathematics &amp; Statistics,Biological Sciences,Business &amp; Management,Sociology,Chemistry,Electrical &amp; Electronic Engineering,Education,Physics &amp; Astronomy</t>
        </is>
      </c>
      <c r="W1399" t="b">
        <v>0</v>
      </c>
      <c r="X1399" t="b">
        <v>0</v>
      </c>
      <c r="Y1399" t="inlineStr">
        <is>
          <t>02ksmb993</t>
        </is>
      </c>
    </row>
    <row r="1400">
      <c r="A1400" t="n">
        <v>15920</v>
      </c>
      <c r="B1400" t="inlineStr">
        <is>
          <t>1501+</t>
        </is>
      </c>
      <c r="C1400" t="inlineStr">
        <is>
          <t>Universidade Federal Rural do Semi-Arido</t>
        </is>
      </c>
      <c r="D1400" t="inlineStr">
        <is>
          <t>10.4–18.3</t>
        </is>
      </c>
      <c r="E1400" t="n">
        <v>15920</v>
      </c>
      <c r="F1400" t="n">
        <v>26</v>
      </c>
      <c r="G1400" t="n">
        <v>694</v>
      </c>
      <c r="H1400" t="n">
        <v>9.4</v>
      </c>
      <c r="I1400" t="n">
        <v>1589</v>
      </c>
      <c r="J1400" t="n">
        <v>2.4</v>
      </c>
      <c r="K1400" t="n">
        <v>1791</v>
      </c>
      <c r="L1400" t="n">
        <v>44</v>
      </c>
      <c r="M1400" t="n">
        <v>614</v>
      </c>
      <c r="N1400" t="n">
        <v>15.8</v>
      </c>
      <c r="O1400" t="n">
        <v>1792</v>
      </c>
      <c r="P1400" t="inlineStr">
        <is>
          <t>Brazil</t>
        </is>
      </c>
      <c r="Q1400" t="inlineStr">
        <is>
          <t>6,750</t>
        </is>
      </c>
      <c r="R1400" t="n">
        <v>10</v>
      </c>
      <c r="S1400" t="inlineStr">
        <is>
          <t>0%</t>
        </is>
      </c>
      <c r="T1400" t="inlineStr">
        <is>
          <t>46 : 54</t>
        </is>
      </c>
      <c r="U1400" t="inlineStr">
        <is>
          <t>Universidade Federal Rural do Semi-Arido</t>
        </is>
      </c>
      <c r="V1400" t="inlineStr">
        <is>
          <t>Computer Science,Education,Mathematics &amp; Statistics,Medicine &amp; Dentistry,Accounting &amp; Finance,Architecture,Electrical &amp; Electronic Engineering,Chemical Engineering,Agriculture &amp; Forestry,Civil Engineering,Languages, Literature &amp; Linguistics,General Engineering,Veterinary Science,Mechanical &amp; Aerospace Engineering,Business &amp; Management,Law</t>
        </is>
      </c>
      <c r="W1400" t="b">
        <v>0</v>
      </c>
      <c r="X1400" t="b">
        <v>0</v>
      </c>
      <c r="Y1400" t="inlineStr">
        <is>
          <t>05x2svh05</t>
        </is>
      </c>
    </row>
    <row r="1401">
      <c r="A1401" t="n">
        <v>15950</v>
      </c>
      <c r="B1401" t="inlineStr">
        <is>
          <t>1501+</t>
        </is>
      </c>
      <c r="C1401" t="inlineStr">
        <is>
          <t>Feng Chia University</t>
        </is>
      </c>
      <c r="D1401" t="inlineStr">
        <is>
          <t>10.4–18.3</t>
        </is>
      </c>
      <c r="E1401" t="n">
        <v>15950</v>
      </c>
      <c r="F1401" t="n">
        <v>17.5</v>
      </c>
      <c r="G1401" t="n">
        <v>1419</v>
      </c>
      <c r="H1401" t="n">
        <v>16.6</v>
      </c>
      <c r="I1401" t="n">
        <v>917</v>
      </c>
      <c r="J1401" t="n">
        <v>13.6</v>
      </c>
      <c r="K1401" t="n">
        <v>1594</v>
      </c>
      <c r="L1401" t="n">
        <v>41</v>
      </c>
      <c r="M1401" t="n">
        <v>841</v>
      </c>
      <c r="N1401" t="n">
        <v>37.1</v>
      </c>
      <c r="O1401" t="n">
        <v>1040</v>
      </c>
      <c r="P1401" t="inlineStr">
        <is>
          <t>Taiwan</t>
        </is>
      </c>
      <c r="Q1401" t="inlineStr">
        <is>
          <t>19,298</t>
        </is>
      </c>
      <c r="R1401" t="n">
        <v>23.3</v>
      </c>
      <c r="S1401" t="inlineStr">
        <is>
          <t>7%</t>
        </is>
      </c>
      <c r="T1401" t="inlineStr">
        <is>
          <t>39 : 61</t>
        </is>
      </c>
      <c r="U1401" t="inlineStr">
        <is>
          <t>Feng Chia University</t>
        </is>
      </c>
      <c r="V1401" t="inlineStr">
        <is>
          <t>Geology, Environmental, Earth &amp; Marine Sciences,General Engineering,Electrical &amp; Electronic Engineering,Art, Performing Arts &amp; Design,Business &amp; Management,Communication &amp; Media Studies,Geography,Chemistry,Accounting &amp; Finance,Civil Engineering,History, Philosophy &amp; Theology,Physics &amp; Astronomy,Architecture,Chemical Engineering,Languages, Literature &amp; Linguistics,Politics &amp; International Studies (incl Development Studies),Law,Economics &amp; Econometrics,Sociology,Computer Science,Mechanical &amp; Aerospace Engineering,Mathematics &amp; Statistics</t>
        </is>
      </c>
      <c r="W1401" t="b">
        <v>0</v>
      </c>
      <c r="X1401" t="b">
        <v>0</v>
      </c>
      <c r="Y1401" t="inlineStr">
        <is>
          <t>05vhczg54</t>
        </is>
      </c>
    </row>
    <row r="1402">
      <c r="A1402" t="n">
        <v>15960</v>
      </c>
      <c r="B1402" t="inlineStr">
        <is>
          <t>1501+</t>
        </is>
      </c>
      <c r="C1402" t="inlineStr">
        <is>
          <t>Fluminense Federal University</t>
        </is>
      </c>
      <c r="D1402" t="inlineStr">
        <is>
          <t>10.4–18.3</t>
        </is>
      </c>
      <c r="E1402" t="n">
        <v>15960</v>
      </c>
      <c r="F1402" t="n">
        <v>18.8</v>
      </c>
      <c r="G1402" t="n">
        <v>1237</v>
      </c>
      <c r="H1402" t="n">
        <v>12.1</v>
      </c>
      <c r="I1402" t="n">
        <v>1276</v>
      </c>
      <c r="J1402" t="n">
        <v>16.7</v>
      </c>
      <c r="K1402" t="n">
        <v>1511</v>
      </c>
      <c r="L1402" t="n">
        <v>39.1</v>
      </c>
      <c r="M1402" t="n">
        <v>1091</v>
      </c>
      <c r="N1402" t="n">
        <v>25</v>
      </c>
      <c r="O1402" t="n">
        <v>1462</v>
      </c>
      <c r="P1402" t="inlineStr">
        <is>
          <t>Brazil</t>
        </is>
      </c>
      <c r="Q1402" t="inlineStr">
        <is>
          <t>70,979</t>
        </is>
      </c>
      <c r="R1402" t="n">
        <v>21.1</v>
      </c>
      <c r="S1402" t="inlineStr">
        <is>
          <t>0%</t>
        </is>
      </c>
      <c r="T1402" t="inlineStr">
        <is>
          <t>49 : 51</t>
        </is>
      </c>
      <c r="U1402" t="inlineStr">
        <is>
          <t>Fluminense Federal University</t>
        </is>
      </c>
      <c r="V1402" t="inlineStr">
        <is>
          <t>Languages, Literature &amp; Linguistics,Electrical &amp; Electronic Engineering,Medicine &amp; Dentistry,Mechanical &amp; Aerospace Engineering,Sociology,History, Philosophy &amp; Theology,General Engineering,Geology, Environmental, Earth &amp; Marine Sciences,Art, Performing Arts &amp; Design,Other Health,Agriculture &amp; Forestry,Communication &amp; Media Studies,Accounting &amp; Finance,Civil Engineering,Psychology,Economics &amp; Econometrics,Law,Mathematics &amp; Statistics,Architecture,Education,Chemistry,Chemical Engineering,Sport Science,Geography,Computer Science,Biological Sciences,Politics &amp; International Studies (incl Development Studies),Business &amp; Management,Veterinary Science,Physics &amp; Astronomy</t>
        </is>
      </c>
      <c r="W1402" t="b">
        <v>0</v>
      </c>
      <c r="X1402" t="b">
        <v>0</v>
      </c>
      <c r="Y1402" t="inlineStr">
        <is>
          <t>02rjhbb08</t>
        </is>
      </c>
    </row>
    <row r="1403">
      <c r="A1403" t="n">
        <v>15990</v>
      </c>
      <c r="B1403" t="inlineStr">
        <is>
          <t>1501+</t>
        </is>
      </c>
      <c r="C1403" t="inlineStr">
        <is>
          <t>University of Fukui</t>
        </is>
      </c>
      <c r="D1403" t="inlineStr">
        <is>
          <t>10.4–18.3</t>
        </is>
      </c>
      <c r="E1403" t="n">
        <v>15990</v>
      </c>
      <c r="F1403" t="n">
        <v>22.3</v>
      </c>
      <c r="G1403" t="n">
        <v>927</v>
      </c>
      <c r="H1403" t="n">
        <v>11.2</v>
      </c>
      <c r="I1403" t="n">
        <v>1355</v>
      </c>
      <c r="J1403" t="n">
        <v>12.5</v>
      </c>
      <c r="K1403" t="n">
        <v>1616</v>
      </c>
      <c r="L1403" t="n">
        <v>41</v>
      </c>
      <c r="M1403" t="n">
        <v>842</v>
      </c>
      <c r="N1403" t="n">
        <v>26.2</v>
      </c>
      <c r="O1403" t="n">
        <v>1414</v>
      </c>
      <c r="P1403" t="inlineStr">
        <is>
          <t>Japan</t>
        </is>
      </c>
      <c r="Q1403" t="inlineStr">
        <is>
          <t>4,902</t>
        </is>
      </c>
      <c r="R1403" t="n">
        <v>8</v>
      </c>
      <c r="S1403" t="inlineStr">
        <is>
          <t>5%</t>
        </is>
      </c>
      <c r="T1403" t="inlineStr">
        <is>
          <t>31 : 69</t>
        </is>
      </c>
      <c r="U1403" t="inlineStr">
        <is>
          <t>University of Fukui</t>
        </is>
      </c>
      <c r="V1403" t="inlineStr">
        <is>
          <t>Medicine &amp; Dentistry,Mechanical &amp; Aerospace Engineering,Physics &amp; Astronomy,Biological Sciences,Chemical Engineering,General Engineering,Chemistry,Accounting &amp; Finance,Business &amp; Management,Education,Politics &amp; International Studies (incl Development Studies),Computer Science,Civil Engineering,Sociology,Mathematics &amp; Statistics,Geology, Environmental, Earth &amp; Marine Sciences,Languages, Literature &amp; Linguistics,Electrical &amp; Electronic Engineering,Other Health</t>
        </is>
      </c>
      <c r="W1403" t="b">
        <v>0</v>
      </c>
      <c r="X1403" t="b">
        <v>0</v>
      </c>
      <c r="Y1403" t="inlineStr">
        <is>
          <t>00msqp585</t>
        </is>
      </c>
    </row>
    <row r="1404">
      <c r="A1404" t="n">
        <v>16000</v>
      </c>
      <c r="B1404" t="inlineStr">
        <is>
          <t>1501+</t>
        </is>
      </c>
      <c r="C1404" t="inlineStr">
        <is>
          <t>Fukuoka University</t>
        </is>
      </c>
      <c r="D1404" t="inlineStr">
        <is>
          <t>10.4–18.3</t>
        </is>
      </c>
      <c r="E1404" t="n">
        <v>16000</v>
      </c>
      <c r="F1404" t="n">
        <v>18.8</v>
      </c>
      <c r="G1404" t="n">
        <v>1238</v>
      </c>
      <c r="H1404" t="n">
        <v>9.199999999999999</v>
      </c>
      <c r="I1404" t="n">
        <v>1613</v>
      </c>
      <c r="J1404" t="n">
        <v>15.1</v>
      </c>
      <c r="K1404" t="n">
        <v>1554</v>
      </c>
      <c r="L1404" t="n">
        <v>39.7</v>
      </c>
      <c r="M1404" t="n">
        <v>1004</v>
      </c>
      <c r="N1404" t="n">
        <v>21</v>
      </c>
      <c r="O1404" t="n">
        <v>1651</v>
      </c>
      <c r="P1404" t="inlineStr">
        <is>
          <t>Japan</t>
        </is>
      </c>
      <c r="Q1404" t="inlineStr">
        <is>
          <t>19,637</t>
        </is>
      </c>
      <c r="R1404" t="n">
        <v>9.5</v>
      </c>
      <c r="S1404" t="inlineStr">
        <is>
          <t>1%</t>
        </is>
      </c>
      <c r="T1404" t="inlineStr">
        <is>
          <t>40 : 60</t>
        </is>
      </c>
      <c r="U1404" t="inlineStr">
        <is>
          <t>Fukuoka University</t>
        </is>
      </c>
      <c r="V1404" t="inlineStr">
        <is>
          <t>Electrical &amp; Electronic Engineering,Accounting &amp; Finance,Medicine &amp; Dentistry,Sport Science,Computer Science,Physics &amp; Astronomy,Architecture,Other Health,Education,Chemistry,Politics &amp; International Studies (incl Development Studies),Economics &amp; Econometrics,General Engineering,Geology, Environmental, Earth &amp; Marine Sciences,Communication &amp; Media Studies,Civil Engineering,Mathematics &amp; Statistics,Geography,Archaeology,Mechanical &amp; Aerospace Engineering,History, Philosophy &amp; Theology,Biological Sciences,Psychology,Languages, Literature &amp; Linguistics,Law,Business &amp; Management,Sociology,Chemical Engineering</t>
        </is>
      </c>
      <c r="W1404" t="b">
        <v>0</v>
      </c>
      <c r="X1404" t="b">
        <v>0</v>
      </c>
      <c r="Y1404" t="inlineStr">
        <is>
          <t>04nt8b154</t>
        </is>
      </c>
    </row>
    <row r="1405">
      <c r="A1405" t="n">
        <v>16010</v>
      </c>
      <c r="B1405" t="inlineStr">
        <is>
          <t>1501+</t>
        </is>
      </c>
      <c r="C1405" t="inlineStr">
        <is>
          <t>Gaziantep University</t>
        </is>
      </c>
      <c r="D1405" t="inlineStr">
        <is>
          <t>10.4–18.3</t>
        </is>
      </c>
      <c r="E1405" t="n">
        <v>16010</v>
      </c>
      <c r="F1405" t="n">
        <v>16.6</v>
      </c>
      <c r="G1405" t="n">
        <v>1538</v>
      </c>
      <c r="H1405" t="n">
        <v>9.800000000000001</v>
      </c>
      <c r="I1405" t="n">
        <v>1543</v>
      </c>
      <c r="J1405" t="n">
        <v>21.5</v>
      </c>
      <c r="K1405" t="n">
        <v>1391</v>
      </c>
      <c r="L1405" t="n">
        <v>36.9</v>
      </c>
      <c r="M1405" t="n">
        <v>1747</v>
      </c>
      <c r="N1405" t="n">
        <v>31.1</v>
      </c>
      <c r="O1405" t="n">
        <v>1231</v>
      </c>
      <c r="P1405" t="inlineStr">
        <is>
          <t>Turkey</t>
        </is>
      </c>
      <c r="Q1405" t="inlineStr">
        <is>
          <t>33,225</t>
        </is>
      </c>
      <c r="R1405" t="n">
        <v>38</v>
      </c>
      <c r="S1405" t="inlineStr">
        <is>
          <t>11%</t>
        </is>
      </c>
      <c r="T1405" t="inlineStr">
        <is>
          <t>47 : 53</t>
        </is>
      </c>
      <c r="U1405" t="inlineStr">
        <is>
          <t>Gaziantep University</t>
        </is>
      </c>
      <c r="V1405" t="inlineStr">
        <is>
          <t>Geography,Art, Performing Arts &amp; Design,Languages, Literature &amp; Linguistics,Sport Science,Sociology,Chemistry,Communication &amp; Media Studies,General Engineering,History, Philosophy &amp; Theology,Business &amp; Management,Biological Sciences,Electrical &amp; Electronic Engineering,Mechanical &amp; Aerospace Engineering,Mathematics &amp; Statistics,Economics &amp; Econometrics,Archaeology,Other Health,Accounting &amp; Finance,Civil Engineering,Medicine &amp; Dentistry,Education,Law,Architecture</t>
        </is>
      </c>
      <c r="W1405" t="b">
        <v>0</v>
      </c>
      <c r="X1405" t="b">
        <v>0</v>
      </c>
      <c r="Y1405" t="inlineStr">
        <is>
          <t>020vvc407</t>
        </is>
      </c>
    </row>
    <row r="1406">
      <c r="A1406" t="n">
        <v>16020</v>
      </c>
      <c r="B1406" t="inlineStr">
        <is>
          <t>1501+</t>
        </is>
      </c>
      <c r="C1406" t="inlineStr">
        <is>
          <t>George Emil Palade University of Medicine, Pharmacy, Science, and Technology of Targu Mures</t>
        </is>
      </c>
      <c r="D1406" t="inlineStr">
        <is>
          <t>10.4–18.3</t>
        </is>
      </c>
      <c r="E1406" t="n">
        <v>16020</v>
      </c>
      <c r="F1406" t="n">
        <v>17.9</v>
      </c>
      <c r="G1406" t="n">
        <v>1361</v>
      </c>
      <c r="H1406" t="n">
        <v>9.4</v>
      </c>
      <c r="I1406" t="n">
        <v>1591</v>
      </c>
      <c r="J1406" t="n">
        <v>16.2</v>
      </c>
      <c r="K1406" t="n">
        <v>1524</v>
      </c>
      <c r="L1406" t="n">
        <v>37.2</v>
      </c>
      <c r="M1406" t="n">
        <v>1564</v>
      </c>
      <c r="N1406" t="n">
        <v>34.9</v>
      </c>
      <c r="O1406" t="n">
        <v>1102</v>
      </c>
      <c r="P1406" t="inlineStr">
        <is>
          <t>Romania</t>
        </is>
      </c>
      <c r="Q1406" t="inlineStr">
        <is>
          <t>8,752</t>
        </is>
      </c>
      <c r="R1406" t="n">
        <v>14</v>
      </c>
      <c r="S1406" t="inlineStr">
        <is>
          <t>11%</t>
        </is>
      </c>
      <c r="T1406" t="inlineStr">
        <is>
          <t>64 : 36</t>
        </is>
      </c>
      <c r="U1406" t="inlineStr">
        <is>
          <t>George Emil Palade University of Medicine, Pharmacy, Science, and Technology of Targu Mures</t>
        </is>
      </c>
      <c r="V1406" t="inlineStr">
        <is>
          <t>Economics &amp; Econometrics,Law,Accounting &amp; Finance,Education,Languages, Literature &amp; Linguistics,Politics &amp; International Studies (incl Development Studies),History, Philosophy &amp; Theology,Mechanical &amp; Aerospace Engineering,Business &amp; Management,Sport Science,Other Health,Communication &amp; Media Studies,Computer Science,Architecture,Electrical &amp; Electronic Engineering,General Engineering,Medicine &amp; Dentistry</t>
        </is>
      </c>
      <c r="W1406" t="b">
        <v>0</v>
      </c>
      <c r="X1406" t="b">
        <v>0</v>
      </c>
      <c r="Y1406" t="inlineStr">
        <is>
          <t>03gwbzf29</t>
        </is>
      </c>
    </row>
    <row r="1407">
      <c r="A1407" t="n">
        <v>16030</v>
      </c>
      <c r="B1407" t="inlineStr">
        <is>
          <t>1501+</t>
        </is>
      </c>
      <c r="C1407" t="inlineStr">
        <is>
          <t>Gheorghe Asachi Technical University of Iaşi</t>
        </is>
      </c>
      <c r="D1407" t="inlineStr">
        <is>
          <t>10.4–18.3</t>
        </is>
      </c>
      <c r="E1407" t="n">
        <v>16030</v>
      </c>
      <c r="F1407" t="n">
        <v>15.6</v>
      </c>
      <c r="G1407" t="n">
        <v>1636</v>
      </c>
      <c r="H1407" t="n">
        <v>10.4</v>
      </c>
      <c r="I1407" t="n">
        <v>1463</v>
      </c>
      <c r="J1407" t="n">
        <v>11.2</v>
      </c>
      <c r="K1407" t="n">
        <v>1643</v>
      </c>
      <c r="L1407" t="n">
        <v>37.2</v>
      </c>
      <c r="M1407" t="n">
        <v>1565</v>
      </c>
      <c r="N1407" t="n">
        <v>29.4</v>
      </c>
      <c r="O1407" t="n">
        <v>1292</v>
      </c>
      <c r="P1407" t="inlineStr">
        <is>
          <t>Romania</t>
        </is>
      </c>
      <c r="Q1407" t="inlineStr">
        <is>
          <t>13,884</t>
        </is>
      </c>
      <c r="R1407" t="n">
        <v>21</v>
      </c>
      <c r="S1407" t="inlineStr">
        <is>
          <t>9%</t>
        </is>
      </c>
      <c r="T1407" t="inlineStr">
        <is>
          <t>30 : 70</t>
        </is>
      </c>
      <c r="U1407" t="inlineStr">
        <is>
          <t>Gheorghe Asachi Technical University of Iaşi</t>
        </is>
      </c>
      <c r="V1407" t="inlineStr">
        <is>
          <t>Architecture,Civil Engineering,General Engineering,Mechanical &amp; Aerospace Engineering,Chemical Engineering,Electrical &amp; Electronic Engineering</t>
        </is>
      </c>
      <c r="W1407" t="b">
        <v>0</v>
      </c>
      <c r="X1407" t="b">
        <v>0</v>
      </c>
      <c r="Y1407" t="inlineStr">
        <is>
          <t>014zxnz40</t>
        </is>
      </c>
    </row>
    <row r="1408">
      <c r="A1408" t="n">
        <v>16040</v>
      </c>
      <c r="B1408" t="inlineStr">
        <is>
          <t>1501+</t>
        </is>
      </c>
      <c r="C1408" t="inlineStr">
        <is>
          <t>GITAM University</t>
        </is>
      </c>
      <c r="D1408" t="inlineStr">
        <is>
          <t>10.4–18.3</t>
        </is>
      </c>
      <c r="E1408" t="n">
        <v>16040</v>
      </c>
      <c r="F1408" t="n">
        <v>17.6</v>
      </c>
      <c r="G1408" t="n">
        <v>1411</v>
      </c>
      <c r="H1408" t="n">
        <v>8.800000000000001</v>
      </c>
      <c r="I1408" t="n">
        <v>1675</v>
      </c>
      <c r="J1408" t="n">
        <v>16.2</v>
      </c>
      <c r="K1408" t="n">
        <v>1525</v>
      </c>
      <c r="L1408" t="n">
        <v>38.2</v>
      </c>
      <c r="M1408" t="n">
        <v>1240</v>
      </c>
      <c r="N1408" t="n">
        <v>20.1</v>
      </c>
      <c r="O1408" t="n">
        <v>1686</v>
      </c>
      <c r="P1408" t="inlineStr">
        <is>
          <t>India</t>
        </is>
      </c>
      <c r="Q1408" t="inlineStr">
        <is>
          <t>22,094</t>
        </is>
      </c>
      <c r="R1408" t="n">
        <v>14.1</v>
      </c>
      <c r="S1408" t="inlineStr">
        <is>
          <t>1%</t>
        </is>
      </c>
      <c r="T1408" t="inlineStr">
        <is>
          <t>35 : 65</t>
        </is>
      </c>
      <c r="U1408" t="inlineStr">
        <is>
          <t>GITAM University</t>
        </is>
      </c>
      <c r="V1408" t="inlineStr">
        <is>
          <t>Accounting &amp; Finance,Civil Engineering,Architecture,Chemistry,General Engineering,Communication &amp; Media Studies,Physics &amp; Astronomy,Other Health,Sociology,History, Philosophy &amp; Theology,Mathematics &amp; Statistics,Psychology,Geology, Environmental, Earth &amp; Marine Sciences,Medicine &amp; Dentistry,Electrical &amp; Electronic Engineering,Languages, Literature &amp; Linguistics,Business &amp; Management,Computer Science,Biological Sciences,Mechanical &amp; Aerospace Engineering,Economics &amp; Econometrics,Law,Art, Performing Arts &amp; Design</t>
        </is>
      </c>
      <c r="W1408" t="b">
        <v>0</v>
      </c>
      <c r="X1408" t="b">
        <v>0</v>
      </c>
      <c r="Y1408" t="inlineStr">
        <is>
          <t>0440p1d37</t>
        </is>
      </c>
    </row>
    <row r="1409">
      <c r="A1409" t="n">
        <v>16050</v>
      </c>
      <c r="B1409" t="inlineStr">
        <is>
          <t>1501+</t>
        </is>
      </c>
      <c r="C1409" t="inlineStr">
        <is>
          <t>Grigore T. Popa University of Medicine and Pharmacy</t>
        </is>
      </c>
      <c r="D1409" t="inlineStr">
        <is>
          <t>10.4–18.3</t>
        </is>
      </c>
      <c r="E1409" t="n">
        <v>16050</v>
      </c>
      <c r="F1409" t="n">
        <v>18.4</v>
      </c>
      <c r="G1409" t="n">
        <v>1285</v>
      </c>
      <c r="H1409" t="n">
        <v>8.4</v>
      </c>
      <c r="I1409" t="n">
        <v>1730</v>
      </c>
      <c r="J1409" t="n">
        <v>15.8</v>
      </c>
      <c r="K1409" t="n">
        <v>1536</v>
      </c>
      <c r="L1409" t="n">
        <v>37.1</v>
      </c>
      <c r="M1409" t="n">
        <v>1608</v>
      </c>
      <c r="N1409" t="n">
        <v>43.2</v>
      </c>
      <c r="O1409" t="n">
        <v>863</v>
      </c>
      <c r="P1409" t="inlineStr">
        <is>
          <t>Romania</t>
        </is>
      </c>
      <c r="Q1409" t="inlineStr">
        <is>
          <t>9,605</t>
        </is>
      </c>
      <c r="R1409" t="n">
        <v>10.8</v>
      </c>
      <c r="S1409" t="inlineStr">
        <is>
          <t>27%</t>
        </is>
      </c>
      <c r="T1409" t="inlineStr">
        <is>
          <t>68 : 32</t>
        </is>
      </c>
      <c r="U1409" t="inlineStr">
        <is>
          <t>Grigore T. Popa University of Medicine and Pharmacy</t>
        </is>
      </c>
      <c r="V1409" t="inlineStr">
        <is>
          <t>Medicine &amp; Dentistry,Other Health</t>
        </is>
      </c>
      <c r="W1409" t="b">
        <v>0</v>
      </c>
      <c r="X1409" t="b">
        <v>0</v>
      </c>
      <c r="Y1409" t="inlineStr">
        <is>
          <t>03hd30t45</t>
        </is>
      </c>
    </row>
    <row r="1410">
      <c r="A1410" t="n">
        <v>16060</v>
      </c>
      <c r="B1410" t="inlineStr">
        <is>
          <t>1501+</t>
        </is>
      </c>
      <c r="C1410" t="inlineStr">
        <is>
          <t>University of Guadalajara</t>
        </is>
      </c>
      <c r="D1410" t="inlineStr">
        <is>
          <t>10.4–18.3</t>
        </is>
      </c>
      <c r="E1410" t="n">
        <v>16060</v>
      </c>
      <c r="F1410" t="n">
        <v>15</v>
      </c>
      <c r="G1410" t="n">
        <v>1690</v>
      </c>
      <c r="H1410" t="n">
        <v>8.199999999999999</v>
      </c>
      <c r="I1410" t="n">
        <v>1757</v>
      </c>
      <c r="J1410" t="n">
        <v>10.3</v>
      </c>
      <c r="K1410" t="n">
        <v>1667</v>
      </c>
      <c r="L1410" t="n">
        <v>36.9</v>
      </c>
      <c r="M1410" t="n">
        <v>1749</v>
      </c>
      <c r="N1410" t="n">
        <v>28.7</v>
      </c>
      <c r="O1410" t="n">
        <v>1318</v>
      </c>
      <c r="P1410" t="inlineStr">
        <is>
          <t>Mexico</t>
        </is>
      </c>
      <c r="Q1410" t="inlineStr">
        <is>
          <t>138,372</t>
        </is>
      </c>
      <c r="R1410" t="n">
        <v>17.8</v>
      </c>
      <c r="S1410" t="inlineStr">
        <is>
          <t>0%</t>
        </is>
      </c>
      <c r="T1410" t="inlineStr">
        <is>
          <t>53 : 47</t>
        </is>
      </c>
      <c r="U1410" t="inlineStr">
        <is>
          <t>University of Guadalajara Universidad de Guadalajara UdeG UDG</t>
        </is>
      </c>
      <c r="V1410" t="inlineStr">
        <is>
          <t>Business &amp; Management,Mechanical &amp; Aerospace Engineering,Chemistry,Languages, Literature &amp; Linguistics,Law,Veterinary Science,Architecture,Computer Science,Biological Sciences,Politics &amp; International Studies (incl Development Studies),Education,Geology, Environmental, Earth &amp; Marine Sciences,Economics &amp; Econometrics,Chemical Engineering,Mathematics &amp; Statistics,General Engineering,Communication &amp; Media Studies,Civil Engineering,Psychology,Art, Performing Arts &amp; Design,Agriculture &amp; Forestry,Sociology,Other Health,Accounting &amp; Finance,Electrical &amp; Electronic Engineering,Physics &amp; Astronomy,History, Philosophy &amp; Theology,Medicine &amp; Dentistry,Sport Science,Geography</t>
        </is>
      </c>
      <c r="W1410" t="b">
        <v>0</v>
      </c>
      <c r="X1410" t="b">
        <v>0</v>
      </c>
      <c r="Y1410" t="inlineStr">
        <is>
          <t>043xj7k26</t>
        </is>
      </c>
    </row>
    <row r="1411">
      <c r="A1411" t="n">
        <v>16070</v>
      </c>
      <c r="B1411" t="inlineStr">
        <is>
          <t>1501+</t>
        </is>
      </c>
      <c r="C1411" t="inlineStr">
        <is>
          <t>University of Guanajuato</t>
        </is>
      </c>
      <c r="D1411" t="inlineStr">
        <is>
          <t>10.4–18.3</t>
        </is>
      </c>
      <c r="E1411" t="n">
        <v>16070</v>
      </c>
      <c r="F1411" t="n">
        <v>16.8</v>
      </c>
      <c r="G1411" t="n">
        <v>1514</v>
      </c>
      <c r="H1411" t="n">
        <v>9</v>
      </c>
      <c r="I1411" t="n">
        <v>1646</v>
      </c>
      <c r="J1411" t="n">
        <v>9</v>
      </c>
      <c r="K1411" t="n">
        <v>1692</v>
      </c>
      <c r="L1411" t="n">
        <v>38.8</v>
      </c>
      <c r="M1411" t="n">
        <v>1147</v>
      </c>
      <c r="N1411" t="n">
        <v>31.8</v>
      </c>
      <c r="O1411" t="n">
        <v>1199</v>
      </c>
      <c r="P1411" t="inlineStr">
        <is>
          <t>Mexico</t>
        </is>
      </c>
      <c r="Q1411" t="inlineStr">
        <is>
          <t>29,558</t>
        </is>
      </c>
      <c r="R1411" t="n">
        <v>20.9</v>
      </c>
      <c r="S1411" t="inlineStr">
        <is>
          <t>1%</t>
        </is>
      </c>
      <c r="T1411" t="inlineStr">
        <is>
          <t>55 : 45</t>
        </is>
      </c>
      <c r="U1411" t="inlineStr">
        <is>
          <t>University of Guanajuato</t>
        </is>
      </c>
      <c r="V1411" t="inlineStr">
        <is>
          <t>Art, Performing Arts &amp; Design,Education,Agriculture &amp; Forestry,Economics &amp; Econometrics,Law,Geography,Accounting &amp; Finance,Other Health,Veterinary Science,Architecture,Computer Science,Psychology,Mechanical &amp; Aerospace Engineering,Mathematics &amp; Statistics,Sociology,History, Philosophy &amp; Theology,Civil Engineering,Geology, Environmental, Earth &amp; Marine Sciences,Languages, Literature &amp; Linguistics,Chemical Engineering,Chemistry,Business &amp; Management,Electrical &amp; Electronic Engineering,Biological Sciences,Archaeology,Medicine &amp; Dentistry,Sport Science,General Engineering,Physics &amp; Astronomy,Politics &amp; International Studies (incl Development Studies)</t>
        </is>
      </c>
      <c r="W1411" t="b">
        <v>0</v>
      </c>
      <c r="X1411" t="b">
        <v>0</v>
      </c>
      <c r="Y1411" t="inlineStr">
        <is>
          <t>058cjye32</t>
        </is>
      </c>
    </row>
    <row r="1412">
      <c r="A1412" t="n">
        <v>16080</v>
      </c>
      <c r="B1412" t="inlineStr">
        <is>
          <t>1501+</t>
        </is>
      </c>
      <c r="C1412" t="inlineStr">
        <is>
          <t>Gubkin Russian State University of Oil and Gas</t>
        </is>
      </c>
      <c r="D1412" t="inlineStr">
        <is>
          <t>10.4–18.3</t>
        </is>
      </c>
      <c r="E1412" t="n">
        <v>16080</v>
      </c>
      <c r="F1412" t="n">
        <v>18</v>
      </c>
      <c r="G1412" t="n">
        <v>1339</v>
      </c>
      <c r="H1412" t="n">
        <v>10.6</v>
      </c>
      <c r="I1412" t="n">
        <v>1436</v>
      </c>
      <c r="J1412" t="n">
        <v>11.6</v>
      </c>
      <c r="K1412" t="n">
        <v>1636</v>
      </c>
      <c r="L1412" t="n">
        <v>53.1</v>
      </c>
      <c r="M1412" t="n">
        <v>352</v>
      </c>
      <c r="N1412" t="n">
        <v>24.5</v>
      </c>
      <c r="O1412" t="n">
        <v>1494</v>
      </c>
      <c r="P1412" t="inlineStr">
        <is>
          <t>Russian Federation</t>
        </is>
      </c>
      <c r="Q1412" t="inlineStr">
        <is>
          <t>9,015</t>
        </is>
      </c>
      <c r="R1412" t="n">
        <v>12.4</v>
      </c>
      <c r="S1412" t="inlineStr">
        <is>
          <t>8%</t>
        </is>
      </c>
      <c r="T1412" t="inlineStr">
        <is>
          <t>34 : 66</t>
        </is>
      </c>
      <c r="U1412" t="inlineStr">
        <is>
          <t>Gubkin Russian State University of Oil and Gas</t>
        </is>
      </c>
      <c r="V1412" t="inlineStr">
        <is>
          <t>Computer Science,Politics &amp; International Studies (incl Development Studies),Business &amp; Management,Geology, Environmental, Earth &amp; Marine Sciences,Chemistry,Economics &amp; Econometrics,Electrical &amp; Electronic Engineering,Civil Engineering,Physics &amp; Astronomy,Mechanical &amp; Aerospace Engineering,General Engineering,Mathematics &amp; Statistics,Accounting &amp; Finance,Chemical Engineering</t>
        </is>
      </c>
      <c r="W1412" t="b">
        <v>0</v>
      </c>
      <c r="X1412" t="b">
        <v>0</v>
      </c>
      <c r="Y1412" t="inlineStr">
        <is>
          <t>0082yr561</t>
        </is>
      </c>
    </row>
    <row r="1413">
      <c r="A1413" t="n">
        <v>16090</v>
      </c>
      <c r="B1413" t="inlineStr">
        <is>
          <t>1501+</t>
        </is>
      </c>
      <c r="C1413" t="inlineStr">
        <is>
          <t>Hanoi University of Science and Technology</t>
        </is>
      </c>
      <c r="D1413" t="inlineStr">
        <is>
          <t>10.4–18.3</t>
        </is>
      </c>
      <c r="E1413" t="n">
        <v>16090</v>
      </c>
      <c r="F1413" t="n">
        <v>14.9</v>
      </c>
      <c r="G1413" t="n">
        <v>1697</v>
      </c>
      <c r="H1413" t="n">
        <v>12.3</v>
      </c>
      <c r="I1413" t="n">
        <v>1252</v>
      </c>
      <c r="J1413" t="n">
        <v>20.2</v>
      </c>
      <c r="K1413" t="n">
        <v>1417</v>
      </c>
      <c r="L1413" t="n">
        <v>43.5</v>
      </c>
      <c r="M1413" t="n">
        <v>643</v>
      </c>
      <c r="N1413" t="n">
        <v>39.4</v>
      </c>
      <c r="O1413" t="n">
        <v>974</v>
      </c>
      <c r="P1413" t="inlineStr">
        <is>
          <t>Vietnam</t>
        </is>
      </c>
      <c r="Q1413" t="inlineStr">
        <is>
          <t>32,758</t>
        </is>
      </c>
      <c r="R1413" t="n">
        <v>31.1</v>
      </c>
      <c r="S1413" t="inlineStr">
        <is>
          <t>0%</t>
        </is>
      </c>
      <c r="T1413" t="inlineStr">
        <is>
          <t>22 : 78</t>
        </is>
      </c>
      <c r="U1413" t="inlineStr">
        <is>
          <t>Hanoi University of Science and Technology</t>
        </is>
      </c>
      <c r="V1413" t="inlineStr">
        <is>
          <t>Business &amp; Management,Accounting &amp; Finance,Electrical &amp; Electronic Engineering,Education,Languages, Literature &amp; Linguistics,Physics &amp; Astronomy,Mechanical &amp; Aerospace Engineering,Mathematics &amp; Statistics,Chemical Engineering,Computer Science,Economics &amp; Econometrics,Chemistry</t>
        </is>
      </c>
      <c r="W1413" t="b">
        <v>0</v>
      </c>
      <c r="X1413" t="b">
        <v>0</v>
      </c>
      <c r="Y1413" t="inlineStr">
        <is>
          <t>04nyv3z04</t>
        </is>
      </c>
    </row>
    <row r="1414">
      <c r="A1414" t="n">
        <v>16100</v>
      </c>
      <c r="B1414" t="inlineStr">
        <is>
          <t>1501+</t>
        </is>
      </c>
      <c r="C1414" t="inlineStr">
        <is>
          <t>Université Hassan 1er</t>
        </is>
      </c>
      <c r="D1414" t="inlineStr">
        <is>
          <t>10.4–18.3</t>
        </is>
      </c>
      <c r="E1414" t="n">
        <v>16100</v>
      </c>
      <c r="F1414" t="n">
        <v>18</v>
      </c>
      <c r="G1414" t="n">
        <v>1341</v>
      </c>
      <c r="H1414" t="n">
        <v>8.699999999999999</v>
      </c>
      <c r="I1414" t="n">
        <v>1691</v>
      </c>
      <c r="J1414" t="n">
        <v>12.2</v>
      </c>
      <c r="K1414" t="n">
        <v>1621</v>
      </c>
      <c r="L1414" t="n">
        <v>36.9</v>
      </c>
      <c r="M1414" t="n">
        <v>1752</v>
      </c>
      <c r="N1414" t="n">
        <v>22.7</v>
      </c>
      <c r="O1414" t="n">
        <v>1586</v>
      </c>
      <c r="P1414" t="inlineStr">
        <is>
          <t>Morocco</t>
        </is>
      </c>
      <c r="Q1414" t="inlineStr">
        <is>
          <t>47,480</t>
        </is>
      </c>
      <c r="R1414" t="n">
        <v>51.8</v>
      </c>
      <c r="S1414" t="inlineStr">
        <is>
          <t>2%</t>
        </is>
      </c>
      <c r="T1414" t="inlineStr">
        <is>
          <t>51 : 49</t>
        </is>
      </c>
      <c r="U1414" t="inlineStr">
        <is>
          <t>Université Hassan 1er</t>
        </is>
      </c>
      <c r="V1414" t="inlineStr">
        <is>
          <t>Business &amp; Management,Law,Physics &amp; Astronomy,Geology, Environmental, Earth &amp; Marine Sciences,Politics &amp; International Studies (incl Development Studies),Chemistry,Chemical Engineering,Electrical &amp; Electronic Engineering,Languages, Literature &amp; Linguistics,General Engineering,Communication &amp; Media Studies,Economics &amp; Econometrics,Accounting &amp; Finance,Civil Engineering,Mechanical &amp; Aerospace Engineering,Computer Science,Sport Science,Education,Mathematics &amp; Statistics,Biological Sciences,Other Health</t>
        </is>
      </c>
      <c r="W1414" t="b">
        <v>0</v>
      </c>
      <c r="X1414" t="b">
        <v>0</v>
      </c>
      <c r="Y1414" t="inlineStr">
        <is>
          <t>03cdvht47</t>
        </is>
      </c>
    </row>
    <row r="1415">
      <c r="A1415" t="n">
        <v>16110</v>
      </c>
      <c r="B1415" t="inlineStr">
        <is>
          <t>1501+</t>
        </is>
      </c>
      <c r="C1415" t="inlineStr">
        <is>
          <t>University of Havana</t>
        </is>
      </c>
      <c r="D1415" t="inlineStr">
        <is>
          <t>10.4–18.3</t>
        </is>
      </c>
      <c r="E1415" t="n">
        <v>16110</v>
      </c>
      <c r="F1415" t="n">
        <v>23.3</v>
      </c>
      <c r="G1415" t="n">
        <v>848</v>
      </c>
      <c r="H1415" t="n">
        <v>11.3</v>
      </c>
      <c r="I1415" t="n">
        <v>1342</v>
      </c>
      <c r="J1415" t="n">
        <v>7.9</v>
      </c>
      <c r="K1415" t="n">
        <v>1709</v>
      </c>
      <c r="L1415" t="n">
        <v>42.4</v>
      </c>
      <c r="M1415" t="n">
        <v>729</v>
      </c>
      <c r="N1415" t="n">
        <v>51</v>
      </c>
      <c r="O1415" t="n">
        <v>650</v>
      </c>
      <c r="P1415" t="inlineStr">
        <is>
          <t>Cuba</t>
        </is>
      </c>
      <c r="Q1415" t="inlineStr">
        <is>
          <t>15,002</t>
        </is>
      </c>
      <c r="R1415" t="n">
        <v>8.6</v>
      </c>
      <c r="S1415" t="inlineStr">
        <is>
          <t>4%</t>
        </is>
      </c>
      <c r="T1415" t="inlineStr">
        <is>
          <t>63 : 37</t>
        </is>
      </c>
      <c r="U1415" t="inlineStr">
        <is>
          <t>University of Havana</t>
        </is>
      </c>
      <c r="V1415" t="inlineStr">
        <is>
          <t>General Engineering,Chemistry,Education,Computer Science,Geography,Mathematics &amp; Statistics,Other Health,History, Philosophy &amp; Theology,Biological Sciences,Sociology,Physics &amp; Astronomy,Economics &amp; Econometrics,Geology, Environmental, Earth &amp; Marine Sciences,Communication &amp; Media Studies,Law,Accounting &amp; Finance,Politics &amp; International Studies (incl Development Studies),Business &amp; Management,Languages, Literature &amp; Linguistics,Psychology,Art, Performing Arts &amp; Design</t>
        </is>
      </c>
      <c r="W1415" t="b">
        <v>0</v>
      </c>
      <c r="X1415" t="b">
        <v>0</v>
      </c>
      <c r="Y1415" t="inlineStr">
        <is>
          <t>04204gr61</t>
        </is>
      </c>
    </row>
    <row r="1416">
      <c r="A1416" t="n">
        <v>16120</v>
      </c>
      <c r="B1416" t="inlineStr">
        <is>
          <t>1501+</t>
        </is>
      </c>
      <c r="C1416" t="inlineStr">
        <is>
          <t>Hellenic Open University</t>
        </is>
      </c>
      <c r="D1416" t="inlineStr">
        <is>
          <t>10.4–18.3</t>
        </is>
      </c>
      <c r="E1416" t="n">
        <v>16120</v>
      </c>
      <c r="F1416" t="n">
        <v>19.8</v>
      </c>
      <c r="G1416" t="n">
        <v>1143</v>
      </c>
      <c r="H1416" t="n">
        <v>8.1</v>
      </c>
      <c r="I1416" t="n">
        <v>1767</v>
      </c>
      <c r="J1416" t="n">
        <v>23</v>
      </c>
      <c r="K1416" t="n">
        <v>1356</v>
      </c>
      <c r="L1416" t="n">
        <v>37</v>
      </c>
      <c r="M1416" t="n">
        <v>1674</v>
      </c>
      <c r="N1416" t="n">
        <v>23.4</v>
      </c>
      <c r="O1416" t="n">
        <v>1548</v>
      </c>
      <c r="P1416" t="inlineStr">
        <is>
          <t>Greece</t>
        </is>
      </c>
      <c r="Q1416" t="inlineStr">
        <is>
          <t>19,311</t>
        </is>
      </c>
      <c r="R1416" t="n">
        <v>6.8</v>
      </c>
      <c r="S1416" t="inlineStr">
        <is>
          <t>1%</t>
        </is>
      </c>
      <c r="T1416" t="inlineStr">
        <is>
          <t>61 : 39</t>
        </is>
      </c>
      <c r="U1416" t="inlineStr">
        <is>
          <t>Hellenic Open University</t>
        </is>
      </c>
      <c r="V1416" t="inlineStr">
        <is>
          <t>General Engineering,Civil Engineering,Chemical Engineering,History, Philosophy &amp; Theology,Computer Science,Geology, Environmental, Earth &amp; Marine Sciences,Education,Economics &amp; Econometrics,Physics &amp; Astronomy,Business &amp; Management,Mathematics &amp; Statistics,Mechanical &amp; Aerospace Engineering,Languages, Literature &amp; Linguistics,Other Health,Biological Sciences,Art, Performing Arts &amp; Design,Accounting &amp; Finance,Law,Communication &amp; Media Studies</t>
        </is>
      </c>
      <c r="W1416" t="b">
        <v>0</v>
      </c>
      <c r="X1416" t="b">
        <v>0</v>
      </c>
      <c r="Y1416" t="inlineStr">
        <is>
          <t>02kq26x23</t>
        </is>
      </c>
    </row>
    <row r="1417">
      <c r="A1417" t="n">
        <v>16130</v>
      </c>
      <c r="B1417" t="inlineStr">
        <is>
          <t>1501+</t>
        </is>
      </c>
      <c r="C1417" t="inlineStr">
        <is>
          <t>Hue University</t>
        </is>
      </c>
      <c r="D1417" t="inlineStr">
        <is>
          <t>10.4–18.3</t>
        </is>
      </c>
      <c r="E1417" t="n">
        <v>16130</v>
      </c>
      <c r="F1417" t="n">
        <v>13.7</v>
      </c>
      <c r="G1417" t="n">
        <v>1760</v>
      </c>
      <c r="H1417" t="n">
        <v>8.1</v>
      </c>
      <c r="I1417" t="n">
        <v>1768</v>
      </c>
      <c r="J1417" t="n">
        <v>14.5</v>
      </c>
      <c r="K1417" t="n">
        <v>1574</v>
      </c>
      <c r="L1417" t="n">
        <v>37.4</v>
      </c>
      <c r="M1417" t="n">
        <v>1467</v>
      </c>
      <c r="N1417" t="n">
        <v>47.2</v>
      </c>
      <c r="O1417" t="n">
        <v>740</v>
      </c>
      <c r="P1417" t="inlineStr">
        <is>
          <t>Vietnam</t>
        </is>
      </c>
      <c r="Q1417" t="inlineStr">
        <is>
          <t>47,590</t>
        </is>
      </c>
      <c r="R1417" t="n">
        <v>22</v>
      </c>
      <c r="S1417" t="inlineStr">
        <is>
          <t>1%</t>
        </is>
      </c>
      <c r="T1417" t="inlineStr">
        <is>
          <t>57 : 43</t>
        </is>
      </c>
      <c r="U1417" t="inlineStr">
        <is>
          <t>Hue University</t>
        </is>
      </c>
      <c r="V1417" t="inlineStr">
        <is>
          <t>Economics &amp; Econometrics,Education,Veterinary Science,Medicine &amp; Dentistry,Law,Chemical Engineering</t>
        </is>
      </c>
      <c r="W1417" t="b">
        <v>0</v>
      </c>
      <c r="X1417" t="b">
        <v>0</v>
      </c>
      <c r="Y1417" t="inlineStr">
        <is>
          <t>00qaa6j11</t>
        </is>
      </c>
    </row>
    <row r="1418">
      <c r="A1418" t="n">
        <v>16140</v>
      </c>
      <c r="B1418" t="inlineStr">
        <is>
          <t>1501+</t>
        </is>
      </c>
      <c r="C1418" t="inlineStr">
        <is>
          <t>University of Hyogo</t>
        </is>
      </c>
      <c r="D1418" t="inlineStr">
        <is>
          <t>10.4–18.3</t>
        </is>
      </c>
      <c r="E1418" t="n">
        <v>16140</v>
      </c>
      <c r="F1418" t="n">
        <v>17.9</v>
      </c>
      <c r="G1418" t="n">
        <v>1362</v>
      </c>
      <c r="H1418" t="n">
        <v>12.3</v>
      </c>
      <c r="I1418" t="n">
        <v>1253</v>
      </c>
      <c r="J1418" t="n">
        <v>4.7</v>
      </c>
      <c r="K1418" t="n">
        <v>1770</v>
      </c>
      <c r="L1418" t="n">
        <v>47.3</v>
      </c>
      <c r="M1418" t="n">
        <v>480</v>
      </c>
      <c r="N1418" t="n">
        <v>21.3</v>
      </c>
      <c r="O1418" t="n">
        <v>1639</v>
      </c>
      <c r="P1418" t="inlineStr">
        <is>
          <t>Japan</t>
        </is>
      </c>
      <c r="Q1418" t="inlineStr">
        <is>
          <t>6,592</t>
        </is>
      </c>
      <c r="R1418" t="n">
        <v>12.7</v>
      </c>
      <c r="S1418" t="inlineStr">
        <is>
          <t>3%</t>
        </is>
      </c>
      <c r="T1418" t="inlineStr">
        <is>
          <t>42 : 58</t>
        </is>
      </c>
      <c r="U1418" t="inlineStr">
        <is>
          <t>University of Hyogo</t>
        </is>
      </c>
      <c r="V1418" t="inlineStr">
        <is>
          <t>Chemistry,Communication &amp; Media Studies,Other Health,Economics &amp; Econometrics,Business &amp; Management,General Engineering,Sociology,Physics &amp; Astronomy,Agriculture &amp; Forestry,Electrical &amp; Electronic Engineering,Geology, Environmental, Earth &amp; Marine Sciences,Computer Science,Architecture,History, Philosophy &amp; Theology,Sport Science,Chemical Engineering,Mathematics &amp; Statistics,Languages, Literature &amp; Linguistics,Biological Sciences,Accounting &amp; Finance,Mechanical &amp; Aerospace Engineering</t>
        </is>
      </c>
      <c r="W1418" t="b">
        <v>0</v>
      </c>
      <c r="X1418" t="b">
        <v>0</v>
      </c>
      <c r="Y1418" t="inlineStr">
        <is>
          <t>0151bmh98</t>
        </is>
      </c>
    </row>
    <row r="1419">
      <c r="A1419" t="n">
        <v>16150</v>
      </c>
      <c r="B1419" t="inlineStr">
        <is>
          <t>1501+</t>
        </is>
      </c>
      <c r="C1419" t="inlineStr">
        <is>
          <t>Ibaraki University</t>
        </is>
      </c>
      <c r="D1419" t="inlineStr">
        <is>
          <t>10.4–18.3</t>
        </is>
      </c>
      <c r="E1419" t="n">
        <v>16150</v>
      </c>
      <c r="F1419" t="n">
        <v>17.5</v>
      </c>
      <c r="G1419" t="n">
        <v>1421</v>
      </c>
      <c r="H1419" t="n">
        <v>12.2</v>
      </c>
      <c r="I1419" t="n">
        <v>1268</v>
      </c>
      <c r="J1419" t="n">
        <v>6.9</v>
      </c>
      <c r="K1419" t="n">
        <v>1733</v>
      </c>
      <c r="L1419" t="n">
        <v>42.1</v>
      </c>
      <c r="M1419" t="n">
        <v>741</v>
      </c>
      <c r="N1419" t="n">
        <v>24.2</v>
      </c>
      <c r="O1419" t="n">
        <v>1508</v>
      </c>
      <c r="P1419" t="inlineStr">
        <is>
          <t>Japan</t>
        </is>
      </c>
      <c r="Q1419" t="inlineStr">
        <is>
          <t>7,863</t>
        </is>
      </c>
      <c r="R1419" t="n">
        <v>14.8</v>
      </c>
      <c r="S1419" t="inlineStr">
        <is>
          <t>3%</t>
        </is>
      </c>
      <c r="T1419" t="inlineStr">
        <is>
          <t>35 : 65</t>
        </is>
      </c>
      <c r="U1419" t="inlineStr">
        <is>
          <t>Ibaraki University</t>
        </is>
      </c>
      <c r="V1419" t="inlineStr">
        <is>
          <t>Architecture,Languages, Literature &amp; Linguistics,Chemical Engineering,Chemistry,Civil Engineering,Accounting &amp; Finance,Physics &amp; Astronomy,Business &amp; Management,Education,Mathematics &amp; Statistics,Art, Performing Arts &amp; Design,General Engineering,Communication &amp; Media Studies,Computer Science,Biological Sciences,Psychology,Medicine &amp; Dentistry,Law,Politics &amp; International Studies (incl Development Studies),History, Philosophy &amp; Theology,Other Health,Agriculture &amp; Forestry,Geography,Electrical &amp; Electronic Engineering,Geology, Environmental, Earth &amp; Marine Sciences,Economics &amp; Econometrics,Archaeology,Veterinary Science,Sport Science,Mechanical &amp; Aerospace Engineering,Sociology</t>
        </is>
      </c>
      <c r="W1419" t="b">
        <v>0</v>
      </c>
      <c r="X1419" t="b">
        <v>0</v>
      </c>
      <c r="Y1419" t="inlineStr">
        <is>
          <t>00sjd5653</t>
        </is>
      </c>
    </row>
    <row r="1420">
      <c r="A1420" t="n">
        <v>16170</v>
      </c>
      <c r="B1420" t="inlineStr">
        <is>
          <t>1501+</t>
        </is>
      </c>
      <c r="C1420" t="inlineStr">
        <is>
          <t>Industrial University of Tyumen</t>
        </is>
      </c>
      <c r="D1420" t="inlineStr">
        <is>
          <t>10.4–18.3</t>
        </is>
      </c>
      <c r="E1420" t="n">
        <v>16170</v>
      </c>
      <c r="F1420" t="n">
        <v>17</v>
      </c>
      <c r="G1420" t="n">
        <v>1487</v>
      </c>
      <c r="H1420" t="n">
        <v>9.5</v>
      </c>
      <c r="I1420" t="n">
        <v>1572</v>
      </c>
      <c r="J1420" t="n">
        <v>20.1</v>
      </c>
      <c r="K1420" t="n">
        <v>1419</v>
      </c>
      <c r="L1420" t="n">
        <v>38</v>
      </c>
      <c r="M1420" t="n">
        <v>1294</v>
      </c>
      <c r="N1420" t="n">
        <v>20.2</v>
      </c>
      <c r="O1420" t="n">
        <v>1680</v>
      </c>
      <c r="P1420" t="inlineStr">
        <is>
          <t>Russian Federation</t>
        </is>
      </c>
      <c r="Q1420" t="inlineStr">
        <is>
          <t>11,336</t>
        </is>
      </c>
      <c r="R1420" t="n">
        <v>10.4</v>
      </c>
      <c r="S1420" t="inlineStr">
        <is>
          <t>6%</t>
        </is>
      </c>
      <c r="T1420" t="inlineStr">
        <is>
          <t>35 : 65</t>
        </is>
      </c>
      <c r="U1420" t="inlineStr">
        <is>
          <t>Industrial University of Tyumen</t>
        </is>
      </c>
      <c r="V1420" t="inlineStr">
        <is>
          <t>Chemistry,Sociology,Chemical Engineering,Politics &amp; International Studies (incl Development Studies),Civil Engineering,Architecture,Electrical &amp; Electronic Engineering,Economics &amp; Econometrics,General Engineering,Art, Performing Arts &amp; Design,Geology, Environmental, Earth &amp; Marine Sciences,Business &amp; Management,Communication &amp; Media Studies,Computer Science,History, Philosophy &amp; Theology,Mathematics &amp; Statistics</t>
        </is>
      </c>
      <c r="W1420" t="b">
        <v>0</v>
      </c>
      <c r="X1420" t="b">
        <v>0</v>
      </c>
      <c r="Y1420" t="inlineStr">
        <is>
          <t>02kyh9583</t>
        </is>
      </c>
    </row>
    <row r="1421">
      <c r="A1421" t="n">
        <v>16180</v>
      </c>
      <c r="B1421" t="inlineStr">
        <is>
          <t>1501+</t>
        </is>
      </c>
      <c r="C1421" t="inlineStr">
        <is>
          <t>Inönü University</t>
        </is>
      </c>
      <c r="D1421" t="inlineStr">
        <is>
          <t>10.4–18.3</t>
        </is>
      </c>
      <c r="E1421" t="n">
        <v>16180</v>
      </c>
      <c r="F1421" t="n">
        <v>24.6</v>
      </c>
      <c r="G1421" t="n">
        <v>777</v>
      </c>
      <c r="H1421" t="n">
        <v>8.4</v>
      </c>
      <c r="I1421" t="n">
        <v>1731</v>
      </c>
      <c r="J1421" t="n">
        <v>15.5</v>
      </c>
      <c r="K1421" t="n">
        <v>1545</v>
      </c>
      <c r="L1421" t="n">
        <v>36.9</v>
      </c>
      <c r="M1421" t="n">
        <v>1756</v>
      </c>
      <c r="N1421" t="n">
        <v>17.6</v>
      </c>
      <c r="O1421" t="n">
        <v>1758</v>
      </c>
      <c r="P1421" t="inlineStr">
        <is>
          <t>Turkey</t>
        </is>
      </c>
      <c r="Q1421" t="inlineStr">
        <is>
          <t>30,348</t>
        </is>
      </c>
      <c r="R1421" t="n">
        <v>19.2</v>
      </c>
      <c r="S1421" t="inlineStr">
        <is>
          <t>2%</t>
        </is>
      </c>
      <c r="T1421" t="inlineStr">
        <is>
          <t>36 : 64</t>
        </is>
      </c>
      <c r="U1421" t="inlineStr">
        <is>
          <t>Inönü University</t>
        </is>
      </c>
      <c r="V1421" t="inlineStr">
        <is>
          <t>Business &amp; Management,Mechanical &amp; Aerospace Engineering,Chemical Engineering,Physics &amp; Astronomy,Economics &amp; Econometrics,Sport Science,Art, Performing Arts &amp; Design,Education,Chemistry,Politics &amp; International Studies (incl Development Studies),Medicine &amp; Dentistry,General Engineering,Mathematics &amp; Statistics,Accounting &amp; Finance,Biological Sciences,Other Health,Law,Communication &amp; Media Studies,Archaeology,Electrical &amp; Electronic Engineering,Sociology,Languages, Literature &amp; Linguistics,Civil Engineering,Psychology,History, Philosophy &amp; Theology,Computer Science,Geology, Environmental, Earth &amp; Marine Sciences,Geography</t>
        </is>
      </c>
      <c r="W1421" t="b">
        <v>0</v>
      </c>
      <c r="X1421" t="b">
        <v>0</v>
      </c>
      <c r="Y1421" t="inlineStr">
        <is>
          <t>04asck240</t>
        </is>
      </c>
    </row>
    <row r="1422">
      <c r="A1422" t="n">
        <v>16200</v>
      </c>
      <c r="B1422" t="inlineStr">
        <is>
          <t>1501+</t>
        </is>
      </c>
      <c r="C1422" t="inlineStr">
        <is>
          <t>Irkutsk State University</t>
        </is>
      </c>
      <c r="D1422" t="inlineStr">
        <is>
          <t>10.4–18.3</t>
        </is>
      </c>
      <c r="E1422" t="n">
        <v>16200</v>
      </c>
      <c r="F1422" t="n">
        <v>17.1</v>
      </c>
      <c r="G1422" t="n">
        <v>1470</v>
      </c>
      <c r="H1422" t="n">
        <v>10</v>
      </c>
      <c r="I1422" t="n">
        <v>1513</v>
      </c>
      <c r="J1422" t="n">
        <v>10.3</v>
      </c>
      <c r="K1422" t="n">
        <v>1668</v>
      </c>
      <c r="L1422" t="n">
        <v>38.9</v>
      </c>
      <c r="M1422" t="n">
        <v>1132</v>
      </c>
      <c r="N1422" t="n">
        <v>23.9</v>
      </c>
      <c r="O1422" t="n">
        <v>1520</v>
      </c>
      <c r="P1422" t="inlineStr">
        <is>
          <t>Russian Federation</t>
        </is>
      </c>
      <c r="Q1422" t="inlineStr">
        <is>
          <t>13,334</t>
        </is>
      </c>
      <c r="R1422" t="n">
        <v>14.1</v>
      </c>
      <c r="S1422" t="inlineStr">
        <is>
          <t>4%</t>
        </is>
      </c>
      <c r="T1422" t="inlineStr">
        <is>
          <t>68 : 32</t>
        </is>
      </c>
      <c r="U1422" t="inlineStr">
        <is>
          <t>Irkutsk State University</t>
        </is>
      </c>
      <c r="V1422" t="inlineStr">
        <is>
          <t>Chemistry,Geography,Economics &amp; Econometrics,Physics &amp; Astronomy,Archaeology,Law,Sociology,History, Philosophy &amp; Theology,Psychology,Education,Geology, Environmental, Earth &amp; Marine Sciences,Languages, Literature &amp; Linguistics,Chemical Engineering,Communication &amp; Media Studies,Biological Sciences,Politics &amp; International Studies (incl Development Studies),Computer Science,Mathematics &amp; Statistics,Business &amp; Management</t>
        </is>
      </c>
      <c r="W1422" t="b">
        <v>0</v>
      </c>
      <c r="X1422" t="b">
        <v>0</v>
      </c>
      <c r="Y1422" t="inlineStr">
        <is>
          <t>01j99nc54</t>
        </is>
      </c>
    </row>
    <row r="1423">
      <c r="A1423" t="n">
        <v>16210</v>
      </c>
      <c r="B1423" t="inlineStr">
        <is>
          <t>1501+</t>
        </is>
      </c>
      <c r="C1423" t="inlineStr">
        <is>
          <t>I-Shou University</t>
        </is>
      </c>
      <c r="D1423" t="inlineStr">
        <is>
          <t>10.4–18.3</t>
        </is>
      </c>
      <c r="E1423" t="n">
        <v>16210</v>
      </c>
      <c r="F1423" t="n">
        <v>15.3</v>
      </c>
      <c r="G1423" t="n">
        <v>1664</v>
      </c>
      <c r="H1423" t="n">
        <v>19</v>
      </c>
      <c r="I1423" t="n">
        <v>795</v>
      </c>
      <c r="J1423" t="n">
        <v>11.7</v>
      </c>
      <c r="K1423" t="n">
        <v>1632</v>
      </c>
      <c r="L1423" t="n">
        <v>51</v>
      </c>
      <c r="M1423" t="n">
        <v>391</v>
      </c>
      <c r="N1423" t="n">
        <v>41.8</v>
      </c>
      <c r="O1423" t="n">
        <v>907</v>
      </c>
      <c r="P1423" t="inlineStr">
        <is>
          <t>Taiwan</t>
        </is>
      </c>
      <c r="Q1423" t="inlineStr">
        <is>
          <t>11,691</t>
        </is>
      </c>
      <c r="R1423" t="n">
        <v>27.5</v>
      </c>
      <c r="S1423" t="inlineStr">
        <is>
          <t>16%</t>
        </is>
      </c>
      <c r="T1423" t="inlineStr">
        <is>
          <t>50 : 50</t>
        </is>
      </c>
      <c r="U1423" t="inlineStr">
        <is>
          <t>I-Shou University</t>
        </is>
      </c>
      <c r="V1423" t="inlineStr">
        <is>
          <t>Electrical &amp; Electronic Engineering,Medicine &amp; Dentistry,Art, Performing Arts &amp; Design,Computer Science,Sociology,Other Health,Mathematics &amp; Statistics,General Engineering,Accounting &amp; Finance,Civil Engineering,Languages, Literature &amp; Linguistics,Business &amp; Management,Chemical Engineering,Biological Sciences,Mechanical &amp; Aerospace Engineering</t>
        </is>
      </c>
      <c r="W1423" t="b">
        <v>0</v>
      </c>
      <c r="X1423" t="b">
        <v>0</v>
      </c>
      <c r="Y1423" t="inlineStr">
        <is>
          <t>04d7e4m76</t>
        </is>
      </c>
    </row>
    <row r="1424">
      <c r="A1424" t="n">
        <v>16220</v>
      </c>
      <c r="B1424" t="inlineStr">
        <is>
          <t>1501+</t>
        </is>
      </c>
      <c r="C1424" t="inlineStr">
        <is>
          <t>Islamic University of Indonesia</t>
        </is>
      </c>
      <c r="D1424" t="inlineStr">
        <is>
          <t>10.4–18.3</t>
        </is>
      </c>
      <c r="E1424" t="n">
        <v>16220</v>
      </c>
      <c r="F1424" t="n">
        <v>25.6</v>
      </c>
      <c r="G1424" t="n">
        <v>710</v>
      </c>
      <c r="H1424" t="n">
        <v>9.300000000000001</v>
      </c>
      <c r="I1424" t="n">
        <v>1604</v>
      </c>
      <c r="J1424" t="n">
        <v>6.1</v>
      </c>
      <c r="K1424" t="n">
        <v>1750</v>
      </c>
      <c r="L1424" t="n">
        <v>38.3</v>
      </c>
      <c r="M1424" t="n">
        <v>1223</v>
      </c>
      <c r="N1424" t="n">
        <v>26.7</v>
      </c>
      <c r="O1424" t="n">
        <v>1396</v>
      </c>
      <c r="P1424" t="inlineStr">
        <is>
          <t>Indonesia</t>
        </is>
      </c>
      <c r="Q1424" t="inlineStr">
        <is>
          <t>24,392</t>
        </is>
      </c>
      <c r="R1424" t="n">
        <v>28.2</v>
      </c>
      <c r="S1424" t="inlineStr">
        <is>
          <t>4%</t>
        </is>
      </c>
      <c r="T1424" t="inlineStr">
        <is>
          <t>45 : 55</t>
        </is>
      </c>
      <c r="U1424" t="inlineStr">
        <is>
          <t>Islamic University of Indonesia</t>
        </is>
      </c>
      <c r="V1424" t="inlineStr">
        <is>
          <t>General Engineering,Accounting &amp; Finance,Business &amp; Management,Education,Chemistry,Communication &amp; Media Studies,Politics &amp; International Studies (incl Development Studies),Mechanical &amp; Aerospace Engineering,Law,Economics &amp; Econometrics,Psychology,Medicine &amp; Dentistry,Chemical Engineering,Civil Engineering,Mathematics &amp; Statistics,Electrical &amp; Electronic Engineering,Other Health,Computer Science,Architecture</t>
        </is>
      </c>
      <c r="W1424" t="b">
        <v>0</v>
      </c>
      <c r="X1424" t="b">
        <v>0</v>
      </c>
      <c r="Y1424" t="inlineStr">
        <is>
          <t>000pmrk50</t>
        </is>
      </c>
    </row>
    <row r="1425">
      <c r="A1425" t="n">
        <v>16230</v>
      </c>
      <c r="B1425" t="inlineStr">
        <is>
          <t>1501+</t>
        </is>
      </c>
      <c r="C1425" t="inlineStr">
        <is>
          <t>Ivane Javakhishvili Tbilisi State University</t>
        </is>
      </c>
      <c r="D1425" t="inlineStr">
        <is>
          <t>10.4–18.3</t>
        </is>
      </c>
      <c r="E1425" t="n">
        <v>16230</v>
      </c>
      <c r="F1425" t="n">
        <v>15.4</v>
      </c>
      <c r="G1425" t="n">
        <v>1657</v>
      </c>
      <c r="H1425" t="n">
        <v>10.6</v>
      </c>
      <c r="I1425" t="n">
        <v>1438</v>
      </c>
      <c r="J1425" t="n">
        <v>5.1</v>
      </c>
      <c r="K1425" t="n">
        <v>1763</v>
      </c>
      <c r="L1425" t="n">
        <v>37.4</v>
      </c>
      <c r="M1425" t="n">
        <v>1470</v>
      </c>
      <c r="N1425" t="n">
        <v>42.5</v>
      </c>
      <c r="O1425" t="n">
        <v>886</v>
      </c>
      <c r="P1425" t="inlineStr">
        <is>
          <t>Georgia</t>
        </is>
      </c>
      <c r="Q1425" t="inlineStr">
        <is>
          <t>22,080</t>
        </is>
      </c>
      <c r="R1425" t="n">
        <v>29.1</v>
      </c>
      <c r="S1425" t="inlineStr">
        <is>
          <t>3%</t>
        </is>
      </c>
      <c r="T1425" t="inlineStr">
        <is>
          <t>61 : 39</t>
        </is>
      </c>
      <c r="U1425" t="inlineStr">
        <is>
          <t>Ivane Javakhishvili Tbilisi State University tsu</t>
        </is>
      </c>
      <c r="V1425" t="inlineStr">
        <is>
          <t>Law,Other Health,Business &amp; Management,Geology, Environmental, Earth &amp; Marine Sciences,Mathematics &amp; Statistics,Communication &amp; Media Studies,Electrical &amp; Electronic Engineering,Psychology,Computer Science,Medicine &amp; Dentistry,Archaeology,Education,Physics &amp; Astronomy,Biological Sciences,Economics &amp; Econometrics,Accounting &amp; Finance,Art, Performing Arts &amp; Design,Politics &amp; International Studies (incl Development Studies),Sociology,History, Philosophy &amp; Theology,Chemistry,Geography,Languages, Literature &amp; Linguistics</t>
        </is>
      </c>
      <c r="W1425" t="b">
        <v>0</v>
      </c>
      <c r="X1425" t="b">
        <v>0</v>
      </c>
      <c r="Y1425" t="inlineStr">
        <is>
          <t>05fd1hd85</t>
        </is>
      </c>
    </row>
    <row r="1426">
      <c r="A1426" t="n">
        <v>16240</v>
      </c>
      <c r="B1426" t="inlineStr">
        <is>
          <t>1501+</t>
        </is>
      </c>
      <c r="C1426" t="inlineStr">
        <is>
          <t>Ivanovo State University of Chemistry and Technology</t>
        </is>
      </c>
      <c r="D1426" t="inlineStr">
        <is>
          <t>10.4–18.3</t>
        </is>
      </c>
      <c r="E1426" t="n">
        <v>16240</v>
      </c>
      <c r="F1426" t="n">
        <v>16.6</v>
      </c>
      <c r="G1426" t="n">
        <v>1539</v>
      </c>
      <c r="H1426" t="n">
        <v>10</v>
      </c>
      <c r="I1426" t="n">
        <v>1514</v>
      </c>
      <c r="J1426" t="n">
        <v>0.8</v>
      </c>
      <c r="K1426" t="n">
        <v>1799</v>
      </c>
      <c r="L1426" t="n">
        <v>36.9</v>
      </c>
      <c r="M1426" t="n">
        <v>1758</v>
      </c>
      <c r="N1426" t="n">
        <v>22.1</v>
      </c>
      <c r="O1426" t="n">
        <v>1602</v>
      </c>
      <c r="P1426" t="inlineStr">
        <is>
          <t>Russian Federation</t>
        </is>
      </c>
      <c r="Q1426" t="inlineStr">
        <is>
          <t>3,788</t>
        </is>
      </c>
      <c r="R1426" t="n">
        <v>18.5</v>
      </c>
      <c r="S1426" t="inlineStr">
        <is>
          <t>6%</t>
        </is>
      </c>
      <c r="T1426" t="inlineStr">
        <is>
          <t>45 : 55</t>
        </is>
      </c>
      <c r="U1426" t="inlineStr">
        <is>
          <t>Ivanovo State University of Chemistry and Technology</t>
        </is>
      </c>
      <c r="V1426" t="inlineStr">
        <is>
          <t>General Engineering,Electrical &amp; Electronic Engineering,Chemical Engineering,Computer Science,Chemistry,Business &amp; Management</t>
        </is>
      </c>
      <c r="W1426" t="b">
        <v>0</v>
      </c>
      <c r="X1426" t="b">
        <v>0</v>
      </c>
      <c r="Y1426" t="inlineStr">
        <is>
          <t>02fjy3w42</t>
        </is>
      </c>
    </row>
    <row r="1427">
      <c r="A1427" t="n">
        <v>16250</v>
      </c>
      <c r="B1427" t="inlineStr">
        <is>
          <t>1501+</t>
        </is>
      </c>
      <c r="C1427" t="inlineStr">
        <is>
          <t>Iwate University</t>
        </is>
      </c>
      <c r="D1427" t="inlineStr">
        <is>
          <t>10.4–18.3</t>
        </is>
      </c>
      <c r="E1427" t="n">
        <v>16250</v>
      </c>
      <c r="F1427" t="n">
        <v>21.5</v>
      </c>
      <c r="G1427" t="n">
        <v>996</v>
      </c>
      <c r="H1427" t="n">
        <v>10.6</v>
      </c>
      <c r="I1427" t="n">
        <v>1439</v>
      </c>
      <c r="J1427" t="n">
        <v>7.3</v>
      </c>
      <c r="K1427" t="n">
        <v>1725</v>
      </c>
      <c r="L1427" t="n">
        <v>39.8</v>
      </c>
      <c r="M1427" t="n">
        <v>993</v>
      </c>
      <c r="N1427" t="n">
        <v>26.1</v>
      </c>
      <c r="O1427" t="n">
        <v>1420</v>
      </c>
      <c r="P1427" t="inlineStr">
        <is>
          <t>Japan</t>
        </is>
      </c>
      <c r="Q1427" t="inlineStr">
        <is>
          <t>5,305</t>
        </is>
      </c>
      <c r="R1427" t="n">
        <v>13.1</v>
      </c>
      <c r="S1427" t="inlineStr">
        <is>
          <t>4%</t>
        </is>
      </c>
      <c r="T1427" t="inlineStr">
        <is>
          <t>37 : 63</t>
        </is>
      </c>
      <c r="U1427" t="inlineStr">
        <is>
          <t>Iwate University</t>
        </is>
      </c>
      <c r="V1427" t="inlineStr">
        <is>
          <t>History, Philosophy &amp; Theology,Mathematics &amp; Statistics,Psychology,Agriculture &amp; Forestry,Geography,Physics &amp; Astronomy,Sport Science,Chemical Engineering,Computer Science,Civil Engineering,Communication &amp; Media Studies,Archaeology,Accounting &amp; Finance,Biological Sciences,Chemistry,Education,Languages, Literature &amp; Linguistics,Veterinary Science,Mechanical &amp; Aerospace Engineering,Geology, Environmental, Earth &amp; Marine Sciences,General Engineering,Electrical &amp; Electronic Engineering,Law,Art, Performing Arts &amp; Design,Politics &amp; International Studies (incl Development Studies),Sociology</t>
        </is>
      </c>
      <c r="W1427" t="b">
        <v>0</v>
      </c>
      <c r="X1427" t="b">
        <v>0</v>
      </c>
      <c r="Y1427" t="inlineStr">
        <is>
          <t>04cd75h10</t>
        </is>
      </c>
    </row>
    <row r="1428">
      <c r="A1428" t="n">
        <v>16260</v>
      </c>
      <c r="B1428" t="inlineStr">
        <is>
          <t>1501+</t>
        </is>
      </c>
      <c r="C1428" t="inlineStr">
        <is>
          <t>Izmir Institute of Technology</t>
        </is>
      </c>
      <c r="D1428" t="inlineStr">
        <is>
          <t>10.4–18.3</t>
        </is>
      </c>
      <c r="E1428" t="n">
        <v>16260</v>
      </c>
      <c r="F1428" t="n">
        <v>17.2</v>
      </c>
      <c r="G1428" t="n">
        <v>1460</v>
      </c>
      <c r="H1428" t="n">
        <v>10.9</v>
      </c>
      <c r="I1428" t="n">
        <v>1406</v>
      </c>
      <c r="J1428" t="n">
        <v>15.5</v>
      </c>
      <c r="K1428" t="n">
        <v>1546</v>
      </c>
      <c r="L1428" t="n">
        <v>40.6</v>
      </c>
      <c r="M1428" t="n">
        <v>881</v>
      </c>
      <c r="N1428" t="n">
        <v>29.5</v>
      </c>
      <c r="O1428" t="n">
        <v>1287</v>
      </c>
      <c r="P1428" t="inlineStr">
        <is>
          <t>Turkey</t>
        </is>
      </c>
      <c r="Q1428" t="inlineStr">
        <is>
          <t>5,542</t>
        </is>
      </c>
      <c r="R1428" t="n">
        <v>18.5</v>
      </c>
      <c r="S1428" t="inlineStr">
        <is>
          <t>3%</t>
        </is>
      </c>
      <c r="T1428" t="inlineStr">
        <is>
          <t>46 : 54</t>
        </is>
      </c>
      <c r="U1428" t="inlineStr">
        <is>
          <t>Izmir Institute of Technology</t>
        </is>
      </c>
      <c r="V1428" t="inlineStr">
        <is>
          <t>Architecture,Physics &amp; Astronomy,Computer Science,Electrical &amp; Electronic Engineering,Mathematics &amp; Statistics,Business &amp; Management,Biological Sciences,Art, Performing Arts &amp; Design,Chemistry,Civil Engineering,Chemical Engineering,General Engineering,Geology, Environmental, Earth &amp; Marine Sciences</t>
        </is>
      </c>
      <c r="W1428" t="b">
        <v>0</v>
      </c>
      <c r="X1428" t="b">
        <v>0</v>
      </c>
      <c r="Y1428" t="inlineStr">
        <is>
          <t>03stptj97</t>
        </is>
      </c>
    </row>
    <row r="1429">
      <c r="A1429" t="n">
        <v>16270</v>
      </c>
      <c r="B1429" t="inlineStr">
        <is>
          <t>1501+</t>
        </is>
      </c>
      <c r="C1429" t="inlineStr">
        <is>
          <t>Jan Evangelista Purkyně University</t>
        </is>
      </c>
      <c r="D1429" t="inlineStr">
        <is>
          <t>10.4–18.3</t>
        </is>
      </c>
      <c r="E1429" t="n">
        <v>16270</v>
      </c>
      <c r="F1429" t="n">
        <v>15.2</v>
      </c>
      <c r="G1429" t="n">
        <v>1669</v>
      </c>
      <c r="H1429" t="n">
        <v>12.4</v>
      </c>
      <c r="I1429" t="n">
        <v>1244</v>
      </c>
      <c r="J1429" t="n">
        <v>10.8</v>
      </c>
      <c r="K1429" t="n">
        <v>1650</v>
      </c>
      <c r="L1429" t="n">
        <v>37.3</v>
      </c>
      <c r="M1429" t="n">
        <v>1513</v>
      </c>
      <c r="N1429" t="n">
        <v>38</v>
      </c>
      <c r="O1429" t="n">
        <v>1014</v>
      </c>
      <c r="P1429" t="inlineStr">
        <is>
          <t>Czech Republic</t>
        </is>
      </c>
      <c r="Q1429" t="inlineStr">
        <is>
          <t>7,966</t>
        </is>
      </c>
      <c r="R1429" t="n">
        <v>18.1</v>
      </c>
      <c r="S1429" t="inlineStr">
        <is>
          <t>3%</t>
        </is>
      </c>
      <c r="T1429" t="inlineStr">
        <is>
          <t>66 : 34</t>
        </is>
      </c>
      <c r="U1429" t="inlineStr">
        <is>
          <t>Jan Evangelista Purkyně University</t>
        </is>
      </c>
      <c r="V1429" t="inlineStr">
        <is>
          <t>Other Health,Chemistry,Communication &amp; Media Studies,Sport Science,Accounting &amp; Finance,Geology, Environmental, Earth &amp; Marine Sciences,Civil Engineering,Mathematics &amp; Statistics,Computer Science,Education,Geography,Mechanical &amp; Aerospace Engineering,Physics &amp; Astronomy,Art, Performing Arts &amp; Design,Economics &amp; Econometrics,Politics &amp; International Studies (incl Development Studies),Sociology,Business &amp; Management,General Engineering,Biological Sciences,History, Philosophy &amp; Theology,Electrical &amp; Electronic Engineering,Languages, Literature &amp; Linguistics</t>
        </is>
      </c>
      <c r="W1429" t="b">
        <v>0</v>
      </c>
      <c r="X1429" t="b">
        <v>0</v>
      </c>
      <c r="Y1429" t="inlineStr">
        <is>
          <t>04vjwcp92</t>
        </is>
      </c>
    </row>
    <row r="1430">
      <c r="A1430" t="n">
        <v>16280</v>
      </c>
      <c r="B1430" t="inlineStr">
        <is>
          <t>1501+</t>
        </is>
      </c>
      <c r="C1430" t="inlineStr">
        <is>
          <t>Jean Moulin University – Lyon 3</t>
        </is>
      </c>
      <c r="D1430" t="inlineStr">
        <is>
          <t>10.4–18.3</t>
        </is>
      </c>
      <c r="E1430" t="n">
        <v>16280</v>
      </c>
      <c r="F1430" t="n">
        <v>15.9</v>
      </c>
      <c r="G1430" t="n">
        <v>1607</v>
      </c>
      <c r="H1430" t="n">
        <v>12.3</v>
      </c>
      <c r="I1430" t="n">
        <v>1255</v>
      </c>
      <c r="J1430" t="n">
        <v>5.4</v>
      </c>
      <c r="K1430" t="n">
        <v>1760</v>
      </c>
      <c r="L1430" t="n">
        <v>37.5</v>
      </c>
      <c r="M1430" t="n">
        <v>1427</v>
      </c>
      <c r="N1430" t="n">
        <v>53</v>
      </c>
      <c r="O1430" t="n">
        <v>606</v>
      </c>
      <c r="P1430" t="inlineStr">
        <is>
          <t>France</t>
        </is>
      </c>
      <c r="Q1430" t="inlineStr">
        <is>
          <t>27,907</t>
        </is>
      </c>
      <c r="R1430" t="n">
        <v>40.6</v>
      </c>
      <c r="S1430" t="inlineStr">
        <is>
          <t>20%</t>
        </is>
      </c>
      <c r="T1430" t="inlineStr">
        <is>
          <t>65 : 35</t>
        </is>
      </c>
      <c r="U1430" t="inlineStr">
        <is>
          <t>Jean Moulin University – Lyon 3</t>
        </is>
      </c>
      <c r="V1430" t="inlineStr">
        <is>
          <t>Languages, Literature &amp; Linguistics,Law,Art, Performing Arts &amp; Design,Geography,Geology, Environmental, Earth &amp; Marine Sciences,Accounting &amp; Finance,History, Philosophy &amp; Theology,Business &amp; Management,Communication &amp; Media Studies,Computer Science,Politics &amp; International Studies (incl Development Studies),Education,Archaeology</t>
        </is>
      </c>
      <c r="W1430" t="b">
        <v>0</v>
      </c>
      <c r="X1430" t="b">
        <v>0</v>
      </c>
      <c r="Y1430" t="inlineStr">
        <is>
          <t>05b5c0584</t>
        </is>
      </c>
    </row>
    <row r="1431">
      <c r="A1431" t="n">
        <v>16290</v>
      </c>
      <c r="B1431" t="inlineStr">
        <is>
          <t>1501+</t>
        </is>
      </c>
      <c r="C1431" t="inlineStr">
        <is>
          <t>Kagoshima University</t>
        </is>
      </c>
      <c r="D1431" t="inlineStr">
        <is>
          <t>10.4–18.3</t>
        </is>
      </c>
      <c r="E1431" t="n">
        <v>16290</v>
      </c>
      <c r="F1431" t="n">
        <v>21.8</v>
      </c>
      <c r="G1431" t="n">
        <v>970</v>
      </c>
      <c r="H1431" t="n">
        <v>12.4</v>
      </c>
      <c r="I1431" t="n">
        <v>1246</v>
      </c>
      <c r="J1431" t="n">
        <v>14.3</v>
      </c>
      <c r="K1431" t="n">
        <v>1581</v>
      </c>
      <c r="L1431" t="n">
        <v>43.4</v>
      </c>
      <c r="M1431" t="n">
        <v>650</v>
      </c>
      <c r="N1431" t="n">
        <v>25.2</v>
      </c>
      <c r="O1431" t="n">
        <v>1455</v>
      </c>
      <c r="P1431" t="inlineStr">
        <is>
          <t>Japan</t>
        </is>
      </c>
      <c r="Q1431" t="inlineStr">
        <is>
          <t>10,326</t>
        </is>
      </c>
      <c r="R1431" t="n">
        <v>10.2</v>
      </c>
      <c r="S1431" t="inlineStr">
        <is>
          <t>2%</t>
        </is>
      </c>
      <c r="T1431" t="inlineStr">
        <is>
          <t>37 : 63</t>
        </is>
      </c>
      <c r="U1431" t="inlineStr">
        <is>
          <t>Kagoshima University</t>
        </is>
      </c>
      <c r="V1431" t="inlineStr">
        <is>
          <t>Business &amp; Management,Mathematics &amp; Statistics,Other Health,Chemistry,Computer Science,Veterinary Science,Architecture,Accounting &amp; Finance,Physics &amp; Astronomy,Sociology,General Engineering,Art, Performing Arts &amp; Design,Electrical &amp; Electronic Engineering,Politics &amp; International Studies (incl Development Studies),Medicine &amp; Dentistry,Geology, Environmental, Earth &amp; Marine Sciences,Archaeology,Education,Biological Sciences,Languages, Literature &amp; Linguistics,Chemical Engineering,Agriculture &amp; Forestry,Psychology,Economics &amp; Econometrics,Communication &amp; Media Studies,Mechanical &amp; Aerospace Engineering,History, Philosophy &amp; Theology,Civil Engineering,Law,Geography</t>
        </is>
      </c>
      <c r="W1431" t="b">
        <v>0</v>
      </c>
      <c r="X1431" t="b">
        <v>0</v>
      </c>
      <c r="Y1431" t="inlineStr">
        <is>
          <t>03ss88z23</t>
        </is>
      </c>
    </row>
    <row r="1432">
      <c r="A1432" t="n">
        <v>16300</v>
      </c>
      <c r="B1432" t="inlineStr">
        <is>
          <t>1501+</t>
        </is>
      </c>
      <c r="C1432" t="inlineStr">
        <is>
          <t>Kanagawa University</t>
        </is>
      </c>
      <c r="D1432" t="inlineStr">
        <is>
          <t>10.4–18.3</t>
        </is>
      </c>
      <c r="E1432" t="n">
        <v>16300</v>
      </c>
      <c r="F1432" t="n">
        <v>15.7</v>
      </c>
      <c r="G1432" t="n">
        <v>1625</v>
      </c>
      <c r="H1432" t="n">
        <v>8</v>
      </c>
      <c r="I1432" t="n">
        <v>1772</v>
      </c>
      <c r="J1432" t="n">
        <v>10</v>
      </c>
      <c r="K1432" t="n">
        <v>1676</v>
      </c>
      <c r="L1432" t="n">
        <v>37.4</v>
      </c>
      <c r="M1432" t="n">
        <v>1471</v>
      </c>
      <c r="N1432" t="n">
        <v>30.9</v>
      </c>
      <c r="O1432" t="n">
        <v>1236</v>
      </c>
      <c r="P1432" t="inlineStr">
        <is>
          <t>Japan</t>
        </is>
      </c>
      <c r="Q1432" t="inlineStr">
        <is>
          <t>17,457</t>
        </is>
      </c>
      <c r="R1432" t="n">
        <v>14.8</v>
      </c>
      <c r="S1432" t="inlineStr">
        <is>
          <t>4%</t>
        </is>
      </c>
      <c r="T1432" t="inlineStr">
        <is>
          <t>30 : 70</t>
        </is>
      </c>
      <c r="U1432" t="inlineStr">
        <is>
          <t>Kanagawa University</t>
        </is>
      </c>
      <c r="V1432" t="inlineStr">
        <is>
          <t>Accounting &amp; Finance,Law,Biological Sciences,History, Philosophy &amp; Theology,Mechanical &amp; Aerospace Engineering,Electrical &amp; Electronic Engineering,Chemistry,Sociology,Architecture,Mathematics &amp; Statistics,Economics &amp; Econometrics,Physics &amp; Astronomy,Chemical Engineering,Computer Science,Psychology,Business &amp; Management,General Engineering,Languages, Literature &amp; Linguistics,Sport Science</t>
        </is>
      </c>
      <c r="W1432" t="b">
        <v>0</v>
      </c>
      <c r="X1432" t="b">
        <v>0</v>
      </c>
      <c r="Y1432" t="inlineStr">
        <is>
          <t>02j6c0d67</t>
        </is>
      </c>
    </row>
    <row r="1433">
      <c r="A1433" t="n">
        <v>16310</v>
      </c>
      <c r="B1433" t="inlineStr">
        <is>
          <t>1501+</t>
        </is>
      </c>
      <c r="C1433" t="inlineStr">
        <is>
          <t>Kansai University</t>
        </is>
      </c>
      <c r="D1433" t="inlineStr">
        <is>
          <t>10.4–18.3</t>
        </is>
      </c>
      <c r="E1433" t="n">
        <v>16310</v>
      </c>
      <c r="F1433" t="n">
        <v>17.4</v>
      </c>
      <c r="G1433" t="n">
        <v>1435</v>
      </c>
      <c r="H1433" t="n">
        <v>8.300000000000001</v>
      </c>
      <c r="I1433" t="n">
        <v>1742</v>
      </c>
      <c r="J1433" t="n">
        <v>6.5</v>
      </c>
      <c r="K1433" t="n">
        <v>1740</v>
      </c>
      <c r="L1433" t="n">
        <v>38.4</v>
      </c>
      <c r="M1433" t="n">
        <v>1209</v>
      </c>
      <c r="N1433" t="n">
        <v>28.2</v>
      </c>
      <c r="O1433" t="n">
        <v>1338</v>
      </c>
      <c r="P1433" t="inlineStr">
        <is>
          <t>Japan</t>
        </is>
      </c>
      <c r="Q1433" t="inlineStr">
        <is>
          <t>30,335</t>
        </is>
      </c>
      <c r="R1433" t="n">
        <v>12.3</v>
      </c>
      <c r="S1433" t="inlineStr">
        <is>
          <t>3%</t>
        </is>
      </c>
      <c r="T1433" t="inlineStr">
        <is>
          <t>41 : 59</t>
        </is>
      </c>
      <c r="U1433" t="inlineStr">
        <is>
          <t>Kansai University</t>
        </is>
      </c>
      <c r="V1433" t="inlineStr">
        <is>
          <t>Economics &amp; Econometrics,Electrical &amp; Electronic Engineering,Geography,Agriculture &amp; Forestry,Art, Performing Arts &amp; Design,Education,Biological Sciences,Languages, Literature &amp; Linguistics,Mechanical &amp; Aerospace Engineering,Mathematics &amp; Statistics,Accounting &amp; Finance,General Engineering,Communication &amp; Media Studies,Business &amp; Management,Civil Engineering,Physics &amp; Astronomy,History, Philosophy &amp; Theology,Law,Psychology,Archaeology,Other Health,Geology, Environmental, Earth &amp; Marine Sciences,Sociology,Chemical Engineering,Sport Science,Architecture,Computer Science,Chemistry,Politics &amp; International Studies (incl Development Studies)</t>
        </is>
      </c>
      <c r="W1433" t="b">
        <v>0</v>
      </c>
      <c r="X1433" t="b">
        <v>0</v>
      </c>
      <c r="Y1433" t="inlineStr">
        <is>
          <t>03xg1f311</t>
        </is>
      </c>
    </row>
    <row r="1434">
      <c r="A1434" t="n">
        <v>16320</v>
      </c>
      <c r="B1434" t="inlineStr">
        <is>
          <t>1501+</t>
        </is>
      </c>
      <c r="C1434" t="inlineStr">
        <is>
          <t>University of Karachi</t>
        </is>
      </c>
      <c r="D1434" t="inlineStr">
        <is>
          <t>10.4–18.3</t>
        </is>
      </c>
      <c r="E1434" t="n">
        <v>16320</v>
      </c>
      <c r="F1434" t="n">
        <v>14.9</v>
      </c>
      <c r="G1434" t="n">
        <v>1698</v>
      </c>
      <c r="H1434" t="n">
        <v>10.8</v>
      </c>
      <c r="I1434" t="n">
        <v>1418</v>
      </c>
      <c r="J1434" t="n">
        <v>9.4</v>
      </c>
      <c r="K1434" t="n">
        <v>1685</v>
      </c>
      <c r="L1434" t="n">
        <v>37</v>
      </c>
      <c r="M1434" t="n">
        <v>1676</v>
      </c>
      <c r="N1434" t="n">
        <v>37.5</v>
      </c>
      <c r="O1434" t="n">
        <v>1028</v>
      </c>
      <c r="P1434" t="inlineStr">
        <is>
          <t>Pakistan</t>
        </is>
      </c>
      <c r="Q1434" t="inlineStr">
        <is>
          <t>43,740</t>
        </is>
      </c>
      <c r="R1434" t="n">
        <v>36.3</v>
      </c>
      <c r="S1434" t="inlineStr">
        <is>
          <t>0%</t>
        </is>
      </c>
      <c r="T1434" t="inlineStr">
        <is>
          <t>57 : 43</t>
        </is>
      </c>
      <c r="U1434" t="inlineStr">
        <is>
          <t>University of Karachi</t>
        </is>
      </c>
      <c r="V1434" t="inlineStr">
        <is>
          <t>Sociology,Computer Science,Business &amp; Management,Accounting &amp; Finance,Chemical Engineering,Chemistry,Communication &amp; Media Studies,Veterinary Science,Psychology,Other Health,Law,Geography,Education,Mathematics &amp; Statistics,Economics &amp; Econometrics,Geology, Environmental, Earth &amp; Marine Sciences,Languages, Literature &amp; Linguistics,Sport Science,Physics &amp; Astronomy,History, Philosophy &amp; Theology,Agriculture &amp; Forestry,Politics &amp; International Studies (incl Development Studies),Architecture,Biological Sciences</t>
        </is>
      </c>
      <c r="W1434" t="b">
        <v>0</v>
      </c>
      <c r="X1434" t="b">
        <v>0</v>
      </c>
      <c r="Y1434" t="inlineStr">
        <is>
          <t>05bbbc791</t>
        </is>
      </c>
    </row>
    <row r="1435">
      <c r="A1435" t="n">
        <v>16330</v>
      </c>
      <c r="B1435" t="inlineStr">
        <is>
          <t>1501+</t>
        </is>
      </c>
      <c r="C1435" t="inlineStr">
        <is>
          <t>Karadeniz Technical University</t>
        </is>
      </c>
      <c r="D1435" t="inlineStr">
        <is>
          <t>10.4–18.3</t>
        </is>
      </c>
      <c r="E1435" t="n">
        <v>16330</v>
      </c>
      <c r="F1435" t="n">
        <v>14.3</v>
      </c>
      <c r="G1435" t="n">
        <v>1735</v>
      </c>
      <c r="H1435" t="n">
        <v>9.5</v>
      </c>
      <c r="I1435" t="n">
        <v>1576</v>
      </c>
      <c r="J1435" t="n">
        <v>19.7</v>
      </c>
      <c r="K1435" t="n">
        <v>1424</v>
      </c>
      <c r="L1435" t="n">
        <v>40</v>
      </c>
      <c r="M1435" t="n">
        <v>966</v>
      </c>
      <c r="N1435" t="n">
        <v>19.6</v>
      </c>
      <c r="O1435" t="n">
        <v>1700</v>
      </c>
      <c r="P1435" t="inlineStr">
        <is>
          <t>Turkey</t>
        </is>
      </c>
      <c r="Q1435" t="inlineStr">
        <is>
          <t>34,824</t>
        </is>
      </c>
      <c r="R1435" t="n">
        <v>25.8</v>
      </c>
      <c r="S1435" t="inlineStr">
        <is>
          <t>4%</t>
        </is>
      </c>
      <c r="T1435" t="inlineStr">
        <is>
          <t>44 : 56</t>
        </is>
      </c>
      <c r="U1435" t="inlineStr">
        <is>
          <t>Karadeniz Technical University</t>
        </is>
      </c>
      <c r="V1435" t="inlineStr">
        <is>
          <t>Civil Engineering,Art, Performing Arts &amp; Design,Psychology,Agriculture &amp; Forestry,History, Philosophy &amp; Theology,Politics &amp; International Studies (incl Development Studies),Other Health,Architecture,Medicine &amp; Dentistry,Mechanical &amp; Aerospace Engineering,Biological Sciences,Computer Science,Chemical Engineering,Geology, Environmental, Earth &amp; Marine Sciences,Sport Science,Mathematics &amp; Statistics,Accounting &amp; Finance,Electrical &amp; Electronic Engineering,Chemistry,General Engineering,Sociology,Economics &amp; Econometrics,Archaeology,Languages, Literature &amp; Linguistics,Business &amp; Management,Physics &amp; Astronomy</t>
        </is>
      </c>
      <c r="W1435" t="b">
        <v>0</v>
      </c>
      <c r="X1435" t="b">
        <v>0</v>
      </c>
      <c r="Y1435" t="inlineStr">
        <is>
          <t>03z8fyr40</t>
        </is>
      </c>
    </row>
    <row r="1436">
      <c r="A1436" t="n">
        <v>16340</v>
      </c>
      <c r="B1436" t="inlineStr">
        <is>
          <t>1501+</t>
        </is>
      </c>
      <c r="C1436" t="inlineStr">
        <is>
          <t>Kasetsart University</t>
        </is>
      </c>
      <c r="D1436" t="inlineStr">
        <is>
          <t>10.4–18.3</t>
        </is>
      </c>
      <c r="E1436" t="n">
        <v>16340</v>
      </c>
      <c r="F1436" t="n">
        <v>19.2</v>
      </c>
      <c r="G1436" t="n">
        <v>1197</v>
      </c>
      <c r="H1436" t="n">
        <v>11.4</v>
      </c>
      <c r="I1436" t="n">
        <v>1331</v>
      </c>
      <c r="J1436" t="n">
        <v>13.4</v>
      </c>
      <c r="K1436" t="n">
        <v>1598</v>
      </c>
      <c r="L1436" t="n">
        <v>42</v>
      </c>
      <c r="M1436" t="n">
        <v>750</v>
      </c>
      <c r="N1436" t="n">
        <v>32.2</v>
      </c>
      <c r="O1436" t="n">
        <v>1184</v>
      </c>
      <c r="P1436" t="inlineStr">
        <is>
          <t>Thailand</t>
        </is>
      </c>
      <c r="Q1436" t="inlineStr">
        <is>
          <t>68,589</t>
        </is>
      </c>
      <c r="R1436" t="n">
        <v>18.4</v>
      </c>
      <c r="S1436" t="inlineStr">
        <is>
          <t>1%</t>
        </is>
      </c>
      <c r="T1436" t="inlineStr">
        <is>
          <t>63 : 37</t>
        </is>
      </c>
      <c r="U1436" t="inlineStr">
        <is>
          <t>Kasetsart University</t>
        </is>
      </c>
      <c r="V1436" t="inlineStr">
        <is>
          <t>Archaeology,Civil Engineering,Chemical Engineering,Chemistry,General Engineering,Medicine &amp; Dentistry,Economics &amp; Econometrics,Veterinary Science,Politics &amp; International Studies (incl Development Studies),Architecture,Accounting &amp; Finance,Mathematics &amp; Statistics,Physics &amp; Astronomy,Sport Science,Communication &amp; Media Studies,Business &amp; Management,Computer Science,Education,History, Philosophy &amp; Theology,Art, Performing Arts &amp; Design,Psychology,Mechanical &amp; Aerospace Engineering,Sociology,Biological Sciences,Other Health,Languages, Literature &amp; Linguistics,Electrical &amp; Electronic Engineering,Agriculture &amp; Forestry,Law,Geography,Geology, Environmental, Earth &amp; Marine Sciences</t>
        </is>
      </c>
      <c r="W1436" t="b">
        <v>0</v>
      </c>
      <c r="X1436" t="b">
        <v>0</v>
      </c>
      <c r="Y1436" t="inlineStr">
        <is>
          <t>05gzceg21</t>
        </is>
      </c>
    </row>
    <row r="1437">
      <c r="A1437" t="n">
        <v>16350</v>
      </c>
      <c r="B1437" t="inlineStr">
        <is>
          <t>1501+</t>
        </is>
      </c>
      <c r="C1437" t="inlineStr">
        <is>
          <t>Kemerovo State University</t>
        </is>
      </c>
      <c r="D1437" t="inlineStr">
        <is>
          <t>10.4–18.3</t>
        </is>
      </c>
      <c r="E1437" t="n">
        <v>16350</v>
      </c>
      <c r="F1437" t="n">
        <v>16.8</v>
      </c>
      <c r="G1437" t="n">
        <v>1515</v>
      </c>
      <c r="H1437" t="n">
        <v>9.6</v>
      </c>
      <c r="I1437" t="n">
        <v>1558</v>
      </c>
      <c r="J1437" t="n">
        <v>2.6</v>
      </c>
      <c r="K1437" t="n">
        <v>1790</v>
      </c>
      <c r="L1437" t="n">
        <v>39.4</v>
      </c>
      <c r="M1437" t="n">
        <v>1050</v>
      </c>
      <c r="N1437" t="n">
        <v>20.3</v>
      </c>
      <c r="O1437" t="n">
        <v>1676</v>
      </c>
      <c r="P1437" t="inlineStr">
        <is>
          <t>Russian Federation</t>
        </is>
      </c>
      <c r="Q1437" t="inlineStr">
        <is>
          <t>15,311</t>
        </is>
      </c>
      <c r="R1437" t="n">
        <v>20.8</v>
      </c>
      <c r="S1437" t="inlineStr">
        <is>
          <t>6%</t>
        </is>
      </c>
      <c r="T1437" t="inlineStr">
        <is>
          <t>67 : 33</t>
        </is>
      </c>
      <c r="U1437" t="inlineStr">
        <is>
          <t>Kemerovo State University</t>
        </is>
      </c>
      <c r="V1437" t="inlineStr">
        <is>
          <t>Other Health,Physics &amp; Astronomy,Sport Science,Languages, Literature &amp; Linguistics,Electrical &amp; Electronic Engineering,Geography,History, Philosophy &amp; Theology,Mathematics &amp; Statistics,Art, Performing Arts &amp; Design,Business &amp; Management,General Engineering,Politics &amp; International Studies (incl Development Studies),Agriculture &amp; Forestry,Economics &amp; Econometrics,Biological Sciences,Psychology,Medicine &amp; Dentistry,Chemical Engineering,Veterinary Science,Sociology,Architecture,Archaeology,Computer Science,Law,Geology, Environmental, Earth &amp; Marine Sciences,Accounting &amp; Finance,Chemistry,Education,Communication &amp; Media Studies</t>
        </is>
      </c>
      <c r="W1437" t="b">
        <v>0</v>
      </c>
      <c r="X1437" t="b">
        <v>0</v>
      </c>
      <c r="Y1437" t="inlineStr">
        <is>
          <t>036yvre49</t>
        </is>
      </c>
    </row>
    <row r="1438">
      <c r="A1438" t="n">
        <v>16360</v>
      </c>
      <c r="B1438" t="inlineStr">
        <is>
          <t>1501+</t>
        </is>
      </c>
      <c r="C1438" t="inlineStr">
        <is>
          <t>King Mongkut’s Institute of Technology Ladkrabang</t>
        </is>
      </c>
      <c r="D1438" t="inlineStr">
        <is>
          <t>10.4–18.3</t>
        </is>
      </c>
      <c r="E1438" t="n">
        <v>16360</v>
      </c>
      <c r="F1438" t="n">
        <v>17.4</v>
      </c>
      <c r="G1438" t="n">
        <v>1436</v>
      </c>
      <c r="H1438" t="n">
        <v>20.5</v>
      </c>
      <c r="I1438" t="n">
        <v>721</v>
      </c>
      <c r="J1438" t="n">
        <v>6.9</v>
      </c>
      <c r="K1438" t="n">
        <v>1734</v>
      </c>
      <c r="L1438" t="n">
        <v>81.3</v>
      </c>
      <c r="M1438" t="n">
        <v>104</v>
      </c>
      <c r="N1438" t="n">
        <v>26.5</v>
      </c>
      <c r="O1438" t="n">
        <v>1402</v>
      </c>
      <c r="P1438" t="inlineStr">
        <is>
          <t>Thailand</t>
        </is>
      </c>
      <c r="Q1438" t="inlineStr">
        <is>
          <t>24,243</t>
        </is>
      </c>
      <c r="R1438" t="n">
        <v>20.6</v>
      </c>
      <c r="S1438" t="inlineStr">
        <is>
          <t>1%</t>
        </is>
      </c>
      <c r="T1438" t="inlineStr">
        <is>
          <t>54 : 46</t>
        </is>
      </c>
      <c r="U1438" t="inlineStr">
        <is>
          <t>King Mongkut’s Institute of Technology Ladkrabang</t>
        </is>
      </c>
      <c r="V1438" t="inlineStr">
        <is>
          <t>Agriculture &amp; Forestry,Computer Science,Economics &amp; Econometrics,Art, Performing Arts &amp; Design,Civil Engineering,Mechanical &amp; Aerospace Engineering,Mathematics &amp; Statistics,General Engineering,Chemical Engineering,Electrical &amp; Electronic Engineering,Chemistry,Education,Business &amp; Management,Architecture,Physics &amp; Astronomy,Biological Sciences,Languages, Literature &amp; Linguistics,Medicine &amp; Dentistry</t>
        </is>
      </c>
      <c r="W1438" t="b">
        <v>0</v>
      </c>
      <c r="X1438" t="b">
        <v>0</v>
      </c>
      <c r="Y1438" t="inlineStr">
        <is>
          <t>055mf0v62</t>
        </is>
      </c>
    </row>
    <row r="1439">
      <c r="A1439" t="n">
        <v>16370</v>
      </c>
      <c r="B1439" t="inlineStr">
        <is>
          <t>1501+</t>
        </is>
      </c>
      <c r="C1439" t="inlineStr">
        <is>
          <t>Kirikkale University</t>
        </is>
      </c>
      <c r="D1439" t="inlineStr">
        <is>
          <t>10.4–18.3</t>
        </is>
      </c>
      <c r="E1439" t="n">
        <v>16370</v>
      </c>
      <c r="F1439" t="n">
        <v>17.4</v>
      </c>
      <c r="G1439" t="n">
        <v>1437</v>
      </c>
      <c r="H1439" t="n">
        <v>17.6</v>
      </c>
      <c r="I1439" t="n">
        <v>860</v>
      </c>
      <c r="J1439" t="n">
        <v>16.2</v>
      </c>
      <c r="K1439" t="n">
        <v>1526</v>
      </c>
      <c r="L1439" t="n">
        <v>36.9</v>
      </c>
      <c r="M1439" t="n">
        <v>1761</v>
      </c>
      <c r="N1439" t="n">
        <v>17.1</v>
      </c>
      <c r="O1439" t="n">
        <v>1767</v>
      </c>
      <c r="P1439" t="inlineStr">
        <is>
          <t>Turkey</t>
        </is>
      </c>
      <c r="Q1439" t="inlineStr">
        <is>
          <t>27,790</t>
        </is>
      </c>
      <c r="R1439" t="n">
        <v>46.2</v>
      </c>
      <c r="S1439" t="inlineStr">
        <is>
          <t>2%</t>
        </is>
      </c>
      <c r="T1439" t="inlineStr">
        <is>
          <t>49 : 51</t>
        </is>
      </c>
      <c r="U1439" t="inlineStr">
        <is>
          <t>Kirikkale University</t>
        </is>
      </c>
      <c r="V1439" t="inlineStr">
        <is>
          <t>Economics &amp; Econometrics,Sport Science,Psychology,History, Philosophy &amp; Theology,Mathematics &amp; Statistics,Other Health,Education,Biological Sciences,Agriculture &amp; Forestry,Politics &amp; International Studies (incl Development Studies),Accounting &amp; Finance,Electrical &amp; Electronic Engineering,Computer Science,Architecture,Art, Performing Arts &amp; Design,Civil Engineering,Chemistry,Languages, Literature &amp; Linguistics,Veterinary Science,Law,Business &amp; Management,General Engineering,Physics &amp; Astronomy,Medicine &amp; Dentistry,Mechanical &amp; Aerospace Engineering,Sociology</t>
        </is>
      </c>
      <c r="W1439" t="b">
        <v>0</v>
      </c>
      <c r="X1439" t="b">
        <v>0</v>
      </c>
      <c r="Y1439" t="inlineStr">
        <is>
          <t>01zhwwf82</t>
        </is>
      </c>
    </row>
    <row r="1440">
      <c r="A1440" t="n">
        <v>16380</v>
      </c>
      <c r="B1440" t="inlineStr">
        <is>
          <t>1501+</t>
        </is>
      </c>
      <c r="C1440" t="inlineStr">
        <is>
          <t>Kocaeli University</t>
        </is>
      </c>
      <c r="D1440" t="inlineStr">
        <is>
          <t>10.4–18.3</t>
        </is>
      </c>
      <c r="E1440" t="n">
        <v>16380</v>
      </c>
      <c r="F1440" t="n">
        <v>13.4</v>
      </c>
      <c r="G1440" t="n">
        <v>1772</v>
      </c>
      <c r="H1440" t="n">
        <v>8.800000000000001</v>
      </c>
      <c r="I1440" t="n">
        <v>1678</v>
      </c>
      <c r="J1440" t="n">
        <v>14.4</v>
      </c>
      <c r="K1440" t="n">
        <v>1578</v>
      </c>
      <c r="L1440" t="n">
        <v>39.2</v>
      </c>
      <c r="M1440" t="n">
        <v>1080</v>
      </c>
      <c r="N1440" t="n">
        <v>22.4</v>
      </c>
      <c r="O1440" t="n">
        <v>1594</v>
      </c>
      <c r="P1440" t="inlineStr">
        <is>
          <t>Turkey</t>
        </is>
      </c>
      <c r="Q1440" t="inlineStr">
        <is>
          <t>67,200</t>
        </is>
      </c>
      <c r="R1440" t="n">
        <v>45.7</v>
      </c>
      <c r="S1440" t="inlineStr">
        <is>
          <t>3%</t>
        </is>
      </c>
      <c r="T1440" t="inlineStr">
        <is>
          <t>41 : 59</t>
        </is>
      </c>
      <c r="U1440" t="inlineStr">
        <is>
          <t>Kocaeli University</t>
        </is>
      </c>
      <c r="V1440" t="inlineStr">
        <is>
          <t>Languages, Literature &amp; Linguistics,Art, Performing Arts &amp; Design,Computer Science,Agriculture &amp; Forestry,Psychology,Accounting &amp; Finance,Electrical &amp; Electronic Engineering,Geology, Environmental, Earth &amp; Marine Sciences,Politics &amp; International Studies (incl Development Studies),Architecture,Education,Law,Communication &amp; Media Studies,Business &amp; Management,Chemical Engineering,Sport Science,Sociology,Economics &amp; Econometrics,Civil Engineering,Archaeology,History, Philosophy &amp; Theology,Mathematics &amp; Statistics,Medicine &amp; Dentistry,Mechanical &amp; Aerospace Engineering,Chemistry,Geography,Biological Sciences,Physics &amp; Astronomy,Other Health</t>
        </is>
      </c>
      <c r="W1440" t="b">
        <v>0</v>
      </c>
      <c r="X1440" t="b">
        <v>0</v>
      </c>
      <c r="Y1440" t="inlineStr">
        <is>
          <t>0411seq30</t>
        </is>
      </c>
    </row>
    <row r="1441">
      <c r="A1441" t="n">
        <v>16390</v>
      </c>
      <c r="B1441" t="inlineStr">
        <is>
          <t>1501+</t>
        </is>
      </c>
      <c r="C1441" t="inlineStr">
        <is>
          <t>Kochi University</t>
        </is>
      </c>
      <c r="D1441" t="inlineStr">
        <is>
          <t>10.4–18.3</t>
        </is>
      </c>
      <c r="E1441" t="n">
        <v>16390</v>
      </c>
      <c r="F1441" t="n">
        <v>20.7</v>
      </c>
      <c r="G1441" t="n">
        <v>1060</v>
      </c>
      <c r="H1441" t="n">
        <v>11.3</v>
      </c>
      <c r="I1441" t="n">
        <v>1343</v>
      </c>
      <c r="J1441" t="n">
        <v>17.3</v>
      </c>
      <c r="K1441" t="n">
        <v>1483</v>
      </c>
      <c r="L1441" t="n">
        <v>41.1</v>
      </c>
      <c r="M1441" t="n">
        <v>832</v>
      </c>
      <c r="N1441" t="n">
        <v>23.9</v>
      </c>
      <c r="O1441" t="n">
        <v>1521</v>
      </c>
      <c r="P1441" t="inlineStr">
        <is>
          <t>Japan</t>
        </is>
      </c>
      <c r="Q1441" t="inlineStr">
        <is>
          <t>5,480</t>
        </is>
      </c>
      <c r="R1441" t="n">
        <v>8.199999999999999</v>
      </c>
      <c r="S1441" t="inlineStr">
        <is>
          <t>1%</t>
        </is>
      </c>
      <c r="T1441" t="inlineStr">
        <is>
          <t>44 : 56</t>
        </is>
      </c>
      <c r="U1441" t="inlineStr">
        <is>
          <t>Kochi University</t>
        </is>
      </c>
      <c r="V1441" t="inlineStr">
        <is>
          <t>Sociology,Business &amp; Management,Geography,Accounting &amp; Finance,Physics &amp; Astronomy,Medicine &amp; Dentistry,Communication &amp; Media Studies,History, Philosophy &amp; Theology,Law,Politics &amp; International Studies (incl Development Studies),Psychology,Other Health,Languages, Literature &amp; Linguistics,Chemistry,Education,Mathematics &amp; Statistics,Computer Science,Geology, Environmental, Earth &amp; Marine Sciences,Agriculture &amp; Forestry,Biological Sciences</t>
        </is>
      </c>
      <c r="W1441" t="b">
        <v>0</v>
      </c>
      <c r="X1441" t="b">
        <v>0</v>
      </c>
      <c r="Y1441" t="inlineStr">
        <is>
          <t>01xxp6985</t>
        </is>
      </c>
    </row>
    <row r="1442">
      <c r="A1442" t="n">
        <v>16400</v>
      </c>
      <c r="B1442" t="inlineStr">
        <is>
          <t>1501+</t>
        </is>
      </c>
      <c r="C1442" t="inlineStr">
        <is>
          <t>Kogakuin University</t>
        </is>
      </c>
      <c r="D1442" t="inlineStr">
        <is>
          <t>10.4–18.3</t>
        </is>
      </c>
      <c r="E1442" t="n">
        <v>16400</v>
      </c>
      <c r="F1442" t="n">
        <v>16.4</v>
      </c>
      <c r="G1442" t="n">
        <v>1565</v>
      </c>
      <c r="H1442" t="n">
        <v>11</v>
      </c>
      <c r="I1442" t="n">
        <v>1392</v>
      </c>
      <c r="J1442" t="n">
        <v>15</v>
      </c>
      <c r="K1442" t="n">
        <v>1557</v>
      </c>
      <c r="L1442" t="n">
        <v>41.7</v>
      </c>
      <c r="M1442" t="n">
        <v>779</v>
      </c>
      <c r="N1442" t="n">
        <v>20.8</v>
      </c>
      <c r="O1442" t="n">
        <v>1661</v>
      </c>
      <c r="P1442" t="inlineStr">
        <is>
          <t>Japan</t>
        </is>
      </c>
      <c r="Q1442" t="inlineStr">
        <is>
          <t>6,317</t>
        </is>
      </c>
      <c r="R1442" t="n">
        <v>17.5</v>
      </c>
      <c r="S1442" t="inlineStr">
        <is>
          <t>1%</t>
        </is>
      </c>
      <c r="T1442" t="inlineStr">
        <is>
          <t>19 : 81</t>
        </is>
      </c>
      <c r="U1442" t="inlineStr">
        <is>
          <t>Kogakuin University KU KUTE－TOKYO</t>
        </is>
      </c>
      <c r="V1442" t="inlineStr">
        <is>
          <t>Electrical &amp; Electronic Engineering,Art, Performing Arts &amp; Design,Mechanical &amp; Aerospace Engineering,Physics &amp; Astronomy,Computer Science,General Engineering,Mathematics &amp; Statistics,Architecture,Chemical Engineering,Geology, Environmental, Earth &amp; Marine Sciences,Chemistry</t>
        </is>
      </c>
      <c r="W1442" t="b">
        <v>0</v>
      </c>
      <c r="X1442" t="b">
        <v>0</v>
      </c>
      <c r="Y1442" t="inlineStr">
        <is>
          <t>01wc2tq75</t>
        </is>
      </c>
    </row>
    <row r="1443">
      <c r="A1443" t="n">
        <v>16410</v>
      </c>
      <c r="B1443" t="inlineStr">
        <is>
          <t>1501+</t>
        </is>
      </c>
      <c r="C1443" t="inlineStr">
        <is>
          <t>Kookmin University</t>
        </is>
      </c>
      <c r="D1443" t="inlineStr">
        <is>
          <t>10.4–18.3</t>
        </is>
      </c>
      <c r="E1443" t="n">
        <v>16410</v>
      </c>
      <c r="F1443" t="n">
        <v>19.8</v>
      </c>
      <c r="G1443" t="n">
        <v>1145</v>
      </c>
      <c r="H1443" t="n">
        <v>11.2</v>
      </c>
      <c r="I1443" t="n">
        <v>1357</v>
      </c>
      <c r="J1443" t="n">
        <v>15.6</v>
      </c>
      <c r="K1443" t="n">
        <v>1541</v>
      </c>
      <c r="L1443" t="n">
        <v>40.3</v>
      </c>
      <c r="M1443" t="n">
        <v>917</v>
      </c>
      <c r="N1443" t="n">
        <v>31.5</v>
      </c>
      <c r="O1443" t="n">
        <v>1212</v>
      </c>
      <c r="P1443" t="inlineStr">
        <is>
          <t>South Korea</t>
        </is>
      </c>
      <c r="Q1443" t="inlineStr">
        <is>
          <t>17,238</t>
        </is>
      </c>
      <c r="R1443" t="n">
        <v>12</v>
      </c>
      <c r="S1443" t="inlineStr">
        <is>
          <t>11%</t>
        </is>
      </c>
      <c r="T1443" t="inlineStr">
        <is>
          <t>49 : 51</t>
        </is>
      </c>
      <c r="U1443" t="inlineStr">
        <is>
          <t>Kookmin University</t>
        </is>
      </c>
      <c r="V1443" t="inlineStr">
        <is>
          <t>Agriculture &amp; Forestry,Communication &amp; Media Studies,Electrical &amp; Electronic Engineering,Computer Science,Civil Engineering,Sociology,Politics &amp; International Studies (incl Development Studies),Mechanical &amp; Aerospace Engineering,Chemical Engineering,Business &amp; Management,Mathematics &amp; Statistics,Biological Sciences,History, Philosophy &amp; Theology,Sport Science,Chemistry,Education,Languages, Literature &amp; Linguistics,Archaeology,Art, Performing Arts &amp; Design,General Engineering,Psychology,Economics &amp; Econometrics,Physics &amp; Astronomy,Accounting &amp; Finance,Architecture,Law</t>
        </is>
      </c>
      <c r="W1443" t="b">
        <v>0</v>
      </c>
      <c r="X1443" t="b">
        <v>0</v>
      </c>
      <c r="Y1443" t="inlineStr">
        <is>
          <t>0049erg63</t>
        </is>
      </c>
    </row>
    <row r="1444">
      <c r="A1444" t="n">
        <v>16420</v>
      </c>
      <c r="B1444" t="inlineStr">
        <is>
          <t>1501+</t>
        </is>
      </c>
      <c r="C1444" t="inlineStr">
        <is>
          <t>University of Kufa</t>
        </is>
      </c>
      <c r="D1444" t="inlineStr">
        <is>
          <t>10.4–18.3</t>
        </is>
      </c>
      <c r="E1444" t="n">
        <v>16420</v>
      </c>
      <c r="F1444" t="n">
        <v>17.3</v>
      </c>
      <c r="G1444" t="n">
        <v>1448</v>
      </c>
      <c r="H1444" t="n">
        <v>8.300000000000001</v>
      </c>
      <c r="I1444" t="n">
        <v>1744</v>
      </c>
      <c r="J1444" t="n">
        <v>18.3</v>
      </c>
      <c r="K1444" t="n">
        <v>1457</v>
      </c>
      <c r="L1444" t="n">
        <v>37.7</v>
      </c>
      <c r="M1444" t="n">
        <v>1368</v>
      </c>
      <c r="N1444" t="n">
        <v>28.8</v>
      </c>
      <c r="O1444" t="n">
        <v>1313</v>
      </c>
      <c r="P1444" t="inlineStr">
        <is>
          <t>Iraq</t>
        </is>
      </c>
      <c r="Q1444" t="inlineStr">
        <is>
          <t>28,175</t>
        </is>
      </c>
      <c r="R1444" t="n">
        <v>12.3</v>
      </c>
      <c r="S1444" t="inlineStr">
        <is>
          <t>0%</t>
        </is>
      </c>
      <c r="T1444" t="inlineStr">
        <is>
          <t>65 : 35</t>
        </is>
      </c>
      <c r="U1444" t="inlineStr">
        <is>
          <t>University of Kufa</t>
        </is>
      </c>
      <c r="V1444" t="inlineStr">
        <is>
          <t>Archaeology,Electrical &amp; Electronic Engineering,Mathematics &amp; Statistics,Chemical Engineering,Law,Geography,Education,Biological Sciences,Politics &amp; International Studies (incl Development Studies),Civil Engineering,Veterinary Science,Communication &amp; Media Studies,Languages, Literature &amp; Linguistics,Computer Science,Agriculture &amp; Forestry,Architecture,Economics &amp; Econometrics,Chemistry,Sociology,History, Philosophy &amp; Theology,Other Health,Sport Science,Accounting &amp; Finance,Mechanical &amp; Aerospace Engineering,Psychology,Art, Performing Arts &amp; Design,Medicine &amp; Dentistry,Geology, Environmental, Earth &amp; Marine Sciences,Business &amp; Management,Physics &amp; Astronomy</t>
        </is>
      </c>
      <c r="W1444" t="b">
        <v>0</v>
      </c>
      <c r="X1444" t="b">
        <v>0</v>
      </c>
      <c r="Y1444" t="inlineStr">
        <is>
          <t>02dwrdh81</t>
        </is>
      </c>
    </row>
    <row r="1445">
      <c r="A1445" t="n">
        <v>16430</v>
      </c>
      <c r="B1445" t="inlineStr">
        <is>
          <t>1501+</t>
        </is>
      </c>
      <c r="C1445" t="inlineStr">
        <is>
          <t>Kwansei Gakuin University</t>
        </is>
      </c>
      <c r="D1445" t="inlineStr">
        <is>
          <t>10.4–18.3</t>
        </is>
      </c>
      <c r="E1445" t="n">
        <v>16430</v>
      </c>
      <c r="F1445" t="n">
        <v>15.5</v>
      </c>
      <c r="G1445" t="n">
        <v>1649</v>
      </c>
      <c r="H1445" t="n">
        <v>9.199999999999999</v>
      </c>
      <c r="I1445" t="n">
        <v>1620</v>
      </c>
      <c r="J1445" t="n">
        <v>17.3</v>
      </c>
      <c r="K1445" t="n">
        <v>1484</v>
      </c>
      <c r="L1445" t="n">
        <v>38</v>
      </c>
      <c r="M1445" t="n">
        <v>1297</v>
      </c>
      <c r="N1445" t="n">
        <v>35.1</v>
      </c>
      <c r="O1445" t="n">
        <v>1095</v>
      </c>
      <c r="P1445" t="inlineStr">
        <is>
          <t>Japan</t>
        </is>
      </c>
      <c r="Q1445" t="inlineStr">
        <is>
          <t>25,537</t>
        </is>
      </c>
      <c r="R1445" t="n">
        <v>24.8</v>
      </c>
      <c r="S1445" t="inlineStr">
        <is>
          <t>4%</t>
        </is>
      </c>
      <c r="T1445" t="inlineStr">
        <is>
          <t>49 : 51</t>
        </is>
      </c>
      <c r="U1445" t="inlineStr">
        <is>
          <t>Kwansei Gakuin University</t>
        </is>
      </c>
      <c r="V1445" t="inlineStr">
        <is>
          <t>Mechanical &amp; Aerospace Engineering,Languages, Literature &amp; Linguistics,General Engineering,Biological Sciences,Business &amp; Management,Education,Physics &amp; Astronomy,Accounting &amp; Finance,Law,History, Philosophy &amp; Theology,Geography,Computer Science,Communication &amp; Media Studies,Economics &amp; Econometrics,Psychology,Chemical Engineering,Geology, Environmental, Earth &amp; Marine Sciences,Architecture,Chemistry,Electrical &amp; Electronic Engineering,Sociology,Politics &amp; International Studies (incl Development Studies)</t>
        </is>
      </c>
      <c r="W1445" t="b">
        <v>0</v>
      </c>
      <c r="X1445" t="b">
        <v>0</v>
      </c>
      <c r="Y1445" t="inlineStr">
        <is>
          <t>02qf2tx24</t>
        </is>
      </c>
    </row>
    <row r="1446">
      <c r="A1446" t="n">
        <v>16440</v>
      </c>
      <c r="B1446" t="inlineStr">
        <is>
          <t>1501+</t>
        </is>
      </c>
      <c r="C1446" t="inlineStr">
        <is>
          <t>Kyoto Sangyo University</t>
        </is>
      </c>
      <c r="D1446" t="inlineStr">
        <is>
          <t>10.4–18.3</t>
        </is>
      </c>
      <c r="E1446" t="n">
        <v>16440</v>
      </c>
      <c r="F1446" t="n">
        <v>14.6</v>
      </c>
      <c r="G1446" t="n">
        <v>1721</v>
      </c>
      <c r="H1446" t="n">
        <v>8.5</v>
      </c>
      <c r="I1446" t="n">
        <v>1722</v>
      </c>
      <c r="J1446" t="n">
        <v>16</v>
      </c>
      <c r="K1446" t="n">
        <v>1533</v>
      </c>
      <c r="L1446" t="n">
        <v>37</v>
      </c>
      <c r="M1446" t="n">
        <v>1678</v>
      </c>
      <c r="N1446" t="n">
        <v>38.6</v>
      </c>
      <c r="O1446" t="n">
        <v>995</v>
      </c>
      <c r="P1446" t="inlineStr">
        <is>
          <t>Japan</t>
        </is>
      </c>
      <c r="Q1446" t="inlineStr">
        <is>
          <t>12,110</t>
        </is>
      </c>
      <c r="R1446" t="n">
        <v>21.1</v>
      </c>
      <c r="S1446" t="inlineStr">
        <is>
          <t>2%</t>
        </is>
      </c>
      <c r="T1446" t="inlineStr">
        <is>
          <t>34 : 66</t>
        </is>
      </c>
      <c r="U1446" t="inlineStr">
        <is>
          <t>Kyoto Sangyo University</t>
        </is>
      </c>
      <c r="V1446" t="inlineStr">
        <is>
          <t>Agriculture &amp; Forestry,Archaeology,Mechanical &amp; Aerospace Engineering,General Engineering,Economics &amp; Econometrics,Computer Science,Languages, Literature &amp; Linguistics,Business &amp; Management,History, Philosophy &amp; Theology,Other Health,Politics &amp; International Studies (incl Development Studies),Mathematics &amp; Statistics,Geology, Environmental, Earth &amp; Marine Sciences,Veterinary Science,Geography,Accounting &amp; Finance,Electrical &amp; Electronic Engineering,Art, Performing Arts &amp; Design,Biological Sciences,Sport Science,Physics &amp; Astronomy,Chemistry,Law,Communication &amp; Media Studies,Sociology</t>
        </is>
      </c>
      <c r="W1446" t="b">
        <v>0</v>
      </c>
      <c r="X1446" t="b">
        <v>0</v>
      </c>
      <c r="Y1446" t="inlineStr">
        <is>
          <t>05t70xh16</t>
        </is>
      </c>
    </row>
    <row r="1447">
      <c r="A1447" t="n">
        <v>16450</v>
      </c>
      <c r="B1447" t="inlineStr">
        <is>
          <t>1501+</t>
        </is>
      </c>
      <c r="C1447" t="inlineStr">
        <is>
          <t>Kyoto Institute of Technology</t>
        </is>
      </c>
      <c r="D1447" t="inlineStr">
        <is>
          <t>10.4–18.3</t>
        </is>
      </c>
      <c r="E1447" t="n">
        <v>16450</v>
      </c>
      <c r="F1447" t="n">
        <v>21.8</v>
      </c>
      <c r="G1447" t="n">
        <v>972</v>
      </c>
      <c r="H1447" t="n">
        <v>16</v>
      </c>
      <c r="I1447" t="n">
        <v>956</v>
      </c>
      <c r="J1447" t="n">
        <v>5</v>
      </c>
      <c r="K1447" t="n">
        <v>1765</v>
      </c>
      <c r="L1447" t="n">
        <v>42.9</v>
      </c>
      <c r="M1447" t="n">
        <v>691</v>
      </c>
      <c r="N1447" t="n">
        <v>28.8</v>
      </c>
      <c r="O1447" t="n">
        <v>1314</v>
      </c>
      <c r="P1447" t="inlineStr">
        <is>
          <t>Japan</t>
        </is>
      </c>
      <c r="Q1447" t="inlineStr">
        <is>
          <t>3,958</t>
        </is>
      </c>
      <c r="R1447" t="n">
        <v>13.4</v>
      </c>
      <c r="S1447" t="inlineStr">
        <is>
          <t>6%</t>
        </is>
      </c>
      <c r="T1447" t="inlineStr">
        <is>
          <t>29 : 71</t>
        </is>
      </c>
      <c r="U1447" t="inlineStr">
        <is>
          <t>Kyoto Institute of Technology</t>
        </is>
      </c>
      <c r="V1447" t="inlineStr">
        <is>
          <t>Mechanical &amp; Aerospace Engineering,Chemical Engineering,Architecture,Electrical &amp; Electronic Engineering,Chemistry,Art, Performing Arts &amp; Design,Computer Science,Biological Sciences,General Engineering</t>
        </is>
      </c>
      <c r="W1447" t="b">
        <v>0</v>
      </c>
      <c r="X1447" t="b">
        <v>0</v>
      </c>
      <c r="Y1447" t="inlineStr">
        <is>
          <t>00965ax52</t>
        </is>
      </c>
    </row>
    <row r="1448">
      <c r="A1448" t="n">
        <v>16460</v>
      </c>
      <c r="B1448" t="inlineStr">
        <is>
          <t>1501+</t>
        </is>
      </c>
      <c r="C1448" t="inlineStr">
        <is>
          <t>Ladoke Akintola University of Technology</t>
        </is>
      </c>
      <c r="D1448" t="inlineStr">
        <is>
          <t>10.4–18.3</t>
        </is>
      </c>
      <c r="E1448" t="n">
        <v>16460</v>
      </c>
      <c r="F1448" t="n">
        <v>15.4</v>
      </c>
      <c r="G1448" t="n">
        <v>1658</v>
      </c>
      <c r="H1448" t="n">
        <v>11.2</v>
      </c>
      <c r="I1448" t="n">
        <v>1358</v>
      </c>
      <c r="J1448" t="n">
        <v>17.9</v>
      </c>
      <c r="K1448" t="n">
        <v>1469</v>
      </c>
      <c r="L1448" t="n">
        <v>43</v>
      </c>
      <c r="M1448" t="n">
        <v>679</v>
      </c>
      <c r="N1448" t="n">
        <v>27.1</v>
      </c>
      <c r="O1448" t="n">
        <v>1385</v>
      </c>
      <c r="P1448" t="inlineStr">
        <is>
          <t>Nigeria</t>
        </is>
      </c>
      <c r="Q1448" t="inlineStr">
        <is>
          <t>25,953</t>
        </is>
      </c>
      <c r="R1448" t="n">
        <v>53.1</v>
      </c>
      <c r="S1448" t="inlineStr">
        <is>
          <t>0%</t>
        </is>
      </c>
      <c r="T1448" t="inlineStr">
        <is>
          <t>49 : 51</t>
        </is>
      </c>
      <c r="U1448" t="inlineStr">
        <is>
          <t>Ladoke Akintola University of Technology</t>
        </is>
      </c>
      <c r="V1448" t="inlineStr">
        <is>
          <t>Business &amp; Management,Geology, Environmental, Earth &amp; Marine Sciences,Agriculture &amp; Forestry,Chemical Engineering,Electrical &amp; Electronic Engineering,Accounting &amp; Finance,Chemistry,Computer Science,Physics &amp; Astronomy,Architecture,Biological Sciences,Civil Engineering,Medicine &amp; Dentistry,Mathematics &amp; Statistics,Mechanical &amp; Aerospace Engineering</t>
        </is>
      </c>
      <c r="W1448" t="b">
        <v>0</v>
      </c>
      <c r="X1448" t="b">
        <v>0</v>
      </c>
      <c r="Y1448" t="inlineStr">
        <is>
          <t>043hyzt56</t>
        </is>
      </c>
    </row>
    <row r="1449">
      <c r="A1449" t="n">
        <v>16470</v>
      </c>
      <c r="B1449" t="inlineStr">
        <is>
          <t>1501+</t>
        </is>
      </c>
      <c r="C1449" t="inlineStr">
        <is>
          <t>Latvia University of Life Sciences and Technologies</t>
        </is>
      </c>
      <c r="D1449" t="inlineStr">
        <is>
          <t>10.4–18.3</t>
        </is>
      </c>
      <c r="E1449" t="n">
        <v>16470</v>
      </c>
      <c r="F1449" t="n">
        <v>16.7</v>
      </c>
      <c r="G1449" t="n">
        <v>1527</v>
      </c>
      <c r="H1449" t="n">
        <v>20.1</v>
      </c>
      <c r="I1449" t="n">
        <v>738</v>
      </c>
      <c r="J1449" t="n">
        <v>5.5</v>
      </c>
      <c r="K1449" t="n">
        <v>1756</v>
      </c>
      <c r="L1449" t="n">
        <v>39.1</v>
      </c>
      <c r="M1449" t="n">
        <v>1095</v>
      </c>
      <c r="N1449" t="n">
        <v>25.9</v>
      </c>
      <c r="O1449" t="n">
        <v>1428</v>
      </c>
      <c r="P1449" t="inlineStr">
        <is>
          <t>Latvia</t>
        </is>
      </c>
      <c r="Q1449" t="inlineStr">
        <is>
          <t>3,891</t>
        </is>
      </c>
      <c r="R1449" t="n">
        <v>24.9</v>
      </c>
      <c r="S1449" t="inlineStr">
        <is>
          <t>4%</t>
        </is>
      </c>
      <c r="T1449" t="inlineStr">
        <is>
          <t>52 : 48</t>
        </is>
      </c>
      <c r="U1449" t="inlineStr">
        <is>
          <t>Latvia University of Life Sciences and Technologies</t>
        </is>
      </c>
      <c r="V1449" t="inlineStr">
        <is>
          <t>Agriculture &amp; Forestry,Electrical &amp; Electronic Engineering,Civil Engineering,Business &amp; Management,Sociology,Veterinary Science,Economics &amp; Econometrics,General Engineering,Computer Science,Mechanical &amp; Aerospace Engineering,Education,Architecture</t>
        </is>
      </c>
      <c r="W1449" t="b">
        <v>0</v>
      </c>
      <c r="X1449" t="b">
        <v>0</v>
      </c>
      <c r="Y1449" t="inlineStr">
        <is>
          <t>03f077y84</t>
        </is>
      </c>
    </row>
    <row r="1450">
      <c r="A1450" t="n">
        <v>16480</v>
      </c>
      <c r="B1450" t="inlineStr">
        <is>
          <t>1501+</t>
        </is>
      </c>
      <c r="C1450" t="inlineStr">
        <is>
          <t>University of Łódź</t>
        </is>
      </c>
      <c r="D1450" t="inlineStr">
        <is>
          <t>10.4–18.3</t>
        </is>
      </c>
      <c r="E1450" t="n">
        <v>16480</v>
      </c>
      <c r="F1450" t="n">
        <v>17.7</v>
      </c>
      <c r="G1450" t="n">
        <v>1392</v>
      </c>
      <c r="H1450" t="n">
        <v>15.5</v>
      </c>
      <c r="I1450" t="n">
        <v>991</v>
      </c>
      <c r="J1450" t="n">
        <v>13.8</v>
      </c>
      <c r="K1450" t="n">
        <v>1591</v>
      </c>
      <c r="L1450" t="n">
        <v>37.2</v>
      </c>
      <c r="M1450" t="n">
        <v>1569</v>
      </c>
      <c r="N1450" t="n">
        <v>30.1</v>
      </c>
      <c r="O1450" t="n">
        <v>1267</v>
      </c>
      <c r="P1450" t="inlineStr">
        <is>
          <t>Poland</t>
        </is>
      </c>
      <c r="Q1450" t="inlineStr">
        <is>
          <t>22,273</t>
        </is>
      </c>
      <c r="R1450" t="n">
        <v>16.7</v>
      </c>
      <c r="S1450" t="inlineStr">
        <is>
          <t>8%</t>
        </is>
      </c>
      <c r="T1450" t="inlineStr">
        <is>
          <t>63 : 37</t>
        </is>
      </c>
      <c r="U1450" t="inlineStr">
        <is>
          <t>University of Łódź Lodz</t>
        </is>
      </c>
      <c r="V1450" t="inlineStr">
        <is>
          <t>Archaeology,Biological Sciences,Politics &amp; International Studies (incl Development Studies),Economics &amp; Econometrics,Art, Performing Arts &amp; Design,Chemistry,Geography,History, Philosophy &amp; Theology,Agriculture &amp; Forestry,Communication &amp; Media Studies,Computer Science,Geology, Environmental, Earth &amp; Marine Sciences,Business &amp; Management,Psychology,Law,Sociology,Languages, Literature &amp; Linguistics,Mathematics &amp; Statistics,Accounting &amp; Finance,Physics &amp; Astronomy,Education</t>
        </is>
      </c>
      <c r="W1450" t="b">
        <v>0</v>
      </c>
      <c r="X1450" t="b">
        <v>0</v>
      </c>
      <c r="Y1450" t="inlineStr">
        <is>
          <t>05cq64r17</t>
        </is>
      </c>
    </row>
    <row r="1451">
      <c r="A1451" t="n">
        <v>16490</v>
      </c>
      <c r="B1451" t="inlineStr">
        <is>
          <t>1501+</t>
        </is>
      </c>
      <c r="C1451" t="inlineStr">
        <is>
          <t>Lodz University of Technology</t>
        </is>
      </c>
      <c r="D1451" t="inlineStr">
        <is>
          <t>10.4–18.3</t>
        </is>
      </c>
      <c r="E1451" t="n">
        <v>16490</v>
      </c>
      <c r="F1451" t="n">
        <v>16.6</v>
      </c>
      <c r="G1451" t="n">
        <v>1541</v>
      </c>
      <c r="H1451" t="n">
        <v>14.9</v>
      </c>
      <c r="I1451" t="n">
        <v>1031</v>
      </c>
      <c r="J1451" t="n">
        <v>17.8</v>
      </c>
      <c r="K1451" t="n">
        <v>1470</v>
      </c>
      <c r="L1451" t="n">
        <v>43.6</v>
      </c>
      <c r="M1451" t="n">
        <v>639</v>
      </c>
      <c r="N1451" t="n">
        <v>25.5</v>
      </c>
      <c r="O1451" t="n">
        <v>1446</v>
      </c>
      <c r="P1451" t="inlineStr">
        <is>
          <t>Poland</t>
        </is>
      </c>
      <c r="Q1451" t="inlineStr">
        <is>
          <t>12,642</t>
        </is>
      </c>
      <c r="R1451" t="n">
        <v>17.8</v>
      </c>
      <c r="S1451" t="inlineStr">
        <is>
          <t>4%</t>
        </is>
      </c>
      <c r="T1451" t="inlineStr">
        <is>
          <t>39 : 61</t>
        </is>
      </c>
      <c r="U1451" t="inlineStr">
        <is>
          <t>Lodz University of Technology</t>
        </is>
      </c>
      <c r="V1451" t="inlineStr">
        <is>
          <t>Civil Engineering,Chemistry,Mathematics &amp; Statistics,General Engineering,Business &amp; Management,Mechanical &amp; Aerospace Engineering,Computer Science,Physics &amp; Astronomy,Electrical &amp; Electronic Engineering,Chemical Engineering,Biological Sciences</t>
        </is>
      </c>
      <c r="W1451" t="b">
        <v>0</v>
      </c>
      <c r="X1451" t="b">
        <v>0</v>
      </c>
      <c r="Y1451" t="inlineStr">
        <is>
          <t>00s8fpf52</t>
        </is>
      </c>
    </row>
    <row r="1452">
      <c r="A1452" t="n">
        <v>16500</v>
      </c>
      <c r="B1452" t="inlineStr">
        <is>
          <t>1501+</t>
        </is>
      </c>
      <c r="C1452" t="inlineStr">
        <is>
          <t>Lucian Blaga University of Sibiu</t>
        </is>
      </c>
      <c r="D1452" t="inlineStr">
        <is>
          <t>10.4–18.3</t>
        </is>
      </c>
      <c r="E1452" t="n">
        <v>16500</v>
      </c>
      <c r="F1452" t="n">
        <v>17.8</v>
      </c>
      <c r="G1452" t="n">
        <v>1378</v>
      </c>
      <c r="H1452" t="n">
        <v>13.2</v>
      </c>
      <c r="I1452" t="n">
        <v>1174</v>
      </c>
      <c r="J1452" t="n">
        <v>19.5</v>
      </c>
      <c r="K1452" t="n">
        <v>1425</v>
      </c>
      <c r="L1452" t="n">
        <v>37.5</v>
      </c>
      <c r="M1452" t="n">
        <v>1435</v>
      </c>
      <c r="N1452" t="n">
        <v>23.1</v>
      </c>
      <c r="O1452" t="n">
        <v>1560</v>
      </c>
      <c r="P1452" t="inlineStr">
        <is>
          <t>Romania</t>
        </is>
      </c>
      <c r="Q1452" t="inlineStr">
        <is>
          <t>13,154</t>
        </is>
      </c>
      <c r="R1452" t="n">
        <v>16.5</v>
      </c>
      <c r="S1452" t="inlineStr">
        <is>
          <t>2%</t>
        </is>
      </c>
      <c r="T1452" t="inlineStr">
        <is>
          <t>60 : 40</t>
        </is>
      </c>
      <c r="U1452" t="inlineStr">
        <is>
          <t>Lucian Blaga University of Sibiu</t>
        </is>
      </c>
      <c r="V1452" t="inlineStr">
        <is>
          <t>Other Health,General Engineering,Sociology,Business &amp; Management,Mathematics &amp; Statistics,Languages, Literature &amp; Linguistics,Sport Science,History, Philosophy &amp; Theology,Biological Sciences,Agriculture &amp; Forestry,Psychology,Economics &amp; Econometrics,Physics &amp; Astronomy,Computer Science,Politics &amp; International Studies (incl Development Studies),Law,Electrical &amp; Electronic Engineering,Accounting &amp; Finance,Communication &amp; Media Studies,Medicine &amp; Dentistry,Art, Performing Arts &amp; Design,Civil Engineering</t>
        </is>
      </c>
      <c r="W1452" t="b">
        <v>0</v>
      </c>
      <c r="X1452" t="b">
        <v>0</v>
      </c>
      <c r="Y1452" t="inlineStr">
        <is>
          <t>026gdz537</t>
        </is>
      </c>
    </row>
    <row r="1453">
      <c r="A1453" t="n">
        <v>16520</v>
      </c>
      <c r="B1453" t="inlineStr">
        <is>
          <t>1501+</t>
        </is>
      </c>
      <c r="C1453" t="inlineStr">
        <is>
          <t>Mackenzie Presbyterian University</t>
        </is>
      </c>
      <c r="D1453" t="inlineStr">
        <is>
          <t>10.4–18.3</t>
        </is>
      </c>
      <c r="E1453" t="n">
        <v>16520</v>
      </c>
      <c r="F1453" t="n">
        <v>17.4</v>
      </c>
      <c r="G1453" t="n">
        <v>1438</v>
      </c>
      <c r="H1453" t="n">
        <v>10</v>
      </c>
      <c r="I1453" t="n">
        <v>1515</v>
      </c>
      <c r="J1453" t="n">
        <v>10.4</v>
      </c>
      <c r="K1453" t="n">
        <v>1664</v>
      </c>
      <c r="L1453" t="n">
        <v>37.6</v>
      </c>
      <c r="M1453" t="n">
        <v>1396</v>
      </c>
      <c r="N1453" t="n">
        <v>24.3</v>
      </c>
      <c r="O1453" t="n">
        <v>1503</v>
      </c>
      <c r="P1453" t="inlineStr">
        <is>
          <t>Brazil</t>
        </is>
      </c>
      <c r="Q1453" t="inlineStr">
        <is>
          <t>27,482</t>
        </is>
      </c>
      <c r="R1453" t="n">
        <v>27.3</v>
      </c>
      <c r="S1453" t="inlineStr">
        <is>
          <t>0%</t>
        </is>
      </c>
      <c r="T1453" t="inlineStr">
        <is>
          <t>59 : 41</t>
        </is>
      </c>
      <c r="U1453" t="inlineStr">
        <is>
          <t>Mackenzie Presbyterian University Universidade Presbiteriana Mackenzie MPU Mackenzie University</t>
        </is>
      </c>
      <c r="V1453" t="inlineStr">
        <is>
          <t>Psychology,Biological Sciences,Civil Engineering,Physics &amp; Astronomy,Electrical &amp; Electronic Engineering,Mechanical &amp; Aerospace Engineering,History, Philosophy &amp; Theology,Mathematics &amp; Statistics,Education,Other Health,Chemistry,Economics &amp; Econometrics,Communication &amp; Media Studies,Business &amp; Management,Architecture,Accounting &amp; Finance,Law,Geography,Languages, Literature &amp; Linguistics,Art, Performing Arts &amp; Design,Computer Science</t>
        </is>
      </c>
      <c r="W1453" t="b">
        <v>0</v>
      </c>
      <c r="X1453" t="b">
        <v>0</v>
      </c>
      <c r="Y1453" t="inlineStr">
        <is>
          <t>006nc8n95</t>
        </is>
      </c>
    </row>
    <row r="1454">
      <c r="A1454" t="n">
        <v>16530</v>
      </c>
      <c r="B1454" t="inlineStr">
        <is>
          <t>1501+</t>
        </is>
      </c>
      <c r="C1454" t="inlineStr">
        <is>
          <t>Mahasarakham University</t>
        </is>
      </c>
      <c r="D1454" t="inlineStr">
        <is>
          <t>10.4–18.3</t>
        </is>
      </c>
      <c r="E1454" t="n">
        <v>16530</v>
      </c>
      <c r="F1454" t="n">
        <v>23.2</v>
      </c>
      <c r="G1454" t="n">
        <v>861</v>
      </c>
      <c r="H1454" t="n">
        <v>8.4</v>
      </c>
      <c r="I1454" t="n">
        <v>1733</v>
      </c>
      <c r="J1454" t="n">
        <v>7.3</v>
      </c>
      <c r="K1454" t="n">
        <v>1726</v>
      </c>
      <c r="L1454" t="n">
        <v>37.9</v>
      </c>
      <c r="M1454" t="n">
        <v>1325</v>
      </c>
      <c r="N1454" t="n">
        <v>23</v>
      </c>
      <c r="O1454" t="n">
        <v>1565</v>
      </c>
      <c r="P1454" t="inlineStr">
        <is>
          <t>Thailand</t>
        </is>
      </c>
      <c r="Q1454" t="inlineStr">
        <is>
          <t>37,351</t>
        </is>
      </c>
      <c r="R1454" t="n">
        <v>30</v>
      </c>
      <c r="S1454" t="inlineStr">
        <is>
          <t>1%</t>
        </is>
      </c>
      <c r="T1454" t="inlineStr">
        <is>
          <t>57 : 43</t>
        </is>
      </c>
      <c r="U1454" t="inlineStr">
        <is>
          <t>Mahasarakham University</t>
        </is>
      </c>
      <c r="V1454" t="inlineStr">
        <is>
          <t>Communication &amp; Media Studies,Electrical &amp; Electronic Engineering,Mathematics &amp; Statistics,Computer Science,Medicine &amp; Dentistry,Art, Performing Arts &amp; Design,General Engineering,History, Philosophy &amp; Theology,Chemistry,Biological Sciences,Civil Engineering,Sociology,Mechanical &amp; Aerospace Engineering,Psychology,Architecture,Other Health,Veterinary Science,Agriculture &amp; Forestry,Politics &amp; International Studies (incl Development Studies),Sport Science,Geology, Environmental, Earth &amp; Marine Sciences,Geography,Law,Physics &amp; Astronomy,Accounting &amp; Finance,Business &amp; Management,Languages, Literature &amp; Linguistics,Education,Economics &amp; Econometrics</t>
        </is>
      </c>
      <c r="W1454" t="b">
        <v>0</v>
      </c>
      <c r="X1454" t="b">
        <v>0</v>
      </c>
      <c r="Y1454" t="inlineStr">
        <is>
          <t>0453j3c58</t>
        </is>
      </c>
    </row>
    <row r="1455">
      <c r="A1455" t="n">
        <v>16540</v>
      </c>
      <c r="B1455" t="inlineStr">
        <is>
          <t>1501+</t>
        </is>
      </c>
      <c r="C1455" t="inlineStr">
        <is>
          <t>Mapúa University</t>
        </is>
      </c>
      <c r="D1455" t="inlineStr">
        <is>
          <t>10.4–18.3</t>
        </is>
      </c>
      <c r="E1455" t="n">
        <v>16540</v>
      </c>
      <c r="F1455" t="n">
        <v>13.8</v>
      </c>
      <c r="G1455" t="n">
        <v>1759</v>
      </c>
      <c r="H1455" t="n">
        <v>13.5</v>
      </c>
      <c r="I1455" t="n">
        <v>1140</v>
      </c>
      <c r="J1455" t="n">
        <v>8.5</v>
      </c>
      <c r="K1455" t="n">
        <v>1703</v>
      </c>
      <c r="L1455" t="n">
        <v>36.9</v>
      </c>
      <c r="M1455" t="n">
        <v>1765</v>
      </c>
      <c r="N1455" t="n">
        <v>16.9</v>
      </c>
      <c r="O1455" t="n">
        <v>1772</v>
      </c>
      <c r="P1455" t="inlineStr">
        <is>
          <t>Philippines</t>
        </is>
      </c>
      <c r="Q1455" t="inlineStr">
        <is>
          <t>6,576</t>
        </is>
      </c>
      <c r="R1455" t="n">
        <v>23.9</v>
      </c>
      <c r="S1455" t="inlineStr">
        <is>
          <t>1%</t>
        </is>
      </c>
      <c r="T1455" t="inlineStr">
        <is>
          <t>36 : 64</t>
        </is>
      </c>
      <c r="U1455" t="inlineStr">
        <is>
          <t>Mapúa University</t>
        </is>
      </c>
      <c r="V1455" t="inlineStr">
        <is>
          <t>Biological Sciences,Computer Science,Chemistry,Business &amp; Management,Mechanical &amp; Aerospace Engineering,Psychology,Physics &amp; Astronomy,Architecture,Electrical &amp; Electronic Engineering,Communication &amp; Media Studies,Accounting &amp; Finance,Chemical Engineering,Civil Engineering,Geology, Environmental, Earth &amp; Marine Sciences</t>
        </is>
      </c>
      <c r="W1455" t="b">
        <v>0</v>
      </c>
      <c r="X1455" t="b">
        <v>0</v>
      </c>
      <c r="Y1455" t="inlineStr">
        <is>
          <t>040rd2b57</t>
        </is>
      </c>
    </row>
    <row r="1456">
      <c r="A1456" t="n">
        <v>16560</v>
      </c>
      <c r="B1456" t="inlineStr">
        <is>
          <t>1501+</t>
        </is>
      </c>
      <c r="C1456" t="inlineStr">
        <is>
          <t>Matej Bel University</t>
        </is>
      </c>
      <c r="D1456" t="inlineStr">
        <is>
          <t>10.4–18.3</t>
        </is>
      </c>
      <c r="E1456" t="n">
        <v>16560</v>
      </c>
      <c r="F1456" t="n">
        <v>18.8</v>
      </c>
      <c r="G1456" t="n">
        <v>1240</v>
      </c>
      <c r="H1456" t="n">
        <v>13.3</v>
      </c>
      <c r="I1456" t="n">
        <v>1165</v>
      </c>
      <c r="J1456" t="n">
        <v>7.4</v>
      </c>
      <c r="K1456" t="n">
        <v>1720</v>
      </c>
      <c r="L1456" t="n">
        <v>37.5</v>
      </c>
      <c r="M1456" t="n">
        <v>1438</v>
      </c>
      <c r="N1456" t="n">
        <v>45</v>
      </c>
      <c r="O1456" t="n">
        <v>800</v>
      </c>
      <c r="P1456" t="inlineStr">
        <is>
          <t>Slovakia</t>
        </is>
      </c>
      <c r="Q1456" t="inlineStr">
        <is>
          <t>6,987</t>
        </is>
      </c>
      <c r="R1456" t="n">
        <v>14.2</v>
      </c>
      <c r="S1456" t="inlineStr">
        <is>
          <t>8%</t>
        </is>
      </c>
      <c r="T1456" t="inlineStr">
        <is>
          <t>71 : 29</t>
        </is>
      </c>
      <c r="U1456" t="inlineStr">
        <is>
          <t>Matej Bel University</t>
        </is>
      </c>
      <c r="V1456" t="inlineStr">
        <is>
          <t>Geology, Environmental, Earth &amp; Marine Sciences,Business &amp; Management,Physics &amp; Astronomy,Law,Accounting &amp; Finance,Chemistry,Education,Politics &amp; International Studies (incl Development Studies),Languages, Literature &amp; Linguistics,Mathematics &amp; Statistics,History, Philosophy &amp; Theology</t>
        </is>
      </c>
      <c r="W1456" t="b">
        <v>0</v>
      </c>
      <c r="X1456" t="b">
        <v>0</v>
      </c>
      <c r="Y1456" t="inlineStr">
        <is>
          <t>016e5hy63</t>
        </is>
      </c>
    </row>
    <row r="1457">
      <c r="A1457" t="n">
        <v>16580</v>
      </c>
      <c r="B1457" t="inlineStr">
        <is>
          <t>1501+</t>
        </is>
      </c>
      <c r="C1457" t="inlineStr">
        <is>
          <t>Meiji University</t>
        </is>
      </c>
      <c r="D1457" t="inlineStr">
        <is>
          <t>10.4–18.3</t>
        </is>
      </c>
      <c r="E1457" t="n">
        <v>16580</v>
      </c>
      <c r="F1457" t="n">
        <v>17</v>
      </c>
      <c r="G1457" t="n">
        <v>1490</v>
      </c>
      <c r="H1457" t="n">
        <v>11.4</v>
      </c>
      <c r="I1457" t="n">
        <v>1334</v>
      </c>
      <c r="J1457" t="n">
        <v>6.6</v>
      </c>
      <c r="K1457" t="n">
        <v>1739</v>
      </c>
      <c r="L1457" t="n">
        <v>41.3</v>
      </c>
      <c r="M1457" t="n">
        <v>815</v>
      </c>
      <c r="N1457" t="n">
        <v>27.4</v>
      </c>
      <c r="O1457" t="n">
        <v>1373</v>
      </c>
      <c r="P1457" t="inlineStr">
        <is>
          <t>Japan</t>
        </is>
      </c>
      <c r="Q1457" t="inlineStr">
        <is>
          <t>33,090</t>
        </is>
      </c>
      <c r="R1457" t="n">
        <v>34.2</v>
      </c>
      <c r="S1457" t="inlineStr">
        <is>
          <t>5%</t>
        </is>
      </c>
      <c r="T1457" t="inlineStr">
        <is>
          <t>35 : 65</t>
        </is>
      </c>
      <c r="U1457" t="inlineStr">
        <is>
          <t>Meiji University</t>
        </is>
      </c>
      <c r="V1457" t="inlineStr">
        <is>
          <t>Communication &amp; Media Studies,Accounting &amp; Finance,Physics &amp; Astronomy,Civil Engineering,Art, Performing Arts &amp; Design,Law,Archaeology,General Engineering,Psychology,Architecture,Languages, Literature &amp; Linguistics,Mechanical &amp; Aerospace Engineering,Mathematics &amp; Statistics,Electrical &amp; Electronic Engineering,Agriculture &amp; Forestry,Sociology,Business &amp; Management,Politics &amp; International Studies (incl Development Studies),Biological Sciences,Computer Science,Chemical Engineering,Chemistry,Geography,History, Philosophy &amp; Theology,Economics &amp; Econometrics</t>
        </is>
      </c>
      <c r="W1457" t="b">
        <v>0</v>
      </c>
      <c r="X1457" t="b">
        <v>0</v>
      </c>
      <c r="Y1457" t="inlineStr">
        <is>
          <t>02rqvrp93</t>
        </is>
      </c>
    </row>
    <row r="1458">
      <c r="A1458" t="n">
        <v>16590</v>
      </c>
      <c r="B1458" t="inlineStr">
        <is>
          <t>1501+</t>
        </is>
      </c>
      <c r="C1458" t="inlineStr">
        <is>
          <t>Meijo University</t>
        </is>
      </c>
      <c r="D1458" t="inlineStr">
        <is>
          <t>10.4–18.3</t>
        </is>
      </c>
      <c r="E1458" t="n">
        <v>16590</v>
      </c>
      <c r="F1458" t="n">
        <v>15</v>
      </c>
      <c r="G1458" t="n">
        <v>1691</v>
      </c>
      <c r="H1458" t="n">
        <v>11.1</v>
      </c>
      <c r="I1458" t="n">
        <v>1375</v>
      </c>
      <c r="J1458" t="n">
        <v>9.800000000000001</v>
      </c>
      <c r="K1458" t="n">
        <v>1679</v>
      </c>
      <c r="L1458" t="n">
        <v>38</v>
      </c>
      <c r="M1458" t="n">
        <v>1299</v>
      </c>
      <c r="N1458" t="n">
        <v>26.2</v>
      </c>
      <c r="O1458" t="n">
        <v>1417</v>
      </c>
      <c r="P1458" t="inlineStr">
        <is>
          <t>Japan</t>
        </is>
      </c>
      <c r="Q1458" t="inlineStr">
        <is>
          <t>15,043</t>
        </is>
      </c>
      <c r="R1458" t="n">
        <v>30.3</v>
      </c>
      <c r="S1458" t="inlineStr">
        <is>
          <t>1%</t>
        </is>
      </c>
      <c r="T1458" t="inlineStr">
        <is>
          <t>34 : 66</t>
        </is>
      </c>
      <c r="U1458" t="inlineStr">
        <is>
          <t>Meijo University</t>
        </is>
      </c>
      <c r="V1458" t="inlineStr">
        <is>
          <t>Civil Engineering,Mathematics &amp; Statistics,Electrical &amp; Electronic Engineering,Economics &amp; Econometrics,Communication &amp; Media Studies,Geology, Environmental, Earth &amp; Marine Sciences,Languages, Literature &amp; Linguistics,Chemistry,Psychology,Other Health,Business &amp; Management,General Engineering,Agriculture &amp; Forestry,Chemical Engineering,Accounting &amp; Finance,Law,Computer Science,Mechanical &amp; Aerospace Engineering,Biological Sciences</t>
        </is>
      </c>
      <c r="W1458" t="b">
        <v>0</v>
      </c>
      <c r="X1458" t="b">
        <v>0</v>
      </c>
      <c r="Y1458" t="inlineStr">
        <is>
          <t>04h42fc75</t>
        </is>
      </c>
    </row>
    <row r="1459">
      <c r="A1459" t="n">
        <v>16620</v>
      </c>
      <c r="B1459" t="inlineStr">
        <is>
          <t>1501+</t>
        </is>
      </c>
      <c r="C1459" t="inlineStr">
        <is>
          <t>Universidad Michoacana de San Nicolás de Hidalgo</t>
        </is>
      </c>
      <c r="D1459" t="inlineStr">
        <is>
          <t>10.4–18.3</t>
        </is>
      </c>
      <c r="E1459" t="n">
        <v>16620</v>
      </c>
      <c r="F1459" t="n">
        <v>15.9</v>
      </c>
      <c r="G1459" t="n">
        <v>1608</v>
      </c>
      <c r="H1459" t="n">
        <v>8.5</v>
      </c>
      <c r="I1459" t="n">
        <v>1724</v>
      </c>
      <c r="J1459" t="n">
        <v>7.8</v>
      </c>
      <c r="K1459" t="n">
        <v>1713</v>
      </c>
      <c r="L1459" t="n">
        <v>37.5</v>
      </c>
      <c r="M1459" t="n">
        <v>1439</v>
      </c>
      <c r="N1459" t="n">
        <v>27</v>
      </c>
      <c r="O1459" t="n">
        <v>1389</v>
      </c>
      <c r="P1459" t="inlineStr">
        <is>
          <t>Mexico</t>
        </is>
      </c>
      <c r="Q1459" t="inlineStr">
        <is>
          <t>41,022</t>
        </is>
      </c>
      <c r="R1459" t="n">
        <v>22.9</v>
      </c>
      <c r="S1459" t="inlineStr">
        <is>
          <t>1%</t>
        </is>
      </c>
      <c r="T1459" t="inlineStr">
        <is>
          <t>46 : 54</t>
        </is>
      </c>
      <c r="U1459" t="inlineStr">
        <is>
          <t>Universidad Michoacana de San Nicolás de Hidalgo</t>
        </is>
      </c>
      <c r="V1459" t="inlineStr">
        <is>
          <t>Art, Performing Arts &amp; Design,Physics &amp; Astronomy,General Engineering,Languages, Literature &amp; Linguistics,Veterinary Science,Chemical Engineering,Chemistry,Civil Engineering,Architecture,Economics &amp; Econometrics,Agriculture &amp; Forestry,Mathematics &amp; Statistics,Electrical &amp; Electronic Engineering,Biological Sciences,Medicine &amp; Dentistry,Law,Geology, Environmental, Earth &amp; Marine Sciences,Communication &amp; Media Studies,Accounting &amp; Finance,History, Philosophy &amp; Theology,Psychology,Other Health,Business &amp; Management,Mechanical &amp; Aerospace Engineering</t>
        </is>
      </c>
      <c r="W1459" t="b">
        <v>0</v>
      </c>
      <c r="X1459" t="b">
        <v>0</v>
      </c>
      <c r="Y1459" t="inlineStr">
        <is>
          <t>00z0kq074</t>
        </is>
      </c>
    </row>
    <row r="1460">
      <c r="A1460" t="n">
        <v>16630</v>
      </c>
      <c r="B1460" t="inlineStr">
        <is>
          <t>1501+</t>
        </is>
      </c>
      <c r="C1460" t="inlineStr">
        <is>
          <t>Ming Chuan University</t>
        </is>
      </c>
      <c r="D1460" t="inlineStr">
        <is>
          <t>10.4–18.3</t>
        </is>
      </c>
      <c r="E1460" t="n">
        <v>16630</v>
      </c>
      <c r="F1460" t="n">
        <v>14.3</v>
      </c>
      <c r="G1460" t="n">
        <v>1737</v>
      </c>
      <c r="H1460" t="n">
        <v>10.8</v>
      </c>
      <c r="I1460" t="n">
        <v>1419</v>
      </c>
      <c r="J1460" t="n">
        <v>15.5</v>
      </c>
      <c r="K1460" t="n">
        <v>1547</v>
      </c>
      <c r="L1460" t="n">
        <v>37.4</v>
      </c>
      <c r="M1460" t="n">
        <v>1479</v>
      </c>
      <c r="N1460" t="n">
        <v>33.9</v>
      </c>
      <c r="O1460" t="n">
        <v>1133</v>
      </c>
      <c r="P1460" t="inlineStr">
        <is>
          <t>Taiwan</t>
        </is>
      </c>
      <c r="Q1460" t="inlineStr">
        <is>
          <t>18,024</t>
        </is>
      </c>
      <c r="R1460" t="n">
        <v>21.7</v>
      </c>
      <c r="S1460" t="inlineStr">
        <is>
          <t>10%</t>
        </is>
      </c>
      <c r="T1460" t="inlineStr">
        <is>
          <t>61 : 39</t>
        </is>
      </c>
      <c r="U1460" t="inlineStr">
        <is>
          <t>Ming Chuan University</t>
        </is>
      </c>
      <c r="V1460" t="inlineStr">
        <is>
          <t>Communication &amp; Media Studies,Architecture,Law,Psychology,Business &amp; Management,Biological Sciences,Mathematics &amp; Statistics,Sport Science,Computer Science,Sociology,Electrical &amp; Electronic Engineering,Economics &amp; Econometrics,Art, Performing Arts &amp; Design,Accounting &amp; Finance,Languages, Literature &amp; Linguistics,Education,Politics &amp; International Studies (incl Development Studies),Other Health</t>
        </is>
      </c>
      <c r="W1460" t="b">
        <v>0</v>
      </c>
      <c r="X1460" t="b">
        <v>0</v>
      </c>
      <c r="Y1460" t="inlineStr">
        <is>
          <t>02pgvzy25</t>
        </is>
      </c>
    </row>
    <row r="1461">
      <c r="A1461" t="n">
        <v>16640</v>
      </c>
      <c r="B1461" t="inlineStr">
        <is>
          <t>1501+</t>
        </is>
      </c>
      <c r="C1461" t="inlineStr">
        <is>
          <t>MIREA - Russian Technological University</t>
        </is>
      </c>
      <c r="D1461" t="inlineStr">
        <is>
          <t>10.4–18.3</t>
        </is>
      </c>
      <c r="E1461" t="n">
        <v>16640</v>
      </c>
      <c r="F1461" t="n">
        <v>15.2</v>
      </c>
      <c r="G1461" t="n">
        <v>1671</v>
      </c>
      <c r="H1461" t="n">
        <v>11.1</v>
      </c>
      <c r="I1461" t="n">
        <v>1376</v>
      </c>
      <c r="J1461" t="n">
        <v>2.9</v>
      </c>
      <c r="K1461" t="n">
        <v>1788</v>
      </c>
      <c r="L1461" t="n">
        <v>58.3</v>
      </c>
      <c r="M1461" t="n">
        <v>287</v>
      </c>
      <c r="N1461" t="n">
        <v>19.7</v>
      </c>
      <c r="O1461" t="n">
        <v>1696</v>
      </c>
      <c r="P1461" t="inlineStr">
        <is>
          <t>Russian Federation</t>
        </is>
      </c>
      <c r="Q1461" t="inlineStr">
        <is>
          <t>26,533</t>
        </is>
      </c>
      <c r="R1461" t="n">
        <v>22.4</v>
      </c>
      <c r="S1461" t="inlineStr">
        <is>
          <t>5%</t>
        </is>
      </c>
      <c r="T1461" t="inlineStr">
        <is>
          <t>30 : 70</t>
        </is>
      </c>
      <c r="U1461" t="inlineStr">
        <is>
          <t>MIREA - Russian Technological University</t>
        </is>
      </c>
      <c r="V1461" t="inlineStr">
        <is>
          <t>Business &amp; Management,Mathematics &amp; Statistics,Other Health,Geology, Environmental, Earth &amp; Marine Sciences,Accounting &amp; Finance,Biological Sciences,General Engineering,Electrical &amp; Electronic Engineering,Art, Performing Arts &amp; Design,Sociology,Chemistry,Mechanical &amp; Aerospace Engineering,Economics &amp; Econometrics,Physics &amp; Astronomy,History, Philosophy &amp; Theology,Chemical Engineering,Law,Computer Science</t>
        </is>
      </c>
      <c r="W1461" t="b">
        <v>0</v>
      </c>
      <c r="X1461" t="b">
        <v>0</v>
      </c>
      <c r="Y1461" t="inlineStr">
        <is>
          <t>04qrtgy16</t>
        </is>
      </c>
    </row>
    <row r="1462">
      <c r="A1462" t="n">
        <v>16650</v>
      </c>
      <c r="B1462" t="inlineStr">
        <is>
          <t>1501+</t>
        </is>
      </c>
      <c r="C1462" t="inlineStr">
        <is>
          <t>University of Miskolc</t>
        </is>
      </c>
      <c r="D1462" t="inlineStr">
        <is>
          <t>10.4–18.3</t>
        </is>
      </c>
      <c r="E1462" t="n">
        <v>16650</v>
      </c>
      <c r="F1462" t="n">
        <v>31.4</v>
      </c>
      <c r="G1462" t="n">
        <v>467</v>
      </c>
      <c r="H1462" t="n">
        <v>10.6</v>
      </c>
      <c r="I1462" t="n">
        <v>1442</v>
      </c>
      <c r="J1462" t="n">
        <v>6.9</v>
      </c>
      <c r="K1462" t="n">
        <v>1735</v>
      </c>
      <c r="L1462" t="n">
        <v>39.5</v>
      </c>
      <c r="M1462" t="n">
        <v>1035</v>
      </c>
      <c r="N1462" t="n">
        <v>29.8</v>
      </c>
      <c r="O1462" t="n">
        <v>1278</v>
      </c>
      <c r="P1462" t="inlineStr">
        <is>
          <t>Hungary</t>
        </is>
      </c>
      <c r="Q1462" t="inlineStr">
        <is>
          <t>9,021</t>
        </is>
      </c>
      <c r="R1462" t="n">
        <v>16.1</v>
      </c>
      <c r="S1462" t="inlineStr">
        <is>
          <t>5%</t>
        </is>
      </c>
      <c r="T1462" t="inlineStr">
        <is>
          <t>49 : 51</t>
        </is>
      </c>
      <c r="U1462" t="inlineStr">
        <is>
          <t>University of Miskolc</t>
        </is>
      </c>
      <c r="V1462" t="inlineStr">
        <is>
          <t>Law,Accounting &amp; Finance,Economics &amp; Econometrics,Geology, Environmental, Earth &amp; Marine Sciences,History, Philosophy &amp; Theology,Electrical &amp; Electronic Engineering,Geography,Computer Science,Languages, Literature &amp; Linguistics,Education,Physics &amp; Astronomy,Chemical Engineering,General Engineering,Politics &amp; International Studies (incl Development Studies),Business &amp; Management,Chemistry,Other Health,Mathematics &amp; Statistics,Mechanical &amp; Aerospace Engineering,Sociology</t>
        </is>
      </c>
      <c r="W1462" t="b">
        <v>0</v>
      </c>
      <c r="X1462" t="b">
        <v>0</v>
      </c>
      <c r="Y1462" t="inlineStr">
        <is>
          <t>038g7dk46</t>
        </is>
      </c>
    </row>
    <row r="1463">
      <c r="A1463" t="n">
        <v>16660</v>
      </c>
      <c r="B1463" t="inlineStr">
        <is>
          <t>1501+</t>
        </is>
      </c>
      <c r="C1463" t="inlineStr">
        <is>
          <t>University of Miyazaki</t>
        </is>
      </c>
      <c r="D1463" t="inlineStr">
        <is>
          <t>10.4–18.3</t>
        </is>
      </c>
      <c r="E1463" t="n">
        <v>16660</v>
      </c>
      <c r="F1463" t="n">
        <v>22.5</v>
      </c>
      <c r="G1463" t="n">
        <v>913</v>
      </c>
      <c r="H1463" t="n">
        <v>10.9</v>
      </c>
      <c r="I1463" t="n">
        <v>1408</v>
      </c>
      <c r="J1463" t="n">
        <v>17.4</v>
      </c>
      <c r="K1463" t="n">
        <v>1480</v>
      </c>
      <c r="L1463" t="n">
        <v>39.9</v>
      </c>
      <c r="M1463" t="n">
        <v>981</v>
      </c>
      <c r="N1463" t="n">
        <v>24.7</v>
      </c>
      <c r="O1463" t="n">
        <v>1488</v>
      </c>
      <c r="P1463" t="inlineStr">
        <is>
          <t>Japan</t>
        </is>
      </c>
      <c r="Q1463" t="inlineStr">
        <is>
          <t>5,456</t>
        </is>
      </c>
      <c r="R1463" t="n">
        <v>7.5</v>
      </c>
      <c r="S1463" t="inlineStr">
        <is>
          <t>3%</t>
        </is>
      </c>
      <c r="T1463" t="inlineStr">
        <is>
          <t>35 : 65</t>
        </is>
      </c>
      <c r="U1463" t="inlineStr">
        <is>
          <t>University of Miyazaki</t>
        </is>
      </c>
      <c r="V1463" t="inlineStr">
        <is>
          <t>Civil Engineering,Chemical Engineering,Mechanical &amp; Aerospace Engineering,Electrical &amp; Electronic Engineering,Computer Science,Education,Biological Sciences,Medicine &amp; Dentistry,General Engineering,Veterinary Science,Business &amp; Management,Agriculture &amp; Forestry</t>
        </is>
      </c>
      <c r="W1463" t="b">
        <v>0</v>
      </c>
      <c r="X1463" t="b">
        <v>0</v>
      </c>
      <c r="Y1463" t="inlineStr">
        <is>
          <t>0447kww10</t>
        </is>
      </c>
    </row>
    <row r="1464">
      <c r="A1464" t="n">
        <v>16680</v>
      </c>
      <c r="B1464" t="inlineStr">
        <is>
          <t>1501+</t>
        </is>
      </c>
      <c r="C1464" t="inlineStr">
        <is>
          <t>University of Montenegro</t>
        </is>
      </c>
      <c r="D1464" t="inlineStr">
        <is>
          <t>10.4–18.3</t>
        </is>
      </c>
      <c r="E1464" t="n">
        <v>16680</v>
      </c>
      <c r="F1464" t="n">
        <v>13</v>
      </c>
      <c r="G1464" t="n">
        <v>1783</v>
      </c>
      <c r="H1464" t="n">
        <v>11.5</v>
      </c>
      <c r="I1464" t="n">
        <v>1323</v>
      </c>
      <c r="J1464" t="n">
        <v>14.6</v>
      </c>
      <c r="K1464" t="n">
        <v>1570</v>
      </c>
      <c r="L1464" t="n">
        <v>44.1</v>
      </c>
      <c r="M1464" t="n">
        <v>608</v>
      </c>
      <c r="N1464" t="n">
        <v>46</v>
      </c>
      <c r="O1464" t="n">
        <v>772</v>
      </c>
      <c r="P1464" t="inlineStr">
        <is>
          <t>Montenegro</t>
        </is>
      </c>
      <c r="Q1464" t="inlineStr">
        <is>
          <t>16,793</t>
        </is>
      </c>
      <c r="R1464" t="n">
        <v>24.3</v>
      </c>
      <c r="S1464" t="inlineStr">
        <is>
          <t>2%</t>
        </is>
      </c>
      <c r="T1464" t="inlineStr">
        <is>
          <t>57 : 43</t>
        </is>
      </c>
      <c r="U1464" t="inlineStr">
        <is>
          <t>University of Montenegro</t>
        </is>
      </c>
      <c r="V1464" t="inlineStr">
        <is>
          <t>Economics &amp; Econometrics,Law,Sociology,Electrical &amp; Electronic Engineering,Physics &amp; Astronomy,Architecture,Computer Science,Sport Science,Business &amp; Management,Agriculture &amp; Forestry,Politics &amp; International Studies (incl Development Studies),General Engineering,Geology, Environmental, Earth &amp; Marine Sciences,Art, Performing Arts &amp; Design,Chemical Engineering,Biological Sciences,Languages, Literature &amp; Linguistics,Education,Psychology,Accounting &amp; Finance,Mathematics &amp; Statistics,History, Philosophy &amp; Theology,Civil Engineering,Communication &amp; Media Studies,Medicine &amp; Dentistry,Mechanical &amp; Aerospace Engineering,Geography</t>
        </is>
      </c>
      <c r="W1464" t="b">
        <v>0</v>
      </c>
      <c r="X1464" t="b">
        <v>0</v>
      </c>
      <c r="Y1464" t="inlineStr">
        <is>
          <t>02drrjp49</t>
        </is>
      </c>
    </row>
    <row r="1465">
      <c r="A1465" t="n">
        <v>16690</v>
      </c>
      <c r="B1465" t="inlineStr">
        <is>
          <t>1501+</t>
        </is>
      </c>
      <c r="C1465" t="inlineStr">
        <is>
          <t>Moscow Polytechnic University</t>
        </is>
      </c>
      <c r="D1465" t="inlineStr">
        <is>
          <t>10.4–18.3</t>
        </is>
      </c>
      <c r="E1465" t="n">
        <v>16690</v>
      </c>
      <c r="F1465" t="n">
        <v>17.1</v>
      </c>
      <c r="G1465" t="n">
        <v>1472</v>
      </c>
      <c r="H1465" t="n">
        <v>9.4</v>
      </c>
      <c r="I1465" t="n">
        <v>1595</v>
      </c>
      <c r="J1465" t="n">
        <v>8.9</v>
      </c>
      <c r="K1465" t="n">
        <v>1697</v>
      </c>
      <c r="L1465" t="n">
        <v>36.9</v>
      </c>
      <c r="M1465" t="n">
        <v>1769</v>
      </c>
      <c r="N1465" t="n">
        <v>27.8</v>
      </c>
      <c r="O1465" t="n">
        <v>1352</v>
      </c>
      <c r="P1465" t="inlineStr">
        <is>
          <t>Russian Federation</t>
        </is>
      </c>
      <c r="Q1465" t="inlineStr">
        <is>
          <t>11,250</t>
        </is>
      </c>
      <c r="R1465" t="n">
        <v>12.7</v>
      </c>
      <c r="S1465" t="inlineStr">
        <is>
          <t>13%</t>
        </is>
      </c>
      <c r="T1465" t="inlineStr">
        <is>
          <t>40 : 60</t>
        </is>
      </c>
      <c r="U1465" t="inlineStr">
        <is>
          <t>Moscow Polytechnic University</t>
        </is>
      </c>
      <c r="V1465" t="inlineStr">
        <is>
          <t>Mathematics &amp; Statistics,Chemistry,Architecture,Electrical &amp; Electronic Engineering,Accounting &amp; Finance,Civil Engineering,Communication &amp; Media Studies,Economics &amp; Econometrics,General Engineering,Business &amp; Management,Physics &amp; Astronomy,Art, Performing Arts &amp; Design,Computer Science,Mechanical &amp; Aerospace Engineering,Chemical Engineering</t>
        </is>
      </c>
      <c r="W1465" t="b">
        <v>0</v>
      </c>
      <c r="X1465" t="b">
        <v>0</v>
      </c>
      <c r="Y1465" t="inlineStr">
        <is>
          <t>03paz2a60</t>
        </is>
      </c>
    </row>
    <row r="1466">
      <c r="A1466" t="n">
        <v>16700</v>
      </c>
      <c r="B1466" t="inlineStr">
        <is>
          <t>1501+</t>
        </is>
      </c>
      <c r="C1466" t="inlineStr">
        <is>
          <t>Moscow Power Engineering Institute</t>
        </is>
      </c>
      <c r="D1466" t="inlineStr">
        <is>
          <t>10.4–18.3</t>
        </is>
      </c>
      <c r="E1466" t="n">
        <v>16700</v>
      </c>
      <c r="F1466" t="n">
        <v>19.4</v>
      </c>
      <c r="G1466" t="n">
        <v>1181</v>
      </c>
      <c r="H1466" t="n">
        <v>16.7</v>
      </c>
      <c r="I1466" t="n">
        <v>912</v>
      </c>
      <c r="J1466" t="n">
        <v>9.6</v>
      </c>
      <c r="K1466" t="n">
        <v>1682</v>
      </c>
      <c r="L1466" t="n">
        <v>75.40000000000001</v>
      </c>
      <c r="M1466" t="n">
        <v>153</v>
      </c>
      <c r="N1466" t="n">
        <v>34.8</v>
      </c>
      <c r="O1466" t="n">
        <v>1107</v>
      </c>
      <c r="P1466" t="inlineStr">
        <is>
          <t>Russian Federation</t>
        </is>
      </c>
      <c r="Q1466" t="inlineStr">
        <is>
          <t>14,483</t>
        </is>
      </c>
      <c r="R1466" t="n">
        <v>20.9</v>
      </c>
      <c r="S1466" t="inlineStr">
        <is>
          <t>14%</t>
        </is>
      </c>
      <c r="T1466" t="inlineStr">
        <is>
          <t>32 : 68</t>
        </is>
      </c>
      <c r="U1466" t="inlineStr">
        <is>
          <t>Moscow Power Engineering Institute</t>
        </is>
      </c>
      <c r="V1466" t="inlineStr">
        <is>
          <t>Education,Sport Science,Accounting &amp; Finance,Mechanical &amp; Aerospace Engineering,Art, Performing Arts &amp; Design,Civil Engineering,Mathematics &amp; Statistics,Business &amp; Management,Chemical Engineering,Chemistry,Communication &amp; Media Studies,History, Philosophy &amp; Theology,General Engineering,Electrical &amp; Electronic Engineering,Computer Science,Physics &amp; Astronomy,Languages, Literature &amp; Linguistics,Biological Sciences,Economics &amp; Econometrics</t>
        </is>
      </c>
      <c r="W1466" t="b">
        <v>0</v>
      </c>
      <c r="X1466" t="b">
        <v>0</v>
      </c>
      <c r="Y1466" t="inlineStr">
        <is>
          <t>05sa6gg87</t>
        </is>
      </c>
    </row>
    <row r="1467">
      <c r="A1467" t="n">
        <v>16710</v>
      </c>
      <c r="B1467" t="inlineStr">
        <is>
          <t>1501+</t>
        </is>
      </c>
      <c r="C1467" t="inlineStr">
        <is>
          <t>University of Mosul</t>
        </is>
      </c>
      <c r="D1467" t="inlineStr">
        <is>
          <t>10.4–18.3</t>
        </is>
      </c>
      <c r="E1467" t="n">
        <v>16710</v>
      </c>
      <c r="F1467" t="n">
        <v>15.2</v>
      </c>
      <c r="G1467" t="n">
        <v>1672</v>
      </c>
      <c r="H1467" t="n">
        <v>8.800000000000001</v>
      </c>
      <c r="I1467" t="n">
        <v>1680</v>
      </c>
      <c r="J1467" t="n">
        <v>22.7</v>
      </c>
      <c r="K1467" t="n">
        <v>1363</v>
      </c>
      <c r="L1467" t="n">
        <v>39.7</v>
      </c>
      <c r="M1467" t="n">
        <v>1009</v>
      </c>
      <c r="N1467" t="n">
        <v>23.9</v>
      </c>
      <c r="O1467" t="n">
        <v>1522</v>
      </c>
      <c r="P1467" t="inlineStr">
        <is>
          <t>Iraq</t>
        </is>
      </c>
      <c r="Q1467" t="inlineStr">
        <is>
          <t>60,460</t>
        </is>
      </c>
      <c r="R1467" t="n">
        <v>15.9</v>
      </c>
      <c r="S1467" t="inlineStr">
        <is>
          <t>0%</t>
        </is>
      </c>
      <c r="T1467" t="inlineStr">
        <is>
          <t>46 : 54</t>
        </is>
      </c>
      <c r="U1467" t="inlineStr">
        <is>
          <t>University of Mosul</t>
        </is>
      </c>
      <c r="V1467" t="inlineStr">
        <is>
          <t>Accounting &amp; Finance,Agriculture &amp; Forestry,Languages, Literature &amp; Linguistics,Chemistry,Economics &amp; Econometrics,Architecture,Other Health,Law,Geology, Environmental, Earth &amp; Marine Sciences,History, Philosophy &amp; Theology,Mathematics &amp; Statistics,Electrical &amp; Electronic Engineering,Physics &amp; Astronomy,Computer Science,Medicine &amp; Dentistry,Communication &amp; Media Studies,General Engineering,Sociology,Veterinary Science,Biological Sciences,Archaeology,Education,Civil Engineering,Politics &amp; International Studies (incl Development Studies),Psychology,Business &amp; Management,Art, Performing Arts &amp; Design,Geography,Sport Science,Mechanical &amp; Aerospace Engineering</t>
        </is>
      </c>
      <c r="W1467" t="b">
        <v>0</v>
      </c>
      <c r="X1467" t="b">
        <v>0</v>
      </c>
      <c r="Y1467" t="inlineStr">
        <is>
          <t>039cf4q47</t>
        </is>
      </c>
    </row>
    <row r="1468">
      <c r="A1468" t="n">
        <v>16730</v>
      </c>
      <c r="B1468" t="inlineStr">
        <is>
          <t>1501+</t>
        </is>
      </c>
      <c r="C1468" t="inlineStr">
        <is>
          <t>Muroran Institute of Technology</t>
        </is>
      </c>
      <c r="D1468" t="inlineStr">
        <is>
          <t>10.4–18.3</t>
        </is>
      </c>
      <c r="E1468" t="n">
        <v>16730</v>
      </c>
      <c r="F1468" t="n">
        <v>15.5</v>
      </c>
      <c r="G1468" t="n">
        <v>1651</v>
      </c>
      <c r="H1468" t="n">
        <v>11</v>
      </c>
      <c r="I1468" t="n">
        <v>1395</v>
      </c>
      <c r="J1468" t="n">
        <v>17.2</v>
      </c>
      <c r="K1468" t="n">
        <v>1490</v>
      </c>
      <c r="L1468" t="n">
        <v>42.7</v>
      </c>
      <c r="M1468" t="n">
        <v>707</v>
      </c>
      <c r="N1468" t="n">
        <v>34.1</v>
      </c>
      <c r="O1468" t="n">
        <v>1130</v>
      </c>
      <c r="P1468" t="inlineStr">
        <is>
          <t>Japan</t>
        </is>
      </c>
      <c r="Q1468" t="inlineStr">
        <is>
          <t>3,397</t>
        </is>
      </c>
      <c r="R1468" t="n">
        <v>20.3</v>
      </c>
      <c r="S1468" t="inlineStr">
        <is>
          <t>6%</t>
        </is>
      </c>
      <c r="T1468" t="inlineStr">
        <is>
          <t>14 : 86</t>
        </is>
      </c>
      <c r="U1468" t="inlineStr">
        <is>
          <t>Muroran Institute of Technology Muroran IT Hokkaido Japan</t>
        </is>
      </c>
      <c r="V1468" t="inlineStr">
        <is>
          <t>Electrical &amp; Electronic Engineering,General Engineering,Computer Science,Civil Engineering,Mechanical &amp; Aerospace Engineering,Chemical Engineering</t>
        </is>
      </c>
      <c r="W1468" t="b">
        <v>0</v>
      </c>
      <c r="X1468" t="b">
        <v>0</v>
      </c>
      <c r="Y1468" t="inlineStr">
        <is>
          <t>04rymkk69</t>
        </is>
      </c>
    </row>
    <row r="1469">
      <c r="A1469" t="n">
        <v>16740</v>
      </c>
      <c r="B1469" t="inlineStr">
        <is>
          <t>1501+</t>
        </is>
      </c>
      <c r="C1469" t="inlineStr">
        <is>
          <t>Mustansiriyah University</t>
        </is>
      </c>
      <c r="D1469" t="inlineStr">
        <is>
          <t>10.4–18.3</t>
        </is>
      </c>
      <c r="E1469" t="n">
        <v>16740</v>
      </c>
      <c r="F1469" t="n">
        <v>21.7</v>
      </c>
      <c r="G1469" t="n">
        <v>977</v>
      </c>
      <c r="H1469" t="n">
        <v>8.199999999999999</v>
      </c>
      <c r="I1469" t="n">
        <v>1760</v>
      </c>
      <c r="J1469" t="n">
        <v>18.2</v>
      </c>
      <c r="K1469" t="n">
        <v>1461</v>
      </c>
      <c r="L1469" t="n">
        <v>40</v>
      </c>
      <c r="M1469" t="n">
        <v>969</v>
      </c>
      <c r="N1469" t="n">
        <v>28.7</v>
      </c>
      <c r="O1469" t="n">
        <v>1320</v>
      </c>
      <c r="P1469" t="inlineStr">
        <is>
          <t>Iraq</t>
        </is>
      </c>
      <c r="Q1469" t="inlineStr">
        <is>
          <t>33,105</t>
        </is>
      </c>
      <c r="R1469" t="n">
        <v>7.1</v>
      </c>
      <c r="S1469" t="inlineStr">
        <is>
          <t>1%</t>
        </is>
      </c>
      <c r="T1469" t="inlineStr">
        <is>
          <t>51 : 49</t>
        </is>
      </c>
      <c r="U1469" t="inlineStr">
        <is>
          <t>Mustansiriyah University</t>
        </is>
      </c>
      <c r="V1469" t="inlineStr">
        <is>
          <t>History, Philosophy &amp; Theology,Medicine &amp; Dentistry,Electrical &amp; Electronic Engineering,Chemistry,Economics &amp; Econometrics,Communication &amp; Media Studies,Civil Engineering,Other Health,Languages, Literature &amp; Linguistics,Computer Science,Politics &amp; International Studies (incl Development Studies),Art, Performing Arts &amp; Design,Psychology,Mechanical &amp; Aerospace Engineering,Geography,Sociology,Sport Science,Physics &amp; Astronomy,Education,General Engineering,Business &amp; Management,Accounting &amp; Finance,Law,Mathematics &amp; Statistics,Biological Sciences,Geology, Environmental, Earth &amp; Marine Sciences</t>
        </is>
      </c>
      <c r="W1469" t="b">
        <v>0</v>
      </c>
      <c r="X1469" t="b">
        <v>0</v>
      </c>
      <c r="Y1469" t="inlineStr">
        <is>
          <t>05s04wy35</t>
        </is>
      </c>
    </row>
    <row r="1470">
      <c r="A1470" t="n">
        <v>16750</v>
      </c>
      <c r="B1470" t="inlineStr">
        <is>
          <t>1501+</t>
        </is>
      </c>
      <c r="C1470" t="inlineStr">
        <is>
          <t>Universidad Nacional del Litoral</t>
        </is>
      </c>
      <c r="D1470" t="inlineStr">
        <is>
          <t>10.4–18.3</t>
        </is>
      </c>
      <c r="E1470" t="n">
        <v>16750</v>
      </c>
      <c r="F1470" t="n">
        <v>13.5</v>
      </c>
      <c r="G1470" t="n">
        <v>1770</v>
      </c>
      <c r="H1470" t="n">
        <v>8.9</v>
      </c>
      <c r="I1470" t="n">
        <v>1662</v>
      </c>
      <c r="J1470" t="n">
        <v>14.6</v>
      </c>
      <c r="K1470" t="n">
        <v>1571</v>
      </c>
      <c r="L1470" t="n">
        <v>37.9</v>
      </c>
      <c r="M1470" t="n">
        <v>1329</v>
      </c>
      <c r="N1470" t="n">
        <v>27.9</v>
      </c>
      <c r="O1470" t="n">
        <v>1350</v>
      </c>
      <c r="P1470" t="inlineStr">
        <is>
          <t>Argentina</t>
        </is>
      </c>
      <c r="Q1470" t="inlineStr">
        <is>
          <t>47,336</t>
        </is>
      </c>
      <c r="R1470" t="n">
        <v>30</v>
      </c>
      <c r="S1470" t="inlineStr">
        <is>
          <t>0%</t>
        </is>
      </c>
      <c r="T1470" t="inlineStr">
        <is>
          <t>60 : 40</t>
        </is>
      </c>
      <c r="U1470" t="inlineStr">
        <is>
          <t>Universidad Nacional del Litoral</t>
        </is>
      </c>
      <c r="V1470" t="inlineStr">
        <is>
          <t>Communication &amp; Media Studies,Business &amp; Management,Politics &amp; International Studies (incl Development Studies),General Engineering,Art, Performing Arts &amp; Design,Architecture,Other Health,Chemistry,History, Philosophy &amp; Theology,Medicine &amp; Dentistry,Languages, Literature &amp; Linguistics,Geography,Accounting &amp; Finance,Chemical Engineering,Law,Physics &amp; Astronomy,Education,Veterinary Science,Economics &amp; Econometrics,Biological Sciences,Mathematics &amp; Statistics,Sport Science,Computer Science,Geology, Environmental, Earth &amp; Marine Sciences,Sociology,Agriculture &amp; Forestry</t>
        </is>
      </c>
      <c r="W1470" t="b">
        <v>0</v>
      </c>
      <c r="X1470" t="b">
        <v>0</v>
      </c>
      <c r="Y1470" t="inlineStr">
        <is>
          <t>00pt8r998</t>
        </is>
      </c>
    </row>
    <row r="1471">
      <c r="A1471" t="n">
        <v>16760</v>
      </c>
      <c r="B1471" t="inlineStr">
        <is>
          <t>1501+</t>
        </is>
      </c>
      <c r="C1471" t="inlineStr">
        <is>
          <t>Universidad Nacional Mayor de San Marcos</t>
        </is>
      </c>
      <c r="D1471" t="inlineStr">
        <is>
          <t>10.4–18.3</t>
        </is>
      </c>
      <c r="E1471" t="n">
        <v>16760</v>
      </c>
      <c r="F1471" t="n">
        <v>15.3</v>
      </c>
      <c r="G1471" t="n">
        <v>1666</v>
      </c>
      <c r="H1471" t="n">
        <v>10.4</v>
      </c>
      <c r="I1471" t="n">
        <v>1465</v>
      </c>
      <c r="J1471" t="n">
        <v>4.5</v>
      </c>
      <c r="K1471" t="n">
        <v>1772</v>
      </c>
      <c r="L1471" t="n">
        <v>36.9</v>
      </c>
      <c r="M1471" t="n">
        <v>1771</v>
      </c>
      <c r="N1471" t="n">
        <v>37.2</v>
      </c>
      <c r="O1471" t="n">
        <v>1037</v>
      </c>
      <c r="P1471" t="inlineStr">
        <is>
          <t>Peru</t>
        </is>
      </c>
      <c r="Q1471" t="inlineStr">
        <is>
          <t>47,716</t>
        </is>
      </c>
      <c r="R1471" t="n">
        <v>26.1</v>
      </c>
      <c r="S1471" t="inlineStr">
        <is>
          <t>0%</t>
        </is>
      </c>
      <c r="T1471" t="inlineStr">
        <is>
          <t>71 : 29</t>
        </is>
      </c>
      <c r="U1471" t="inlineStr">
        <is>
          <t>Universidad Nacional Mayor de San Marcos</t>
        </is>
      </c>
      <c r="V1471" t="inlineStr">
        <is>
          <t>Computer Science,Economics &amp; Econometrics,Civil Engineering,Sport Science,Communication &amp; Media Studies,Veterinary Science,Languages, Literature &amp; Linguistics,Chemistry,Art, Performing Arts &amp; Design,Chemical Engineering,Psychology,Medicine &amp; Dentistry,Law,Mathematics &amp; Statistics,Geography,Politics &amp; International Studies (incl Development Studies),History, Philosophy &amp; Theology,Other Health,General Engineering,Geology, Environmental, Earth &amp; Marine Sciences,Agriculture &amp; Forestry,Business &amp; Management,Electrical &amp; Electronic Engineering,Physics &amp; Astronomy,Mechanical &amp; Aerospace Engineering,Archaeology,Sociology,Biological Sciences,Education,Accounting &amp; Finance</t>
        </is>
      </c>
      <c r="W1471" t="b">
        <v>0</v>
      </c>
      <c r="X1471" t="b">
        <v>0</v>
      </c>
      <c r="Y1471" t="inlineStr">
        <is>
          <t>006vs7897</t>
        </is>
      </c>
    </row>
    <row r="1472">
      <c r="A1472" t="n">
        <v>16770</v>
      </c>
      <c r="B1472" t="inlineStr">
        <is>
          <t>1501+</t>
        </is>
      </c>
      <c r="C1472" t="inlineStr">
        <is>
          <t>Nagoya Institute of Technology</t>
        </is>
      </c>
      <c r="D1472" t="inlineStr">
        <is>
          <t>10.4–18.3</t>
        </is>
      </c>
      <c r="E1472" t="n">
        <v>16770</v>
      </c>
      <c r="F1472" t="n">
        <v>17.1</v>
      </c>
      <c r="G1472" t="n">
        <v>1473</v>
      </c>
      <c r="H1472" t="n">
        <v>19.6</v>
      </c>
      <c r="I1472" t="n">
        <v>760</v>
      </c>
      <c r="J1472" t="n">
        <v>7.5</v>
      </c>
      <c r="K1472" t="n">
        <v>1718</v>
      </c>
      <c r="L1472" t="n">
        <v>49.2</v>
      </c>
      <c r="M1472" t="n">
        <v>427</v>
      </c>
      <c r="N1472" t="n">
        <v>26.7</v>
      </c>
      <c r="O1472" t="n">
        <v>1397</v>
      </c>
      <c r="P1472" t="inlineStr">
        <is>
          <t>Japan</t>
        </is>
      </c>
      <c r="Q1472" t="inlineStr">
        <is>
          <t>5,774</t>
        </is>
      </c>
      <c r="R1472" t="n">
        <v>16.3</v>
      </c>
      <c r="S1472" t="inlineStr">
        <is>
          <t>5%</t>
        </is>
      </c>
      <c r="T1472" t="inlineStr">
        <is>
          <t>17 : 83</t>
        </is>
      </c>
      <c r="U1472" t="inlineStr">
        <is>
          <t>Nagoya Institute of Technology</t>
        </is>
      </c>
      <c r="V1472" t="inlineStr">
        <is>
          <t>General Engineering,Chemical Engineering,Biological Sciences,Physics &amp; Astronomy,Mechanical &amp; Aerospace Engineering,Civil Engineering,Architecture,Communication &amp; Media Studies,Geology, Environmental, Earth &amp; Marine Sciences,Electrical &amp; Electronic Engineering,Business &amp; Management,Chemistry,Mathematics &amp; Statistics,Sport Science,Computer Science</t>
        </is>
      </c>
      <c r="W1472" t="b">
        <v>0</v>
      </c>
      <c r="X1472" t="b">
        <v>0</v>
      </c>
      <c r="Y1472" t="inlineStr">
        <is>
          <t>055yf1005</t>
        </is>
      </c>
    </row>
    <row r="1473">
      <c r="A1473" t="n">
        <v>16780</v>
      </c>
      <c r="B1473" t="inlineStr">
        <is>
          <t>1501+</t>
        </is>
      </c>
      <c r="C1473" t="inlineStr">
        <is>
          <t>Naresuan University</t>
        </is>
      </c>
      <c r="D1473" t="inlineStr">
        <is>
          <t>10.4–18.3</t>
        </is>
      </c>
      <c r="E1473" t="n">
        <v>16780</v>
      </c>
      <c r="F1473" t="n">
        <v>15.7</v>
      </c>
      <c r="G1473" t="n">
        <v>1626</v>
      </c>
      <c r="H1473" t="n">
        <v>9.199999999999999</v>
      </c>
      <c r="I1473" t="n">
        <v>1621</v>
      </c>
      <c r="J1473" t="n">
        <v>13.3</v>
      </c>
      <c r="K1473" t="n">
        <v>1603</v>
      </c>
      <c r="L1473" t="n">
        <v>41.3</v>
      </c>
      <c r="M1473" t="n">
        <v>817</v>
      </c>
      <c r="N1473" t="n">
        <v>31.3</v>
      </c>
      <c r="O1473" t="n">
        <v>1223</v>
      </c>
      <c r="P1473" t="inlineStr">
        <is>
          <t>Thailand</t>
        </is>
      </c>
      <c r="Q1473" t="inlineStr">
        <is>
          <t>24,827</t>
        </is>
      </c>
      <c r="R1473" t="n">
        <v>16.7</v>
      </c>
      <c r="S1473" t="inlineStr">
        <is>
          <t>1%</t>
        </is>
      </c>
      <c r="T1473" t="inlineStr">
        <is>
          <t>66 : 34</t>
        </is>
      </c>
      <c r="U1473" t="inlineStr">
        <is>
          <t>Naresuan University</t>
        </is>
      </c>
      <c r="V1473" t="inlineStr">
        <is>
          <t>Veterinary Science,Biological Sciences,Other Health,Politics &amp; International Studies (incl Development Studies),Business &amp; Management,Geology, Environmental, Earth &amp; Marine Sciences,Sport Science,Geography,Agriculture &amp; Forestry,Communication &amp; Media Studies,Medicine &amp; Dentistry,Education,Art, Performing Arts &amp; Design,Economics &amp; Econometrics,Law,Archaeology,Computer Science,Civil Engineering,History, Philosophy &amp; Theology,Accounting &amp; Finance,Mathematics &amp; Statistics,Chemistry,Languages, Literature &amp; Linguistics,Chemical Engineering,Architecture,Mechanical &amp; Aerospace Engineering,General Engineering,Physics &amp; Astronomy,Sociology,Electrical &amp; Electronic Engineering</t>
        </is>
      </c>
      <c r="W1473" t="b">
        <v>0</v>
      </c>
      <c r="X1473" t="b">
        <v>0</v>
      </c>
      <c r="Y1473" t="inlineStr">
        <is>
          <t>03e2qe334</t>
        </is>
      </c>
    </row>
    <row r="1474">
      <c r="A1474" t="n">
        <v>16790</v>
      </c>
      <c r="B1474" t="inlineStr">
        <is>
          <t>1501+</t>
        </is>
      </c>
      <c r="C1474" t="inlineStr">
        <is>
          <t>National Changhua University of Education</t>
        </is>
      </c>
      <c r="D1474" t="inlineStr">
        <is>
          <t>10.4–18.3</t>
        </is>
      </c>
      <c r="E1474" t="n">
        <v>16790</v>
      </c>
      <c r="F1474" t="n">
        <v>21.2</v>
      </c>
      <c r="G1474" t="n">
        <v>1023</v>
      </c>
      <c r="H1474" t="n">
        <v>16.5</v>
      </c>
      <c r="I1474" t="n">
        <v>927</v>
      </c>
      <c r="J1474" t="n">
        <v>7.8</v>
      </c>
      <c r="K1474" t="n">
        <v>1714</v>
      </c>
      <c r="L1474" t="n">
        <v>39.3</v>
      </c>
      <c r="M1474" t="n">
        <v>1067</v>
      </c>
      <c r="N1474" t="n">
        <v>24.9</v>
      </c>
      <c r="O1474" t="n">
        <v>1470</v>
      </c>
      <c r="P1474" t="inlineStr">
        <is>
          <t>Taiwan</t>
        </is>
      </c>
      <c r="Q1474" t="inlineStr">
        <is>
          <t>8,515</t>
        </is>
      </c>
      <c r="R1474" t="n">
        <v>23.2</v>
      </c>
      <c r="S1474" t="inlineStr">
        <is>
          <t>4%</t>
        </is>
      </c>
      <c r="T1474" t="inlineStr">
        <is>
          <t>49 : 51</t>
        </is>
      </c>
      <c r="U1474" t="inlineStr">
        <is>
          <t>National Changhua University of Education</t>
        </is>
      </c>
      <c r="V1474" t="inlineStr">
        <is>
          <t>History, Philosophy &amp; Theology,Chemistry,Psychology,Physics &amp; Astronomy,Electrical &amp; Electronic Engineering,Sport Science,Languages, Literature &amp; Linguistics,Art, Performing Arts &amp; Design,Biological Sciences,Mathematics &amp; Statistics,Education,Geography,Geology, Environmental, Earth &amp; Marine Sciences,Accounting &amp; Finance,Mechanical &amp; Aerospace Engineering,Business &amp; Management,Chemical Engineering,Computer Science</t>
        </is>
      </c>
      <c r="W1474" t="b">
        <v>0</v>
      </c>
      <c r="X1474" t="b">
        <v>0</v>
      </c>
      <c r="Y1474" t="inlineStr">
        <is>
          <t>005gkfa10</t>
        </is>
      </c>
    </row>
    <row r="1475">
      <c r="A1475" t="n">
        <v>16800</v>
      </c>
      <c r="B1475" t="inlineStr">
        <is>
          <t>1501+</t>
        </is>
      </c>
      <c r="C1475" t="inlineStr">
        <is>
          <t>National Chiayi University</t>
        </is>
      </c>
      <c r="D1475" t="inlineStr">
        <is>
          <t>10.4–18.3</t>
        </is>
      </c>
      <c r="E1475" t="n">
        <v>16800</v>
      </c>
      <c r="F1475" t="n">
        <v>15.2</v>
      </c>
      <c r="G1475" t="n">
        <v>1673</v>
      </c>
      <c r="H1475" t="n">
        <v>13.1</v>
      </c>
      <c r="I1475" t="n">
        <v>1182</v>
      </c>
      <c r="J1475" t="n">
        <v>13.2</v>
      </c>
      <c r="K1475" t="n">
        <v>1606</v>
      </c>
      <c r="L1475" t="n">
        <v>64</v>
      </c>
      <c r="M1475" t="n">
        <v>240</v>
      </c>
      <c r="N1475" t="n">
        <v>19.5</v>
      </c>
      <c r="O1475" t="n">
        <v>1706</v>
      </c>
      <c r="P1475" t="inlineStr">
        <is>
          <t>Taiwan</t>
        </is>
      </c>
      <c r="Q1475" t="inlineStr">
        <is>
          <t>12,059</t>
        </is>
      </c>
      <c r="R1475" t="n">
        <v>26.3</v>
      </c>
      <c r="S1475" t="inlineStr">
        <is>
          <t>3%</t>
        </is>
      </c>
      <c r="T1475" t="inlineStr">
        <is>
          <t>49 : 51</t>
        </is>
      </c>
      <c r="U1475" t="inlineStr">
        <is>
          <t>National Chiayi University</t>
        </is>
      </c>
      <c r="V1475" t="inlineStr">
        <is>
          <t>Chemistry,Economics &amp; Econometrics,Business &amp; Management,Physics &amp; Astronomy,Accounting &amp; Finance,Agriculture &amp; Forestry,Mechanical &amp; Aerospace Engineering,Languages, Literature &amp; Linguistics,Art, Performing Arts &amp; Design,Mathematics &amp; Statistics,General Engineering,Education,Civil Engineering,Electrical &amp; Electronic Engineering,Veterinary Science,Computer Science,History, Philosophy &amp; Theology,Biological Sciences</t>
        </is>
      </c>
      <c r="W1475" t="b">
        <v>0</v>
      </c>
      <c r="X1475" t="b">
        <v>0</v>
      </c>
      <c r="Y1475" t="inlineStr">
        <is>
          <t>04gknbs13</t>
        </is>
      </c>
    </row>
    <row r="1476">
      <c r="A1476" t="n">
        <v>16810</v>
      </c>
      <c r="B1476" t="inlineStr">
        <is>
          <t>1501+</t>
        </is>
      </c>
      <c r="C1476" t="inlineStr">
        <is>
          <t>National Chi Nan University</t>
        </is>
      </c>
      <c r="D1476" t="inlineStr">
        <is>
          <t>10.4–18.3</t>
        </is>
      </c>
      <c r="E1476" t="n">
        <v>16810</v>
      </c>
      <c r="F1476" t="n">
        <v>18.3</v>
      </c>
      <c r="G1476" t="n">
        <v>1303</v>
      </c>
      <c r="H1476" t="n">
        <v>14.9</v>
      </c>
      <c r="I1476" t="n">
        <v>1033</v>
      </c>
      <c r="J1476" t="n">
        <v>7.3</v>
      </c>
      <c r="K1476" t="n">
        <v>1727</v>
      </c>
      <c r="L1476" t="n">
        <v>50.7</v>
      </c>
      <c r="M1476" t="n">
        <v>398</v>
      </c>
      <c r="N1476" t="n">
        <v>30.8</v>
      </c>
      <c r="O1476" t="n">
        <v>1241</v>
      </c>
      <c r="P1476" t="inlineStr">
        <is>
          <t>Taiwan</t>
        </is>
      </c>
      <c r="Q1476" t="inlineStr">
        <is>
          <t>5,773</t>
        </is>
      </c>
      <c r="R1476" t="n">
        <v>14.6</v>
      </c>
      <c r="S1476" t="inlineStr">
        <is>
          <t>11%</t>
        </is>
      </c>
      <c r="T1476" t="inlineStr">
        <is>
          <t>54 : 46</t>
        </is>
      </c>
      <c r="U1476" t="inlineStr">
        <is>
          <t>National Chi Nan University</t>
        </is>
      </c>
      <c r="V1476" t="inlineStr">
        <is>
          <t>Computer Science,Sociology,Civil Engineering,Accounting &amp; Finance,General Engineering,Languages, Literature &amp; Linguistics,Politics &amp; International Studies (incl Development Studies),Economics &amp; Econometrics,Electrical &amp; Electronic Engineering,Chemical Engineering,Education,Business &amp; Management,Chemistry,Psychology,History, Philosophy &amp; Theology</t>
        </is>
      </c>
      <c r="W1476" t="b">
        <v>0</v>
      </c>
      <c r="X1476" t="b">
        <v>0</v>
      </c>
      <c r="Y1476" t="inlineStr">
        <is>
          <t>03ha6v181</t>
        </is>
      </c>
    </row>
    <row r="1477">
      <c r="A1477" t="n">
        <v>16820</v>
      </c>
      <c r="B1477" t="inlineStr">
        <is>
          <t>1501+</t>
        </is>
      </c>
      <c r="C1477" t="inlineStr">
        <is>
          <t>National University of Córdoba</t>
        </is>
      </c>
      <c r="D1477" t="inlineStr">
        <is>
          <t>10.4–18.3</t>
        </is>
      </c>
      <c r="E1477" t="n">
        <v>16820</v>
      </c>
      <c r="F1477" t="n">
        <v>18.3</v>
      </c>
      <c r="G1477" t="n">
        <v>1304</v>
      </c>
      <c r="H1477" t="n">
        <v>10.2</v>
      </c>
      <c r="I1477" t="n">
        <v>1488</v>
      </c>
      <c r="J1477" t="n">
        <v>19.4</v>
      </c>
      <c r="K1477" t="n">
        <v>1430</v>
      </c>
      <c r="L1477" t="n">
        <v>37.4</v>
      </c>
      <c r="M1477" t="n">
        <v>1480</v>
      </c>
      <c r="N1477" t="n">
        <v>35.3</v>
      </c>
      <c r="O1477" t="n">
        <v>1083</v>
      </c>
      <c r="P1477" t="inlineStr">
        <is>
          <t>Argentina</t>
        </is>
      </c>
      <c r="Q1477" t="inlineStr">
        <is>
          <t>167,063</t>
        </is>
      </c>
      <c r="R1477" t="n">
        <v>16.2</v>
      </c>
      <c r="S1477" t="inlineStr">
        <is>
          <t>1%</t>
        </is>
      </c>
      <c r="T1477" t="inlineStr">
        <is>
          <t>64 : 36</t>
        </is>
      </c>
      <c r="U1477" t="inlineStr">
        <is>
          <t>National University of Córdoba</t>
        </is>
      </c>
      <c r="V1477" t="inlineStr">
        <is>
          <t>Architecture,Law,Accounting &amp; Finance,Electrical &amp; Electronic Engineering,Medicine &amp; Dentistry,Physics &amp; Astronomy,Geography,Geology, Environmental, Earth &amp; Marine Sciences,Biological Sciences,Agriculture &amp; Forestry,Art, Performing Arts &amp; Design,Languages, Literature &amp; Linguistics,Communication &amp; Media Studies,Computer Science,Politics &amp; International Studies (incl Development Studies),Chemistry,Education,History, Philosophy &amp; Theology,Civil Engineering,Mathematics &amp; Statistics,Other Health,Chemical Engineering,Economics &amp; Econometrics,Sociology,General Engineering,Mechanical &amp; Aerospace Engineering,Business &amp; Management,Psychology</t>
        </is>
      </c>
      <c r="W1477" t="b">
        <v>0</v>
      </c>
      <c r="X1477" t="b">
        <v>0</v>
      </c>
      <c r="Y1477" t="inlineStr">
        <is>
          <t>056tb7j80</t>
        </is>
      </c>
    </row>
    <row r="1478">
      <c r="A1478" t="n">
        <v>16830</v>
      </c>
      <c r="B1478" t="inlineStr">
        <is>
          <t>1501+</t>
        </is>
      </c>
      <c r="C1478" t="inlineStr">
        <is>
          <t>National Formosa University</t>
        </is>
      </c>
      <c r="D1478" t="inlineStr">
        <is>
          <t>10.4–18.3</t>
        </is>
      </c>
      <c r="E1478" t="n">
        <v>16830</v>
      </c>
      <c r="F1478" t="n">
        <v>14.3</v>
      </c>
      <c r="G1478" t="n">
        <v>1738</v>
      </c>
      <c r="H1478" t="n">
        <v>14.3</v>
      </c>
      <c r="I1478" t="n">
        <v>1086</v>
      </c>
      <c r="J1478" t="n">
        <v>6.5</v>
      </c>
      <c r="K1478" t="n">
        <v>1742</v>
      </c>
      <c r="L1478" t="n">
        <v>41.6</v>
      </c>
      <c r="M1478" t="n">
        <v>788</v>
      </c>
      <c r="N1478" t="n">
        <v>16.5</v>
      </c>
      <c r="O1478" t="n">
        <v>1780</v>
      </c>
      <c r="P1478" t="inlineStr">
        <is>
          <t>Taiwan</t>
        </is>
      </c>
      <c r="Q1478" t="inlineStr">
        <is>
          <t>11,134</t>
        </is>
      </c>
      <c r="R1478" t="n">
        <v>19</v>
      </c>
      <c r="S1478" t="inlineStr">
        <is>
          <t>1%</t>
        </is>
      </c>
      <c r="T1478" t="inlineStr">
        <is>
          <t>22 : 78</t>
        </is>
      </c>
      <c r="U1478" t="inlineStr">
        <is>
          <t>National Formosa University</t>
        </is>
      </c>
      <c r="V1478" t="inlineStr"/>
      <c r="W1478" t="b">
        <v>0</v>
      </c>
      <c r="X1478" t="b">
        <v>0</v>
      </c>
      <c r="Y1478" t="inlineStr">
        <is>
          <t>00q523p52</t>
        </is>
      </c>
    </row>
    <row r="1479">
      <c r="A1479" t="n">
        <v>16840</v>
      </c>
      <c r="B1479" t="inlineStr">
        <is>
          <t>1501+</t>
        </is>
      </c>
      <c r="C1479" t="inlineStr">
        <is>
          <t>National Ilan University</t>
        </is>
      </c>
      <c r="D1479" t="inlineStr">
        <is>
          <t>10.4–18.3</t>
        </is>
      </c>
      <c r="E1479" t="n">
        <v>16840</v>
      </c>
      <c r="F1479" t="n">
        <v>14.6</v>
      </c>
      <c r="G1479" t="n">
        <v>1722</v>
      </c>
      <c r="H1479" t="n">
        <v>13.3</v>
      </c>
      <c r="I1479" t="n">
        <v>1167</v>
      </c>
      <c r="J1479" t="n">
        <v>16.6</v>
      </c>
      <c r="K1479" t="n">
        <v>1514</v>
      </c>
      <c r="L1479" t="n">
        <v>42</v>
      </c>
      <c r="M1479" t="n">
        <v>753</v>
      </c>
      <c r="N1479" t="n">
        <v>32.5</v>
      </c>
      <c r="O1479" t="n">
        <v>1175</v>
      </c>
      <c r="P1479" t="inlineStr">
        <is>
          <t>Taiwan</t>
        </is>
      </c>
      <c r="Q1479" t="inlineStr">
        <is>
          <t>5,476</t>
        </is>
      </c>
      <c r="R1479" t="n">
        <v>23</v>
      </c>
      <c r="S1479" t="inlineStr">
        <is>
          <t>2%</t>
        </is>
      </c>
      <c r="T1479" t="inlineStr">
        <is>
          <t>36 : 64</t>
        </is>
      </c>
      <c r="U1479" t="inlineStr">
        <is>
          <t>National Ilan University</t>
        </is>
      </c>
      <c r="V1479" t="inlineStr">
        <is>
          <t>Computer Science,Mathematics &amp; Statistics,Business &amp; Management,Biological Sciences,Chemical Engineering,Electrical &amp; Electronic Engineering,Architecture,Sport Science,Economics &amp; Econometrics,Agriculture &amp; Forestry,Accounting &amp; Finance,Geology, Environmental, Earth &amp; Marine Sciences,Languages, Literature &amp; Linguistics,Mechanical &amp; Aerospace Engineering,General Engineering,Communication &amp; Media Studies,Civil Engineering</t>
        </is>
      </c>
      <c r="W1479" t="b">
        <v>0</v>
      </c>
      <c r="X1479" t="b">
        <v>0</v>
      </c>
      <c r="Y1479" t="inlineStr">
        <is>
          <t>01npf0s58</t>
        </is>
      </c>
    </row>
    <row r="1480">
      <c r="A1480" t="n">
        <v>16850</v>
      </c>
      <c r="B1480" t="inlineStr">
        <is>
          <t>1501+</t>
        </is>
      </c>
      <c r="C1480" t="inlineStr">
        <is>
          <t>National University of Kaohsiung</t>
        </is>
      </c>
      <c r="D1480" t="inlineStr">
        <is>
          <t>10.4–18.3</t>
        </is>
      </c>
      <c r="E1480" t="n">
        <v>16850</v>
      </c>
      <c r="F1480" t="n">
        <v>14.4</v>
      </c>
      <c r="G1480" t="n">
        <v>1728</v>
      </c>
      <c r="H1480" t="n">
        <v>15.3</v>
      </c>
      <c r="I1480" t="n">
        <v>1006</v>
      </c>
      <c r="J1480" t="n">
        <v>5.2</v>
      </c>
      <c r="K1480" t="n">
        <v>1761</v>
      </c>
      <c r="L1480" t="n">
        <v>41.6</v>
      </c>
      <c r="M1480" t="n">
        <v>789</v>
      </c>
      <c r="N1480" t="n">
        <v>27.8</v>
      </c>
      <c r="O1480" t="n">
        <v>1353</v>
      </c>
      <c r="P1480" t="inlineStr">
        <is>
          <t>Taiwan</t>
        </is>
      </c>
      <c r="Q1480" t="inlineStr">
        <is>
          <t>5,741</t>
        </is>
      </c>
      <c r="R1480" t="n">
        <v>24</v>
      </c>
      <c r="S1480" t="inlineStr">
        <is>
          <t>4%</t>
        </is>
      </c>
      <c r="T1480" t="inlineStr">
        <is>
          <t>41 : 59</t>
        </is>
      </c>
      <c r="U1480" t="inlineStr">
        <is>
          <t>National University of Kaohsiung</t>
        </is>
      </c>
      <c r="V1480" t="inlineStr">
        <is>
          <t>Law,Other Health,Business &amp; Management,Civil Engineering,Geology, Environmental, Earth &amp; Marine Sciences,Architecture,Art, Performing Arts &amp; Design,Chemistry,Computer Science,Biological Sciences,Economics &amp; Econometrics,Physics &amp; Astronomy,Mathematics &amp; Statistics,Electrical &amp; Electronic Engineering,Sport Science,Languages, Literature &amp; Linguistics,Chemical Engineering</t>
        </is>
      </c>
      <c r="W1480" t="b">
        <v>0</v>
      </c>
      <c r="X1480" t="b">
        <v>0</v>
      </c>
      <c r="Y1480" t="inlineStr">
        <is>
          <t>013zjb662</t>
        </is>
      </c>
    </row>
    <row r="1481">
      <c r="A1481" t="n">
        <v>16860</v>
      </c>
      <c r="B1481" t="inlineStr">
        <is>
          <t>1501+</t>
        </is>
      </c>
      <c r="C1481" t="inlineStr">
        <is>
          <t>National Kaohsiung University of Science and Technology</t>
        </is>
      </c>
      <c r="D1481" t="inlineStr">
        <is>
          <t>10.4–18.3</t>
        </is>
      </c>
      <c r="E1481" t="n">
        <v>16860</v>
      </c>
      <c r="F1481" t="n">
        <v>15.7</v>
      </c>
      <c r="G1481" t="n">
        <v>1627</v>
      </c>
      <c r="H1481" t="n">
        <v>13.8</v>
      </c>
      <c r="I1481" t="n">
        <v>1120</v>
      </c>
      <c r="J1481" t="n">
        <v>15</v>
      </c>
      <c r="K1481" t="n">
        <v>1558</v>
      </c>
      <c r="L1481" t="n">
        <v>48.6</v>
      </c>
      <c r="M1481" t="n">
        <v>439</v>
      </c>
      <c r="N1481" t="n">
        <v>22.8</v>
      </c>
      <c r="O1481" t="n">
        <v>1581</v>
      </c>
      <c r="P1481" t="inlineStr">
        <is>
          <t>Taiwan</t>
        </is>
      </c>
      <c r="Q1481" t="inlineStr">
        <is>
          <t>28,128</t>
        </is>
      </c>
      <c r="R1481" t="n">
        <v>28.2</v>
      </c>
      <c r="S1481" t="inlineStr">
        <is>
          <t>2%</t>
        </is>
      </c>
      <c r="T1481" t="inlineStr">
        <is>
          <t>36 : 64</t>
        </is>
      </c>
      <c r="U1481" t="inlineStr">
        <is>
          <t>National Kaohsiung University of Science and Technology</t>
        </is>
      </c>
      <c r="V1481" t="inlineStr">
        <is>
          <t>Chemical Engineering,Civil Engineering,Languages, Literature &amp; Linguistics,General Engineering,Law,Biological Sciences,Accounting &amp; Finance,Business &amp; Management,Mechanical &amp; Aerospace Engineering,Art, Performing Arts &amp; Design,Computer Science,Electrical &amp; Electronic Engineering,Chemistry,Geology, Environmental, Earth &amp; Marine Sciences</t>
        </is>
      </c>
      <c r="W1481" t="b">
        <v>0</v>
      </c>
      <c r="X1481" t="b">
        <v>0</v>
      </c>
      <c r="Y1481" t="inlineStr">
        <is>
          <t>00hfj7g70</t>
        </is>
      </c>
    </row>
    <row r="1482">
      <c r="A1482" t="n">
        <v>16870</v>
      </c>
      <c r="B1482" t="inlineStr">
        <is>
          <t>1501+</t>
        </is>
      </c>
      <c r="C1482" t="inlineStr">
        <is>
          <t>National Taipei University</t>
        </is>
      </c>
      <c r="D1482" t="inlineStr">
        <is>
          <t>10.4–18.3</t>
        </is>
      </c>
      <c r="E1482" t="n">
        <v>16870</v>
      </c>
      <c r="F1482" t="n">
        <v>18.5</v>
      </c>
      <c r="G1482" t="n">
        <v>1272</v>
      </c>
      <c r="H1482" t="n">
        <v>13.7</v>
      </c>
      <c r="I1482" t="n">
        <v>1126</v>
      </c>
      <c r="J1482" t="n">
        <v>14.2</v>
      </c>
      <c r="K1482" t="n">
        <v>1585</v>
      </c>
      <c r="L1482" t="n">
        <v>38.1</v>
      </c>
      <c r="M1482" t="n">
        <v>1283</v>
      </c>
      <c r="N1482" t="n">
        <v>28.5</v>
      </c>
      <c r="O1482" t="n">
        <v>1327</v>
      </c>
      <c r="P1482" t="inlineStr">
        <is>
          <t>Taiwan</t>
        </is>
      </c>
      <c r="Q1482" t="inlineStr">
        <is>
          <t>8,344</t>
        </is>
      </c>
      <c r="R1482" t="n">
        <v>16</v>
      </c>
      <c r="S1482" t="inlineStr">
        <is>
          <t>5%</t>
        </is>
      </c>
      <c r="T1482" t="inlineStr">
        <is>
          <t>54 : 46</t>
        </is>
      </c>
      <c r="U1482" t="inlineStr">
        <is>
          <t>National Taipei University</t>
        </is>
      </c>
      <c r="V1482" t="inlineStr">
        <is>
          <t>Geology, Environmental, Earth &amp; Marine Sciences,Communication &amp; Media Studies,Law,Economics &amp; Econometrics,Languages, Literature &amp; Linguistics,Sociology,Business &amp; Management,Electrical &amp; Electronic Engineering,Mathematics &amp; Statistics,Accounting &amp; Finance,Politics &amp; International Studies (incl Development Studies),History, Philosophy &amp; Theology,Computer Science</t>
        </is>
      </c>
      <c r="W1482" t="b">
        <v>0</v>
      </c>
      <c r="X1482" t="b">
        <v>0</v>
      </c>
      <c r="Y1482" t="inlineStr">
        <is>
          <t>03e29r284</t>
        </is>
      </c>
    </row>
    <row r="1483">
      <c r="A1483" t="n">
        <v>16880</v>
      </c>
      <c r="B1483" t="inlineStr">
        <is>
          <t>1501+</t>
        </is>
      </c>
      <c r="C1483" t="inlineStr">
        <is>
          <t>National United University</t>
        </is>
      </c>
      <c r="D1483" t="inlineStr">
        <is>
          <t>10.4–18.3</t>
        </is>
      </c>
      <c r="E1483" t="n">
        <v>16880</v>
      </c>
      <c r="F1483" t="n">
        <v>13.9</v>
      </c>
      <c r="G1483" t="n">
        <v>1755</v>
      </c>
      <c r="H1483" t="n">
        <v>13.1</v>
      </c>
      <c r="I1483" t="n">
        <v>1184</v>
      </c>
      <c r="J1483" t="n">
        <v>21.6</v>
      </c>
      <c r="K1483" t="n">
        <v>1389</v>
      </c>
      <c r="L1483" t="n">
        <v>39.4</v>
      </c>
      <c r="M1483" t="n">
        <v>1053</v>
      </c>
      <c r="N1483" t="n">
        <v>20</v>
      </c>
      <c r="O1483" t="n">
        <v>1689</v>
      </c>
      <c r="P1483" t="inlineStr">
        <is>
          <t>Taiwan</t>
        </is>
      </c>
      <c r="Q1483" t="inlineStr">
        <is>
          <t>7,418</t>
        </is>
      </c>
      <c r="R1483" t="n">
        <v>20.7</v>
      </c>
      <c r="S1483" t="inlineStr">
        <is>
          <t>1%</t>
        </is>
      </c>
      <c r="T1483" t="inlineStr">
        <is>
          <t>32 : 68</t>
        </is>
      </c>
      <c r="U1483" t="inlineStr">
        <is>
          <t>National United University</t>
        </is>
      </c>
      <c r="V1483" t="inlineStr">
        <is>
          <t>Accounting &amp; Finance,Electrical &amp; Electronic Engineering,Architecture,Mechanical &amp; Aerospace Engineering,Business &amp; Management,Civil Engineering,Communication &amp; Media Studies,Languages, Literature &amp; Linguistics,Chemical Engineering,General Engineering,Computer Science,Art, Performing Arts &amp; Design</t>
        </is>
      </c>
      <c r="W1483" t="b">
        <v>0</v>
      </c>
      <c r="X1483" t="b">
        <v>0</v>
      </c>
      <c r="Y1483" t="inlineStr">
        <is>
          <t>04twccc71</t>
        </is>
      </c>
    </row>
    <row r="1484">
      <c r="A1484" t="n">
        <v>16890</v>
      </c>
      <c r="B1484" t="inlineStr">
        <is>
          <t>1501+</t>
        </is>
      </c>
      <c r="C1484" t="inlineStr">
        <is>
          <t>Nizhny Novgorod State Technical University</t>
        </is>
      </c>
      <c r="D1484" t="inlineStr">
        <is>
          <t>10.4–18.3</t>
        </is>
      </c>
      <c r="E1484" t="n">
        <v>16890</v>
      </c>
      <c r="F1484" t="n">
        <v>17.6</v>
      </c>
      <c r="G1484" t="n">
        <v>1414</v>
      </c>
      <c r="H1484" t="n">
        <v>9.199999999999999</v>
      </c>
      <c r="I1484" t="n">
        <v>1622</v>
      </c>
      <c r="J1484" t="n">
        <v>6.4</v>
      </c>
      <c r="K1484" t="n">
        <v>1747</v>
      </c>
      <c r="L1484" t="n">
        <v>48.9</v>
      </c>
      <c r="M1484" t="n">
        <v>433</v>
      </c>
      <c r="N1484" t="n">
        <v>20</v>
      </c>
      <c r="O1484" t="n">
        <v>1690</v>
      </c>
      <c r="P1484" t="inlineStr">
        <is>
          <t>Russian Federation</t>
        </is>
      </c>
      <c r="Q1484" t="inlineStr">
        <is>
          <t>7,728</t>
        </is>
      </c>
      <c r="R1484" t="n">
        <v>12</v>
      </c>
      <c r="S1484" t="inlineStr">
        <is>
          <t>3%</t>
        </is>
      </c>
      <c r="T1484" t="inlineStr">
        <is>
          <t>25 : 75</t>
        </is>
      </c>
      <c r="U1484" t="inlineStr">
        <is>
          <t>Nizhny Novgorod State Technical University</t>
        </is>
      </c>
      <c r="V1484" t="inlineStr">
        <is>
          <t>Geology, Environmental, Earth &amp; Marine Sciences,Computer Science,Business &amp; Management,General Engineering,Mechanical &amp; Aerospace Engineering,Chemistry,Electrical &amp; Electronic Engineering,Communication &amp; Media Studies,Economics &amp; Econometrics,Chemical Engineering</t>
        </is>
      </c>
      <c r="W1484" t="b">
        <v>0</v>
      </c>
      <c r="X1484" t="b">
        <v>0</v>
      </c>
      <c r="Y1484" t="inlineStr">
        <is>
          <t>037d0vf92</t>
        </is>
      </c>
    </row>
    <row r="1485">
      <c r="A1485" t="n">
        <v>16900</v>
      </c>
      <c r="B1485" t="inlineStr">
        <is>
          <t>1501+</t>
        </is>
      </c>
      <c r="C1485" t="inlineStr">
        <is>
          <t>Nnamdi Azikiwe University</t>
        </is>
      </c>
      <c r="D1485" t="inlineStr">
        <is>
          <t>10.4–18.3</t>
        </is>
      </c>
      <c r="E1485" t="n">
        <v>16900</v>
      </c>
      <c r="F1485" t="n">
        <v>16.6</v>
      </c>
      <c r="G1485" t="n">
        <v>1543</v>
      </c>
      <c r="H1485" t="n">
        <v>8.300000000000001</v>
      </c>
      <c r="I1485" t="n">
        <v>1746</v>
      </c>
      <c r="J1485" t="n">
        <v>14.3</v>
      </c>
      <c r="K1485" t="n">
        <v>1583</v>
      </c>
      <c r="L1485" t="n">
        <v>37.2</v>
      </c>
      <c r="M1485" t="n">
        <v>1576</v>
      </c>
      <c r="N1485" t="n">
        <v>27.6</v>
      </c>
      <c r="O1485" t="n">
        <v>1364</v>
      </c>
      <c r="P1485" t="inlineStr">
        <is>
          <t>Nigeria</t>
        </is>
      </c>
      <c r="Q1485" t="inlineStr">
        <is>
          <t>33,509</t>
        </is>
      </c>
      <c r="R1485" t="n">
        <v>15.7</v>
      </c>
      <c r="S1485" t="inlineStr">
        <is>
          <t>0%</t>
        </is>
      </c>
      <c r="T1485" t="inlineStr">
        <is>
          <t>46 : 54</t>
        </is>
      </c>
      <c r="U1485" t="inlineStr">
        <is>
          <t>Nnamdi Azikiwe University</t>
        </is>
      </c>
      <c r="V1485" t="inlineStr">
        <is>
          <t>Mechanical &amp; Aerospace Engineering,Geology, Environmental, Earth &amp; Marine Sciences,Chemical Engineering,Communication &amp; Media Studies,Art, Performing Arts &amp; Design,Education,Business &amp; Management,Physics &amp; Astronomy,Biological Sciences,Languages, Literature &amp; Linguistics,Medicine &amp; Dentistry,Agriculture &amp; Forestry,Politics &amp; International Studies (incl Development Studies),Computer Science,History, Philosophy &amp; Theology,Civil Engineering,Mathematics &amp; Statistics,Accounting &amp; Finance,General Engineering,Chemistry,Sociology,Architecture,Electrical &amp; Electronic Engineering,Psychology,Economics &amp; Econometrics,Sport Science,Other Health,Law,Geography</t>
        </is>
      </c>
      <c r="W1485" t="b">
        <v>0</v>
      </c>
      <c r="X1485" t="b">
        <v>0</v>
      </c>
      <c r="Y1485" t="inlineStr">
        <is>
          <t>02r6pfc06</t>
        </is>
      </c>
    </row>
    <row r="1486">
      <c r="A1486" t="n">
        <v>16910</v>
      </c>
      <c r="B1486" t="inlineStr">
        <is>
          <t>1501+</t>
        </is>
      </c>
      <c r="C1486" t="inlineStr">
        <is>
          <t>North-Caucasus Federal University</t>
        </is>
      </c>
      <c r="D1486" t="inlineStr">
        <is>
          <t>10.4–18.3</t>
        </is>
      </c>
      <c r="E1486" t="n">
        <v>16910</v>
      </c>
      <c r="F1486" t="n">
        <v>22.7</v>
      </c>
      <c r="G1486" t="n">
        <v>899</v>
      </c>
      <c r="H1486" t="n">
        <v>9</v>
      </c>
      <c r="I1486" t="n">
        <v>1648</v>
      </c>
      <c r="J1486" t="n">
        <v>16.5</v>
      </c>
      <c r="K1486" t="n">
        <v>1516</v>
      </c>
      <c r="L1486" t="n">
        <v>38.4</v>
      </c>
      <c r="M1486" t="n">
        <v>1213</v>
      </c>
      <c r="N1486" t="n">
        <v>29.7</v>
      </c>
      <c r="O1486" t="n">
        <v>1280</v>
      </c>
      <c r="P1486" t="inlineStr">
        <is>
          <t>Russian Federation</t>
        </is>
      </c>
      <c r="Q1486" t="inlineStr">
        <is>
          <t>17,829</t>
        </is>
      </c>
      <c r="R1486" t="n">
        <v>8.199999999999999</v>
      </c>
      <c r="S1486" t="inlineStr">
        <is>
          <t>10%</t>
        </is>
      </c>
      <c r="T1486" t="inlineStr">
        <is>
          <t>51 : 49</t>
        </is>
      </c>
      <c r="U1486" t="inlineStr">
        <is>
          <t>North-Caucasus Federal University</t>
        </is>
      </c>
      <c r="V1486" t="inlineStr">
        <is>
          <t>Languages, Literature &amp; Linguistics,Electrical &amp; Electronic Engineering,Mathematics &amp; Statistics,History, Philosophy &amp; Theology,Civil Engineering,Communication &amp; Media Studies,Education,Psychology,Economics &amp; Econometrics,Agriculture &amp; Forestry,Politics &amp; International Studies (incl Development Studies),Architecture,Medicine &amp; Dentistry,Geography,Other Health,Chemistry,Art, Performing Arts &amp; Design,Business &amp; Management,Biological Sciences,Computer Science,Geology, Environmental, Earth &amp; Marine Sciences,Chemical Engineering,Physics &amp; Astronomy,Accounting &amp; Finance,General Engineering,Sociology,Law</t>
        </is>
      </c>
      <c r="W1486" t="b">
        <v>0</v>
      </c>
      <c r="X1486" t="b">
        <v>0</v>
      </c>
      <c r="Y1486" t="inlineStr">
        <is>
          <t>05g1k4d79</t>
        </is>
      </c>
    </row>
    <row r="1487">
      <c r="A1487" t="n">
        <v>16920</v>
      </c>
      <c r="B1487" t="inlineStr">
        <is>
          <t>1501+</t>
        </is>
      </c>
      <c r="C1487" t="inlineStr">
        <is>
          <t>North-Eastern Federal University</t>
        </is>
      </c>
      <c r="D1487" t="inlineStr">
        <is>
          <t>10.4–18.3</t>
        </is>
      </c>
      <c r="E1487" t="n">
        <v>16920</v>
      </c>
      <c r="F1487" t="n">
        <v>21.5</v>
      </c>
      <c r="G1487" t="n">
        <v>1001</v>
      </c>
      <c r="H1487" t="n">
        <v>9.699999999999999</v>
      </c>
      <c r="I1487" t="n">
        <v>1551</v>
      </c>
      <c r="J1487" t="n">
        <v>6</v>
      </c>
      <c r="K1487" t="n">
        <v>1753</v>
      </c>
      <c r="L1487" t="n">
        <v>37.7</v>
      </c>
      <c r="M1487" t="n">
        <v>1372</v>
      </c>
      <c r="N1487" t="n">
        <v>23.5</v>
      </c>
      <c r="O1487" t="n">
        <v>1545</v>
      </c>
      <c r="P1487" t="inlineStr">
        <is>
          <t>Russian Federation</t>
        </is>
      </c>
      <c r="Q1487" t="inlineStr">
        <is>
          <t>12,449</t>
        </is>
      </c>
      <c r="R1487" t="n">
        <v>12.5</v>
      </c>
      <c r="S1487" t="inlineStr">
        <is>
          <t>3%</t>
        </is>
      </c>
      <c r="T1487" t="inlineStr">
        <is>
          <t>55 : 45</t>
        </is>
      </c>
      <c r="U1487" t="inlineStr">
        <is>
          <t>North-Eastern Federal University</t>
        </is>
      </c>
      <c r="V1487" t="inlineStr">
        <is>
          <t>Mathematics &amp; Statistics,Art, Performing Arts &amp; Design,Chemistry,Education,Sociology,Veterinary Science,Physics &amp; Astronomy,Law,Other Health,Geography,Medicine &amp; Dentistry,Agriculture &amp; Forestry,Communication &amp; Media Studies,Electrical &amp; Electronic Engineering,Accounting &amp; Finance,General Engineering,Psychology,Computer Science,Archaeology,Biological Sciences,History, Philosophy &amp; Theology,Civil Engineering,Languages, Literature &amp; Linguistics,Sport Science,Politics &amp; International Studies (incl Development Studies),Business &amp; Management,Mechanical &amp; Aerospace Engineering,Economics &amp; Econometrics,Geology, Environmental, Earth &amp; Marine Sciences,Architecture,Chemical Engineering</t>
        </is>
      </c>
      <c r="W1487" t="b">
        <v>0</v>
      </c>
      <c r="X1487" t="b">
        <v>0</v>
      </c>
      <c r="Y1487" t="inlineStr">
        <is>
          <t>02p6aa271</t>
        </is>
      </c>
    </row>
    <row r="1488">
      <c r="A1488" t="n">
        <v>16930</v>
      </c>
      <c r="B1488" t="inlineStr">
        <is>
          <t>1501+</t>
        </is>
      </c>
      <c r="C1488" t="inlineStr">
        <is>
          <t>Northern (Arctic) Federal University named after M.V. Lomonosov</t>
        </is>
      </c>
      <c r="D1488" t="inlineStr">
        <is>
          <t>10.4–18.3</t>
        </is>
      </c>
      <c r="E1488" t="n">
        <v>16930</v>
      </c>
      <c r="F1488" t="n">
        <v>17.7</v>
      </c>
      <c r="G1488" t="n">
        <v>1394</v>
      </c>
      <c r="H1488" t="n">
        <v>11</v>
      </c>
      <c r="I1488" t="n">
        <v>1396</v>
      </c>
      <c r="J1488" t="n">
        <v>4</v>
      </c>
      <c r="K1488" t="n">
        <v>1776</v>
      </c>
      <c r="L1488" t="n">
        <v>39.3</v>
      </c>
      <c r="M1488" t="n">
        <v>1068</v>
      </c>
      <c r="N1488" t="n">
        <v>27.5</v>
      </c>
      <c r="O1488" t="n">
        <v>1369</v>
      </c>
      <c r="P1488" t="inlineStr">
        <is>
          <t>Russian Federation</t>
        </is>
      </c>
      <c r="Q1488" t="inlineStr">
        <is>
          <t>7,623</t>
        </is>
      </c>
      <c r="R1488" t="n">
        <v>15.3</v>
      </c>
      <c r="S1488" t="inlineStr">
        <is>
          <t>8%</t>
        </is>
      </c>
      <c r="T1488" t="inlineStr">
        <is>
          <t>54 : 46</t>
        </is>
      </c>
      <c r="U1488" t="inlineStr">
        <is>
          <t>Northern (Arctic) Federal University named after M.V. Lomonosov</t>
        </is>
      </c>
      <c r="V1488" t="inlineStr">
        <is>
          <t>Sociology,Physics &amp; Astronomy,Agriculture &amp; Forestry,Biological Sciences,Chemistry,Computer Science,Business &amp; Management,Politics &amp; International Studies (incl Development Studies),Electrical &amp; Electronic Engineering,Mathematics &amp; Statistics,Languages, Literature &amp; Linguistics,Communication &amp; Media Studies,Medicine &amp; Dentistry,General Engineering,Accounting &amp; Finance,History, Philosophy &amp; Theology,Civil Engineering,Economics &amp; Econometrics,Psychology,Chemical Engineering,Education,Sport Science,Geology, Environmental, Earth &amp; Marine Sciences,Law</t>
        </is>
      </c>
      <c r="W1488" t="b">
        <v>0</v>
      </c>
      <c r="X1488" t="b">
        <v>0</v>
      </c>
      <c r="Y1488" t="inlineStr">
        <is>
          <t>017kqpz20</t>
        </is>
      </c>
    </row>
    <row r="1489">
      <c r="A1489" t="n">
        <v>16940</v>
      </c>
      <c r="B1489" t="inlineStr">
        <is>
          <t>1501+</t>
        </is>
      </c>
      <c r="C1489" t="inlineStr">
        <is>
          <t>North-Western State Medical University named after I.I. Mechnikov</t>
        </is>
      </c>
      <c r="D1489" t="inlineStr">
        <is>
          <t>10.4–18.3</t>
        </is>
      </c>
      <c r="E1489" t="n">
        <v>16940</v>
      </c>
      <c r="F1489" t="n">
        <v>22.1</v>
      </c>
      <c r="G1489" t="n">
        <v>945</v>
      </c>
      <c r="H1489" t="n">
        <v>8.300000000000001</v>
      </c>
      <c r="I1489" t="n">
        <v>1747</v>
      </c>
      <c r="J1489" t="n">
        <v>1.3</v>
      </c>
      <c r="K1489" t="n">
        <v>1796</v>
      </c>
      <c r="L1489" t="n">
        <v>36.9</v>
      </c>
      <c r="M1489" t="n">
        <v>1775</v>
      </c>
      <c r="N1489" t="n">
        <v>25.1</v>
      </c>
      <c r="O1489" t="n">
        <v>1460</v>
      </c>
      <c r="P1489" t="inlineStr">
        <is>
          <t>Russian Federation</t>
        </is>
      </c>
      <c r="Q1489" t="inlineStr">
        <is>
          <t>6,392</t>
        </is>
      </c>
      <c r="R1489" t="n">
        <v>5.8</v>
      </c>
      <c r="S1489" t="inlineStr">
        <is>
          <t>10%</t>
        </is>
      </c>
      <c r="T1489" t="inlineStr"/>
      <c r="U1489" t="inlineStr">
        <is>
          <t>North-Western State Medical University named after I.I. Mechnikov</t>
        </is>
      </c>
      <c r="V1489" t="inlineStr">
        <is>
          <t>Other Health,Medicine &amp; Dentistry</t>
        </is>
      </c>
      <c r="W1489" t="b">
        <v>0</v>
      </c>
      <c r="X1489" t="b">
        <v>0</v>
      </c>
      <c r="Y1489" t="inlineStr">
        <is>
          <t>04kayk232</t>
        </is>
      </c>
    </row>
    <row r="1490">
      <c r="A1490" t="n">
        <v>16950</v>
      </c>
      <c r="B1490" t="inlineStr">
        <is>
          <t>1501+</t>
        </is>
      </c>
      <c r="C1490" t="inlineStr">
        <is>
          <t>Nosov Magnitogorsk State Technical University</t>
        </is>
      </c>
      <c r="D1490" t="inlineStr">
        <is>
          <t>10.4–18.3</t>
        </is>
      </c>
      <c r="E1490" t="n">
        <v>16950</v>
      </c>
      <c r="F1490" t="n">
        <v>15.9</v>
      </c>
      <c r="G1490" t="n">
        <v>1610</v>
      </c>
      <c r="H1490" t="n">
        <v>10.3</v>
      </c>
      <c r="I1490" t="n">
        <v>1477</v>
      </c>
      <c r="J1490" t="n">
        <v>5.5</v>
      </c>
      <c r="K1490" t="n">
        <v>1757</v>
      </c>
      <c r="L1490" t="n">
        <v>38.7</v>
      </c>
      <c r="M1490" t="n">
        <v>1163</v>
      </c>
      <c r="N1490" t="n">
        <v>17.7</v>
      </c>
      <c r="O1490" t="n">
        <v>1756</v>
      </c>
      <c r="P1490" t="inlineStr">
        <is>
          <t>Russian Federation</t>
        </is>
      </c>
      <c r="Q1490" t="inlineStr">
        <is>
          <t>8,128</t>
        </is>
      </c>
      <c r="R1490" t="n">
        <v>14.4</v>
      </c>
      <c r="S1490" t="inlineStr">
        <is>
          <t>3%</t>
        </is>
      </c>
      <c r="T1490" t="inlineStr">
        <is>
          <t>45 : 55</t>
        </is>
      </c>
      <c r="U1490" t="inlineStr">
        <is>
          <t>Nosov Magnitogorsk State Technical University</t>
        </is>
      </c>
      <c r="V1490" t="inlineStr">
        <is>
          <t>Languages, Literature &amp; Linguistics,Sociology,Electrical &amp; Electronic Engineering,Architecture,Chemical Engineering,Business &amp; Management,Accounting &amp; Finance,Chemistry,Computer Science,Communication &amp; Media Studies,Mathematics &amp; Statistics,Education,Mechanical &amp; Aerospace Engineering,General Engineering,Civil Engineering,History, Philosophy &amp; Theology,Physics &amp; Astronomy</t>
        </is>
      </c>
      <c r="W1490" t="b">
        <v>0</v>
      </c>
      <c r="X1490" t="b">
        <v>0</v>
      </c>
      <c r="Y1490" t="inlineStr">
        <is>
          <t>01ntwgd63</t>
        </is>
      </c>
    </row>
    <row r="1491">
      <c r="A1491" t="n">
        <v>16970</v>
      </c>
      <c r="B1491" t="inlineStr">
        <is>
          <t>1501+</t>
        </is>
      </c>
      <c r="C1491" t="inlineStr">
        <is>
          <t>University of Novi Sad</t>
        </is>
      </c>
      <c r="D1491" t="inlineStr">
        <is>
          <t>10.4–18.3</t>
        </is>
      </c>
      <c r="E1491" t="n">
        <v>16970</v>
      </c>
      <c r="F1491" t="n">
        <v>16.7</v>
      </c>
      <c r="G1491" t="n">
        <v>1529</v>
      </c>
      <c r="H1491" t="n">
        <v>11.1</v>
      </c>
      <c r="I1491" t="n">
        <v>1378</v>
      </c>
      <c r="J1491" t="n">
        <v>15.7</v>
      </c>
      <c r="K1491" t="n">
        <v>1540</v>
      </c>
      <c r="L1491" t="n">
        <v>42.2</v>
      </c>
      <c r="M1491" t="n">
        <v>737</v>
      </c>
      <c r="N1491" t="n">
        <v>35.8</v>
      </c>
      <c r="O1491" t="n">
        <v>1074</v>
      </c>
      <c r="P1491" t="inlineStr">
        <is>
          <t>Serbia</t>
        </is>
      </c>
      <c r="Q1491" t="inlineStr">
        <is>
          <t>47,669</t>
        </is>
      </c>
      <c r="R1491" t="n">
        <v>15.3</v>
      </c>
      <c r="S1491" t="inlineStr">
        <is>
          <t>1%</t>
        </is>
      </c>
      <c r="T1491" t="inlineStr">
        <is>
          <t>57 : 43</t>
        </is>
      </c>
      <c r="U1491" t="inlineStr">
        <is>
          <t>University of Novi Sad</t>
        </is>
      </c>
      <c r="V1491" t="inlineStr">
        <is>
          <t>Mathematics &amp; Statistics,Geography,Accounting &amp; Finance,Other Health,Biological Sciences,Chemistry,Languages, Literature &amp; Linguistics,Chemical Engineering,Education,Computer Science,Physics &amp; Astronomy,Veterinary Science,Mechanical &amp; Aerospace Engineering,Agriculture &amp; Forestry,Electrical &amp; Electronic Engineering,History, Philosophy &amp; Theology,Psychology,Art, Performing Arts &amp; Design,Communication &amp; Media Studies,Business &amp; Management,Law,Sport Science,General Engineering,Architecture,Medicine &amp; Dentistry,Economics &amp; Econometrics,Sociology,Civil Engineering</t>
        </is>
      </c>
      <c r="W1491" t="b">
        <v>0</v>
      </c>
      <c r="X1491" t="b">
        <v>0</v>
      </c>
      <c r="Y1491" t="inlineStr">
        <is>
          <t>00xa57a59</t>
        </is>
      </c>
    </row>
    <row r="1492">
      <c r="A1492" t="n">
        <v>16980</v>
      </c>
      <c r="B1492" t="inlineStr">
        <is>
          <t>1501+</t>
        </is>
      </c>
      <c r="C1492" t="inlineStr">
        <is>
          <t>Novosibirsk State Technical University</t>
        </is>
      </c>
      <c r="D1492" t="inlineStr">
        <is>
          <t>10.4–18.3</t>
        </is>
      </c>
      <c r="E1492" t="n">
        <v>16980</v>
      </c>
      <c r="F1492" t="n">
        <v>20.1</v>
      </c>
      <c r="G1492" t="n">
        <v>1121</v>
      </c>
      <c r="H1492" t="n">
        <v>13</v>
      </c>
      <c r="I1492" t="n">
        <v>1193</v>
      </c>
      <c r="J1492" t="n">
        <v>5.5</v>
      </c>
      <c r="K1492" t="n">
        <v>1758</v>
      </c>
      <c r="L1492" t="n">
        <v>40.5</v>
      </c>
      <c r="M1492" t="n">
        <v>895</v>
      </c>
      <c r="N1492" t="n">
        <v>36.9</v>
      </c>
      <c r="O1492" t="n">
        <v>1046</v>
      </c>
      <c r="P1492" t="inlineStr">
        <is>
          <t>Russian Federation</t>
        </is>
      </c>
      <c r="Q1492" t="inlineStr">
        <is>
          <t>11,566</t>
        </is>
      </c>
      <c r="R1492" t="n">
        <v>10.7</v>
      </c>
      <c r="S1492" t="inlineStr">
        <is>
          <t>22%</t>
        </is>
      </c>
      <c r="T1492" t="inlineStr">
        <is>
          <t>45 : 55</t>
        </is>
      </c>
      <c r="U1492" t="inlineStr">
        <is>
          <t>Novosibirsk State Technical University</t>
        </is>
      </c>
      <c r="V1492" t="inlineStr">
        <is>
          <t>Electrical &amp; Electronic Engineering,Sociology,Computer Science,Physics &amp; Astronomy,Communication &amp; Media Studies,Chemical Engineering,Accounting &amp; Finance,Chemistry,Mechanical &amp; Aerospace Engineering,Psychology,Business &amp; Management,Politics &amp; International Studies (incl Development Studies),Languages, Literature &amp; Linguistics,General Engineering,Economics &amp; Econometrics,Mathematics &amp; Statistics</t>
        </is>
      </c>
      <c r="W1492" t="b">
        <v>0</v>
      </c>
      <c r="X1492" t="b">
        <v>0</v>
      </c>
      <c r="Y1492" t="inlineStr">
        <is>
          <t>01b2f6h61</t>
        </is>
      </c>
    </row>
    <row r="1493">
      <c r="A1493" t="n">
        <v>17000</v>
      </c>
      <c r="B1493" t="inlineStr">
        <is>
          <t>1501+</t>
        </is>
      </c>
      <c r="C1493" t="inlineStr">
        <is>
          <t>Ochanomizu University</t>
        </is>
      </c>
      <c r="D1493" t="inlineStr">
        <is>
          <t>10.4–18.3</t>
        </is>
      </c>
      <c r="E1493" t="n">
        <v>17000</v>
      </c>
      <c r="F1493" t="n">
        <v>28.6</v>
      </c>
      <c r="G1493" t="n">
        <v>579</v>
      </c>
      <c r="H1493" t="n">
        <v>13.9</v>
      </c>
      <c r="I1493" t="n">
        <v>1113</v>
      </c>
      <c r="J1493" t="n">
        <v>7.7</v>
      </c>
      <c r="K1493" t="n">
        <v>1716</v>
      </c>
      <c r="L1493" t="n">
        <v>39.4</v>
      </c>
      <c r="M1493" t="n">
        <v>1055</v>
      </c>
      <c r="N1493" t="n">
        <v>26.8</v>
      </c>
      <c r="O1493" t="n">
        <v>1392</v>
      </c>
      <c r="P1493" t="inlineStr">
        <is>
          <t>Japan</t>
        </is>
      </c>
      <c r="Q1493" t="inlineStr">
        <is>
          <t>2,743</t>
        </is>
      </c>
      <c r="R1493" t="n">
        <v>14.9</v>
      </c>
      <c r="S1493" t="inlineStr">
        <is>
          <t>6%</t>
        </is>
      </c>
      <c r="T1493" t="inlineStr">
        <is>
          <t>100 : 0</t>
        </is>
      </c>
      <c r="U1493" t="inlineStr">
        <is>
          <t>Ochanomizu University</t>
        </is>
      </c>
      <c r="V1493" t="inlineStr">
        <is>
          <t>Computer Science,History, Philosophy &amp; Theology,General Engineering,Biological Sciences,Languages, Literature &amp; Linguistics,Art, Performing Arts &amp; Design,Physics &amp; Astronomy,Civil Engineering,Psychology,Geography,Mathematics &amp; Statistics,Education,Sociology,Chemistry</t>
        </is>
      </c>
      <c r="W1493" t="b">
        <v>0</v>
      </c>
      <c r="X1493" t="b">
        <v>0</v>
      </c>
      <c r="Y1493" t="inlineStr">
        <is>
          <t>03599d813</t>
        </is>
      </c>
    </row>
    <row r="1494">
      <c r="A1494" t="n">
        <v>17010</v>
      </c>
      <c r="B1494" t="inlineStr">
        <is>
          <t>1501+</t>
        </is>
      </c>
      <c r="C1494" t="inlineStr">
        <is>
          <t>Ogarev Mordovia State University</t>
        </is>
      </c>
      <c r="D1494" t="inlineStr">
        <is>
          <t>10.4–18.3</t>
        </is>
      </c>
      <c r="E1494" t="n">
        <v>17010</v>
      </c>
      <c r="F1494" t="n">
        <v>15.5</v>
      </c>
      <c r="G1494" t="n">
        <v>1652</v>
      </c>
      <c r="H1494" t="n">
        <v>9.199999999999999</v>
      </c>
      <c r="I1494" t="n">
        <v>1623</v>
      </c>
      <c r="J1494" t="n">
        <v>3.2</v>
      </c>
      <c r="K1494" t="n">
        <v>1782</v>
      </c>
      <c r="L1494" t="n">
        <v>39.7</v>
      </c>
      <c r="M1494" t="n">
        <v>1011</v>
      </c>
      <c r="N1494" t="n">
        <v>28.9</v>
      </c>
      <c r="O1494" t="n">
        <v>1308</v>
      </c>
      <c r="P1494" t="inlineStr">
        <is>
          <t>Russian Federation</t>
        </is>
      </c>
      <c r="Q1494" t="inlineStr">
        <is>
          <t>15,472</t>
        </is>
      </c>
      <c r="R1494" t="n">
        <v>14.6</v>
      </c>
      <c r="S1494" t="inlineStr">
        <is>
          <t>13%</t>
        </is>
      </c>
      <c r="T1494" t="inlineStr">
        <is>
          <t>49 : 51</t>
        </is>
      </c>
      <c r="U1494" t="inlineStr">
        <is>
          <t>Ogarev Mordovia State University</t>
        </is>
      </c>
      <c r="V1494" t="inlineStr">
        <is>
          <t>Mechanical &amp; Aerospace Engineering,Business &amp; Management,Communication &amp; Media Studies,Physics &amp; Astronomy,Electrical &amp; Electronic Engineering,Computer Science,Law,Art, Performing Arts &amp; Design,Politics &amp; International Studies (incl Development Studies),History, Philosophy &amp; Theology,Medicine &amp; Dentistry,Veterinary Science,Architecture,Other Health,Chemistry,Geography,General Engineering,Geology, Environmental, Earth &amp; Marine Sciences,Languages, Literature &amp; Linguistics,Economics &amp; Econometrics,Biological Sciences,Sociology,Accounting &amp; Finance,Agriculture &amp; Forestry,Chemical Engineering,Psychology,Civil Engineering,Mathematics &amp; Statistics</t>
        </is>
      </c>
      <c r="W1494" t="b">
        <v>0</v>
      </c>
      <c r="X1494" t="b">
        <v>0</v>
      </c>
      <c r="Y1494" t="inlineStr">
        <is>
          <t>0262qgk29</t>
        </is>
      </c>
    </row>
    <row r="1495">
      <c r="A1495" t="n">
        <v>17020</v>
      </c>
      <c r="B1495" t="inlineStr">
        <is>
          <t>1501+</t>
        </is>
      </c>
      <c r="C1495" t="inlineStr">
        <is>
          <t>Oita University</t>
        </is>
      </c>
      <c r="D1495" t="inlineStr">
        <is>
          <t>10.4–18.3</t>
        </is>
      </c>
      <c r="E1495" t="n">
        <v>17020</v>
      </c>
      <c r="F1495" t="n">
        <v>20.8</v>
      </c>
      <c r="G1495" t="n">
        <v>1054</v>
      </c>
      <c r="H1495" t="n">
        <v>11.1</v>
      </c>
      <c r="I1495" t="n">
        <v>1379</v>
      </c>
      <c r="J1495" t="n">
        <v>17.3</v>
      </c>
      <c r="K1495" t="n">
        <v>1486</v>
      </c>
      <c r="L1495" t="n">
        <v>39.5</v>
      </c>
      <c r="M1495" t="n">
        <v>1037</v>
      </c>
      <c r="N1495" t="n">
        <v>19.6</v>
      </c>
      <c r="O1495" t="n">
        <v>1701</v>
      </c>
      <c r="P1495" t="inlineStr">
        <is>
          <t>Japan</t>
        </is>
      </c>
      <c r="Q1495" t="inlineStr">
        <is>
          <t>5,433</t>
        </is>
      </c>
      <c r="R1495" t="n">
        <v>8.5</v>
      </c>
      <c r="S1495" t="inlineStr">
        <is>
          <t>2%</t>
        </is>
      </c>
      <c r="T1495" t="inlineStr">
        <is>
          <t>38 : 62</t>
        </is>
      </c>
      <c r="U1495" t="inlineStr">
        <is>
          <t>Oita University</t>
        </is>
      </c>
      <c r="V1495" t="inlineStr">
        <is>
          <t>Medicine &amp; Dentistry,Sociology,Business &amp; Management,Chemistry,Mechanical &amp; Aerospace Engineering,Electrical &amp; Electronic Engineering,Architecture,Education,Mathematics &amp; Statistics,Other Health</t>
        </is>
      </c>
      <c r="W1495" t="b">
        <v>0</v>
      </c>
      <c r="X1495" t="b">
        <v>0</v>
      </c>
      <c r="Y1495" t="inlineStr">
        <is>
          <t>01nyv7k26</t>
        </is>
      </c>
    </row>
    <row r="1496">
      <c r="A1496" t="n">
        <v>17030</v>
      </c>
      <c r="B1496" t="inlineStr">
        <is>
          <t>1501+</t>
        </is>
      </c>
      <c r="C1496" t="inlineStr">
        <is>
          <t>Omsk State Technical University</t>
        </is>
      </c>
      <c r="D1496" t="inlineStr">
        <is>
          <t>10.4–18.3</t>
        </is>
      </c>
      <c r="E1496" t="n">
        <v>17030</v>
      </c>
      <c r="F1496" t="n">
        <v>16.4</v>
      </c>
      <c r="G1496" t="n">
        <v>1568</v>
      </c>
      <c r="H1496" t="n">
        <v>8.699999999999999</v>
      </c>
      <c r="I1496" t="n">
        <v>1692</v>
      </c>
      <c r="J1496" t="n">
        <v>6.5</v>
      </c>
      <c r="K1496" t="n">
        <v>1743</v>
      </c>
      <c r="L1496" t="n">
        <v>38.9</v>
      </c>
      <c r="M1496" t="n">
        <v>1136</v>
      </c>
      <c r="N1496" t="n">
        <v>32.2</v>
      </c>
      <c r="O1496" t="n">
        <v>1187</v>
      </c>
      <c r="P1496" t="inlineStr">
        <is>
          <t>Russian Federation</t>
        </is>
      </c>
      <c r="Q1496" t="inlineStr">
        <is>
          <t>12,553</t>
        </is>
      </c>
      <c r="R1496" t="n">
        <v>11.6</v>
      </c>
      <c r="S1496" t="inlineStr">
        <is>
          <t>18%</t>
        </is>
      </c>
      <c r="T1496" t="inlineStr">
        <is>
          <t>34 : 66</t>
        </is>
      </c>
      <c r="U1496" t="inlineStr">
        <is>
          <t>Omsk State Technical University</t>
        </is>
      </c>
      <c r="V1496" t="inlineStr">
        <is>
          <t>Electrical &amp; Electronic Engineering,Psychology,Business &amp; Management,General Engineering,Chemistry,Mechanical &amp; Aerospace Engineering,Economics &amp; Econometrics,Communication &amp; Media Studies,Computer Science,Chemical Engineering,Art, Performing Arts &amp; Design</t>
        </is>
      </c>
      <c r="W1496" t="b">
        <v>0</v>
      </c>
      <c r="X1496" t="b">
        <v>0</v>
      </c>
      <c r="Y1496" t="inlineStr">
        <is>
          <t>01kzjg088</t>
        </is>
      </c>
    </row>
    <row r="1497">
      <c r="A1497" t="n">
        <v>17040</v>
      </c>
      <c r="B1497" t="inlineStr">
        <is>
          <t>1501+</t>
        </is>
      </c>
      <c r="C1497" t="inlineStr">
        <is>
          <t>Ondokuz Mayis University</t>
        </is>
      </c>
      <c r="D1497" t="inlineStr">
        <is>
          <t>10.4–18.3</t>
        </is>
      </c>
      <c r="E1497" t="n">
        <v>17040</v>
      </c>
      <c r="F1497" t="n">
        <v>16.1</v>
      </c>
      <c r="G1497" t="n">
        <v>1594</v>
      </c>
      <c r="H1497" t="n">
        <v>10.5</v>
      </c>
      <c r="I1497" t="n">
        <v>1454</v>
      </c>
      <c r="J1497" t="n">
        <v>16.9</v>
      </c>
      <c r="K1497" t="n">
        <v>1502</v>
      </c>
      <c r="L1497" t="n">
        <v>43.8</v>
      </c>
      <c r="M1497" t="n">
        <v>625</v>
      </c>
      <c r="N1497" t="n">
        <v>33.6</v>
      </c>
      <c r="O1497" t="n">
        <v>1148</v>
      </c>
      <c r="P1497" t="inlineStr">
        <is>
          <t>Turkey</t>
        </is>
      </c>
      <c r="Q1497" t="inlineStr">
        <is>
          <t>33,798</t>
        </is>
      </c>
      <c r="R1497" t="n">
        <v>16</v>
      </c>
      <c r="S1497" t="inlineStr">
        <is>
          <t>15%</t>
        </is>
      </c>
      <c r="T1497" t="inlineStr">
        <is>
          <t>50 : 50</t>
        </is>
      </c>
      <c r="U1497" t="inlineStr">
        <is>
          <t>Ondokuz Mayis University</t>
        </is>
      </c>
      <c r="V1497" t="inlineStr">
        <is>
          <t>Architecture,Civil Engineering,Business &amp; Management,Psychology,Sport Science,Agriculture &amp; Forestry,Education,Communication &amp; Media Studies,Politics &amp; International Studies (incl Development Studies),Languages, Literature &amp; Linguistics,Mechanical &amp; Aerospace Engineering,Art, Performing Arts &amp; Design,Geography,Biological Sciences,History, Philosophy &amp; Theology,Accounting &amp; Finance,Veterinary Science,Chemistry,Archaeology,Geology, Environmental, Earth &amp; Marine Sciences,Economics &amp; Econometrics,Electrical &amp; Electronic Engineering,General Engineering,Physics &amp; Astronomy,Mathematics &amp; Statistics,Sociology,Chemical Engineering,Medicine &amp; Dentistry,Law,Other Health,Computer Science</t>
        </is>
      </c>
      <c r="W1497" t="b">
        <v>0</v>
      </c>
      <c r="X1497" t="b">
        <v>0</v>
      </c>
      <c r="Y1497" t="inlineStr">
        <is>
          <t>028k5qw24</t>
        </is>
      </c>
    </row>
    <row r="1498">
      <c r="A1498" t="n">
        <v>17050</v>
      </c>
      <c r="B1498" t="inlineStr">
        <is>
          <t>1501+</t>
        </is>
      </c>
      <c r="C1498" t="inlineStr">
        <is>
          <t>University of Oradea</t>
        </is>
      </c>
      <c r="D1498" t="inlineStr">
        <is>
          <t>10.4–18.3</t>
        </is>
      </c>
      <c r="E1498" t="n">
        <v>17050</v>
      </c>
      <c r="F1498" t="n">
        <v>14.8</v>
      </c>
      <c r="G1498" t="n">
        <v>1705</v>
      </c>
      <c r="H1498" t="n">
        <v>8.9</v>
      </c>
      <c r="I1498" t="n">
        <v>1663</v>
      </c>
      <c r="J1498" t="n">
        <v>16.3</v>
      </c>
      <c r="K1498" t="n">
        <v>1521</v>
      </c>
      <c r="L1498" t="n">
        <v>37.1</v>
      </c>
      <c r="M1498" t="n">
        <v>1620</v>
      </c>
      <c r="N1498" t="n">
        <v>35.2</v>
      </c>
      <c r="O1498" t="n">
        <v>1092</v>
      </c>
      <c r="P1498" t="inlineStr">
        <is>
          <t>Romania</t>
        </is>
      </c>
      <c r="Q1498" t="inlineStr">
        <is>
          <t>15,840</t>
        </is>
      </c>
      <c r="R1498" t="n">
        <v>17.2</v>
      </c>
      <c r="S1498" t="inlineStr">
        <is>
          <t>6%</t>
        </is>
      </c>
      <c r="T1498" t="inlineStr">
        <is>
          <t>55 : 45</t>
        </is>
      </c>
      <c r="U1498" t="inlineStr">
        <is>
          <t>University of Oradea</t>
        </is>
      </c>
      <c r="V1498" t="inlineStr">
        <is>
          <t>History, Philosophy &amp; Theology,Mathematics &amp; Statistics,Sport Science,Business &amp; Management,Agriculture &amp; Forestry,Other Health,Mechanical &amp; Aerospace Engineering,Politics &amp; International Studies (incl Development Studies),Computer Science,Electrical &amp; Electronic Engineering,Communication &amp; Media Studies,Medicine &amp; Dentistry,Law,Physics &amp; Astronomy,Architecture,Accounting &amp; Finance,Biological Sciences,Sociology,Languages, Literature &amp; Linguistics,Geology, Environmental, Earth &amp; Marine Sciences,Education,Geography,Art, Performing Arts &amp; Design,Civil Engineering,Chemistry,Economics &amp; Econometrics,General Engineering,Psychology</t>
        </is>
      </c>
      <c r="W1498" t="b">
        <v>0</v>
      </c>
      <c r="X1498" t="b">
        <v>0</v>
      </c>
      <c r="Y1498" t="inlineStr">
        <is>
          <t>00wzhv093</t>
        </is>
      </c>
    </row>
    <row r="1499">
      <c r="A1499" t="n">
        <v>17060</v>
      </c>
      <c r="B1499" t="inlineStr">
        <is>
          <t>1501+</t>
        </is>
      </c>
      <c r="C1499" t="inlineStr">
        <is>
          <t>Osaka Institute of Technology</t>
        </is>
      </c>
      <c r="D1499" t="inlineStr">
        <is>
          <t>10.4–18.3</t>
        </is>
      </c>
      <c r="E1499" t="n">
        <v>17060</v>
      </c>
      <c r="F1499" t="n">
        <v>14.7</v>
      </c>
      <c r="G1499" t="n">
        <v>1716</v>
      </c>
      <c r="H1499" t="n">
        <v>12.2</v>
      </c>
      <c r="I1499" t="n">
        <v>1270</v>
      </c>
      <c r="J1499" t="n">
        <v>22.9</v>
      </c>
      <c r="K1499" t="n">
        <v>1361</v>
      </c>
      <c r="L1499" t="n">
        <v>41.3</v>
      </c>
      <c r="M1499" t="n">
        <v>818</v>
      </c>
      <c r="N1499" t="n">
        <v>24.1</v>
      </c>
      <c r="O1499" t="n">
        <v>1516</v>
      </c>
      <c r="P1499" t="inlineStr">
        <is>
          <t>Japan</t>
        </is>
      </c>
      <c r="Q1499" t="inlineStr">
        <is>
          <t>7,160</t>
        </is>
      </c>
      <c r="R1499" t="n">
        <v>30.3</v>
      </c>
      <c r="S1499" t="inlineStr">
        <is>
          <t>1%</t>
        </is>
      </c>
      <c r="T1499" t="inlineStr">
        <is>
          <t>13 : 87</t>
        </is>
      </c>
      <c r="U1499" t="inlineStr">
        <is>
          <t>Osaka Institute of Technology</t>
        </is>
      </c>
      <c r="V1499" t="inlineStr">
        <is>
          <t>Law,Business &amp; Management,Biological Sciences,Architecture,Chemical Engineering,Mathematics &amp; Statistics,Civil Engineering,Art, Performing Arts &amp; Design,Geology, Environmental, Earth &amp; Marine Sciences,Mechanical &amp; Aerospace Engineering,Computer Science,Electrical &amp; Electronic Engineering</t>
        </is>
      </c>
      <c r="W1499" t="b">
        <v>0</v>
      </c>
      <c r="X1499" t="b">
        <v>0</v>
      </c>
      <c r="Y1499" t="inlineStr">
        <is>
          <t>02znffm54</t>
        </is>
      </c>
    </row>
    <row r="1500">
      <c r="A1500" t="n">
        <v>17070</v>
      </c>
      <c r="B1500" t="inlineStr">
        <is>
          <t>1501+</t>
        </is>
      </c>
      <c r="C1500" t="inlineStr">
        <is>
          <t>Osaka Medical and Pharmaceutical University</t>
        </is>
      </c>
      <c r="D1500" t="inlineStr">
        <is>
          <t>10.4–18.3</t>
        </is>
      </c>
      <c r="E1500" t="n">
        <v>17070</v>
      </c>
      <c r="F1500" t="n">
        <v>25</v>
      </c>
      <c r="G1500" t="n">
        <v>749</v>
      </c>
      <c r="H1500" t="n">
        <v>10.8</v>
      </c>
      <c r="I1500" t="n">
        <v>1421</v>
      </c>
      <c r="J1500" t="n">
        <v>14.8</v>
      </c>
      <c r="K1500" t="n">
        <v>1563</v>
      </c>
      <c r="L1500" t="n">
        <v>38.7</v>
      </c>
      <c r="M1500" t="n">
        <v>1164</v>
      </c>
      <c r="N1500" t="n">
        <v>16.5</v>
      </c>
      <c r="O1500" t="n">
        <v>1781</v>
      </c>
      <c r="P1500" t="inlineStr">
        <is>
          <t>Japan</t>
        </is>
      </c>
      <c r="Q1500" t="inlineStr">
        <is>
          <t>3,094</t>
        </is>
      </c>
      <c r="R1500" t="n">
        <v>5.5</v>
      </c>
      <c r="S1500" t="inlineStr">
        <is>
          <t>1%</t>
        </is>
      </c>
      <c r="T1500" t="inlineStr">
        <is>
          <t>59 : 41</t>
        </is>
      </c>
      <c r="U1500" t="inlineStr">
        <is>
          <t>Osaka Medical and Pharmaceutical University</t>
        </is>
      </c>
      <c r="V1500" t="inlineStr">
        <is>
          <t>Medicine &amp; Dentistry,Other Health</t>
        </is>
      </c>
      <c r="W1500" t="b">
        <v>0</v>
      </c>
      <c r="X1500" t="b">
        <v>0</v>
      </c>
      <c r="Y1500" t="inlineStr">
        <is>
          <t>01y2kdt21</t>
        </is>
      </c>
    </row>
    <row r="1501">
      <c r="A1501" t="n">
        <v>17090</v>
      </c>
      <c r="B1501" t="inlineStr">
        <is>
          <t>1501+</t>
        </is>
      </c>
      <c r="C1501" t="inlineStr">
        <is>
          <t>Universitas Padjadjaran</t>
        </is>
      </c>
      <c r="D1501" t="inlineStr">
        <is>
          <t>10.4–18.3</t>
        </is>
      </c>
      <c r="E1501" t="n">
        <v>17090</v>
      </c>
      <c r="F1501" t="n">
        <v>22.5</v>
      </c>
      <c r="G1501" t="n">
        <v>914</v>
      </c>
      <c r="H1501" t="n">
        <v>11</v>
      </c>
      <c r="I1501" t="n">
        <v>1397</v>
      </c>
      <c r="J1501" t="n">
        <v>17</v>
      </c>
      <c r="K1501" t="n">
        <v>1497</v>
      </c>
      <c r="L1501" t="n">
        <v>41.8</v>
      </c>
      <c r="M1501" t="n">
        <v>772</v>
      </c>
      <c r="N1501" t="n">
        <v>26.1</v>
      </c>
      <c r="O1501" t="n">
        <v>1421</v>
      </c>
      <c r="P1501" t="inlineStr">
        <is>
          <t>Indonesia</t>
        </is>
      </c>
      <c r="Q1501" t="inlineStr">
        <is>
          <t>35,873</t>
        </is>
      </c>
      <c r="R1501" t="n">
        <v>12.1</v>
      </c>
      <c r="S1501" t="inlineStr">
        <is>
          <t>1%</t>
        </is>
      </c>
      <c r="T1501" t="inlineStr">
        <is>
          <t>60 : 40</t>
        </is>
      </c>
      <c r="U1501" t="inlineStr">
        <is>
          <t>Universitas Padjadjaran</t>
        </is>
      </c>
      <c r="V1501" t="inlineStr">
        <is>
          <t>Geology, Environmental, Earth &amp; Marine Sciences,Languages, Literature &amp; Linguistics,Electrical &amp; Electronic Engineering,History, Philosophy &amp; Theology,Biological Sciences,Mathematics &amp; Statistics,Psychology,Computer Science,Accounting &amp; Finance,Chemistry,Business &amp; Management,Economics &amp; Econometrics,Sociology,Veterinary Science,Medicine &amp; Dentistry,Physics &amp; Astronomy,General Engineering,Communication &amp; Media Studies,Politics &amp; International Studies (incl Development Studies),Art, Performing Arts &amp; Design,Education,Law,Sport Science,Other Health,Agriculture &amp; Forestry</t>
        </is>
      </c>
      <c r="W1501" t="b">
        <v>0</v>
      </c>
      <c r="X1501" t="b">
        <v>0</v>
      </c>
      <c r="Y1501" t="inlineStr">
        <is>
          <t>00xqf8t64</t>
        </is>
      </c>
    </row>
    <row r="1502">
      <c r="A1502" t="n">
        <v>17110</v>
      </c>
      <c r="B1502" t="inlineStr">
        <is>
          <t>1501+</t>
        </is>
      </c>
      <c r="C1502" t="inlineStr">
        <is>
          <t>University of Pardubice</t>
        </is>
      </c>
      <c r="D1502" t="inlineStr">
        <is>
          <t>10.4–18.3</t>
        </is>
      </c>
      <c r="E1502" t="n">
        <v>17110</v>
      </c>
      <c r="F1502" t="n">
        <v>18.6</v>
      </c>
      <c r="G1502" t="n">
        <v>1266</v>
      </c>
      <c r="H1502" t="n">
        <v>16.7</v>
      </c>
      <c r="I1502" t="n">
        <v>915</v>
      </c>
      <c r="J1502" t="n">
        <v>5.7</v>
      </c>
      <c r="K1502" t="n">
        <v>1755</v>
      </c>
      <c r="L1502" t="n">
        <v>37.3</v>
      </c>
      <c r="M1502" t="n">
        <v>1525</v>
      </c>
      <c r="N1502" t="n">
        <v>34.9</v>
      </c>
      <c r="O1502" t="n">
        <v>1103</v>
      </c>
      <c r="P1502" t="inlineStr">
        <is>
          <t>Czech Republic</t>
        </is>
      </c>
      <c r="Q1502" t="inlineStr">
        <is>
          <t>7,606</t>
        </is>
      </c>
      <c r="R1502" t="n">
        <v>14</v>
      </c>
      <c r="S1502" t="inlineStr">
        <is>
          <t>7%</t>
        </is>
      </c>
      <c r="T1502" t="inlineStr">
        <is>
          <t>56 : 44</t>
        </is>
      </c>
      <c r="U1502" t="inlineStr">
        <is>
          <t>University of Pardubice</t>
        </is>
      </c>
      <c r="V1502" t="inlineStr">
        <is>
          <t>Art, Performing Arts &amp; Design,Civil Engineering,Economics &amp; Econometrics,General Engineering,Accounting &amp; Finance,Computer Science,Geology, Environmental, Earth &amp; Marine Sciences,Mechanical &amp; Aerospace Engineering,Languages, Literature &amp; Linguistics,Business &amp; Management,Sport Science,Biological Sciences,Chemical Engineering,Chemistry,Education,Physics &amp; Astronomy,Archaeology,Other Health,History, Philosophy &amp; Theology,Electrical &amp; Electronic Engineering,Sociology,Mathematics &amp; Statistics</t>
        </is>
      </c>
      <c r="W1502" t="b">
        <v>0</v>
      </c>
      <c r="X1502" t="b">
        <v>0</v>
      </c>
      <c r="Y1502" t="inlineStr">
        <is>
          <t>01chzd453</t>
        </is>
      </c>
    </row>
    <row r="1503">
      <c r="A1503" t="n">
        <v>17140</v>
      </c>
      <c r="B1503" t="inlineStr">
        <is>
          <t>1501+</t>
        </is>
      </c>
      <c r="C1503" t="inlineStr">
        <is>
          <t>Payame Noor University</t>
        </is>
      </c>
      <c r="D1503" t="inlineStr">
        <is>
          <t>10.4–18.3</t>
        </is>
      </c>
      <c r="E1503" t="n">
        <v>17140</v>
      </c>
      <c r="F1503" t="n">
        <v>14.8</v>
      </c>
      <c r="G1503" t="n">
        <v>1706</v>
      </c>
      <c r="H1503" t="n">
        <v>9</v>
      </c>
      <c r="I1503" t="n">
        <v>1649</v>
      </c>
      <c r="J1503" t="n">
        <v>23.5</v>
      </c>
      <c r="K1503" t="n">
        <v>1343</v>
      </c>
      <c r="L1503" t="n">
        <v>38.2</v>
      </c>
      <c r="M1503" t="n">
        <v>1254</v>
      </c>
      <c r="N1503" t="n">
        <v>18.2</v>
      </c>
      <c r="O1503" t="n">
        <v>1740</v>
      </c>
      <c r="P1503" t="inlineStr">
        <is>
          <t>Iran</t>
        </is>
      </c>
      <c r="Q1503" t="inlineStr">
        <is>
          <t>454,155</t>
        </is>
      </c>
      <c r="R1503" t="n">
        <v>124.7</v>
      </c>
      <c r="S1503" t="inlineStr">
        <is>
          <t>1%</t>
        </is>
      </c>
      <c r="T1503" t="inlineStr">
        <is>
          <t>60 : 40</t>
        </is>
      </c>
      <c r="U1503" t="inlineStr">
        <is>
          <t>Payame Noor University</t>
        </is>
      </c>
      <c r="V1503" t="inlineStr">
        <is>
          <t>Education,Chemistry,Agriculture &amp; Forestry,Accounting &amp; Finance,General Engineering,Physics &amp; Astronomy,Law,Art, Performing Arts &amp; Design,Politics &amp; International Studies (incl Development Studies),Chemical Engineering,Psychology,Computer Science,Languages, Literature &amp; Linguistics,Communication &amp; Media Studies,Architecture,Civil Engineering,Sociology,Geology, Environmental, Earth &amp; Marine Sciences,Biological Sciences,Geography,Economics &amp; Econometrics,History, Philosophy &amp; Theology,Electrical &amp; Electronic Engineering,Mathematics &amp; Statistics,Mechanical &amp; Aerospace Engineering,Business &amp; Management,Sport Science</t>
        </is>
      </c>
      <c r="W1503" t="b">
        <v>0</v>
      </c>
      <c r="X1503" t="b">
        <v>0</v>
      </c>
      <c r="Y1503" t="inlineStr">
        <is>
          <t>031699d98</t>
        </is>
      </c>
    </row>
    <row r="1504">
      <c r="A1504" t="n">
        <v>17150</v>
      </c>
      <c r="B1504" t="inlineStr">
        <is>
          <t>1501+</t>
        </is>
      </c>
      <c r="C1504" t="inlineStr">
        <is>
          <t>Pedagogical and Technological University of Colombia</t>
        </is>
      </c>
      <c r="D1504" t="inlineStr">
        <is>
          <t>10.4–18.3</t>
        </is>
      </c>
      <c r="E1504" t="n">
        <v>17150</v>
      </c>
      <c r="F1504" t="n">
        <v>14.5</v>
      </c>
      <c r="G1504" t="n">
        <v>1725</v>
      </c>
      <c r="H1504" t="n">
        <v>7.6</v>
      </c>
      <c r="I1504" t="n">
        <v>1797</v>
      </c>
      <c r="J1504" t="n">
        <v>6.1</v>
      </c>
      <c r="K1504" t="n">
        <v>1751</v>
      </c>
      <c r="L1504" t="n">
        <v>37</v>
      </c>
      <c r="M1504" t="n">
        <v>1694</v>
      </c>
      <c r="N1504" t="n">
        <v>35.2</v>
      </c>
      <c r="O1504" t="n">
        <v>1093</v>
      </c>
      <c r="P1504" t="inlineStr">
        <is>
          <t>Colombia</t>
        </is>
      </c>
      <c r="Q1504" t="inlineStr">
        <is>
          <t>32,037</t>
        </is>
      </c>
      <c r="R1504" t="n">
        <v>15.4</v>
      </c>
      <c r="S1504" t="inlineStr">
        <is>
          <t>0%</t>
        </is>
      </c>
      <c r="T1504" t="inlineStr">
        <is>
          <t>54 : 46</t>
        </is>
      </c>
      <c r="U1504" t="inlineStr">
        <is>
          <t>Pedagogical and Technological University of Colombia</t>
        </is>
      </c>
      <c r="V1504" t="inlineStr">
        <is>
          <t>Geography,Veterinary Science,Accounting &amp; Finance,Sport Science,Business &amp; Management,Civil Engineering,History, Philosophy &amp; Theology,Chemistry,Other Health,Electrical &amp; Electronic Engineering,Mathematics &amp; Statistics,General Engineering,Mechanical &amp; Aerospace Engineering,Art, Performing Arts &amp; Design,Biological Sciences,Geology, Environmental, Earth &amp; Marine Sciences,Architecture,Physics &amp; Astronomy,Education,Computer Science,Psychology,Languages, Literature &amp; Linguistics,Agriculture &amp; Forestry,Sociology,Economics &amp; Econometrics,Law,Medicine &amp; Dentistry</t>
        </is>
      </c>
      <c r="W1504" t="b">
        <v>0</v>
      </c>
      <c r="X1504" t="b">
        <v>0</v>
      </c>
      <c r="Y1504" t="inlineStr">
        <is>
          <t>04vdmbk59</t>
        </is>
      </c>
    </row>
    <row r="1505">
      <c r="A1505" t="n">
        <v>17160</v>
      </c>
      <c r="B1505" t="inlineStr">
        <is>
          <t>1501+</t>
        </is>
      </c>
      <c r="C1505" t="inlineStr">
        <is>
          <t>Penza State University</t>
        </is>
      </c>
      <c r="D1505" t="inlineStr">
        <is>
          <t>10.4–18.3</t>
        </is>
      </c>
      <c r="E1505" t="n">
        <v>17160</v>
      </c>
      <c r="F1505" t="n">
        <v>14.1</v>
      </c>
      <c r="G1505" t="n">
        <v>1745</v>
      </c>
      <c r="H1505" t="n">
        <v>8.4</v>
      </c>
      <c r="I1505" t="n">
        <v>1734</v>
      </c>
      <c r="J1505" t="n">
        <v>9</v>
      </c>
      <c r="K1505" t="n">
        <v>1693</v>
      </c>
      <c r="L1505" t="n">
        <v>37.3</v>
      </c>
      <c r="M1505" t="n">
        <v>1527</v>
      </c>
      <c r="N1505" t="n">
        <v>27.5</v>
      </c>
      <c r="O1505" t="n">
        <v>1370</v>
      </c>
      <c r="P1505" t="inlineStr">
        <is>
          <t>Russian Federation</t>
        </is>
      </c>
      <c r="Q1505" t="inlineStr">
        <is>
          <t>18,451</t>
        </is>
      </c>
      <c r="R1505" t="n">
        <v>17.2</v>
      </c>
      <c r="S1505" t="inlineStr">
        <is>
          <t>11%</t>
        </is>
      </c>
      <c r="T1505" t="inlineStr">
        <is>
          <t>57 : 43</t>
        </is>
      </c>
      <c r="U1505" t="inlineStr">
        <is>
          <t>Penza State University</t>
        </is>
      </c>
      <c r="V1505" t="inlineStr">
        <is>
          <t>Electrical &amp; Electronic Engineering,Politics &amp; International Studies (incl Development Studies),Mathematics &amp; Statistics,Medicine &amp; Dentistry,Geography,General Engineering,Law,Business &amp; Management,Education,Other Health,Accounting &amp; Finance,Computer Science,Sociology,Economics &amp; Econometrics,Physics &amp; Astronomy,Archaeology,History, Philosophy &amp; Theology,Biological Sciences,Psychology,Languages, Literature &amp; Linguistics,Chemistry</t>
        </is>
      </c>
      <c r="W1505" t="b">
        <v>0</v>
      </c>
      <c r="X1505" t="b">
        <v>0</v>
      </c>
      <c r="Y1505" t="inlineStr">
        <is>
          <t>056r5vk88</t>
        </is>
      </c>
    </row>
    <row r="1506">
      <c r="A1506" t="n">
        <v>17170</v>
      </c>
      <c r="B1506" t="inlineStr">
        <is>
          <t>1501+</t>
        </is>
      </c>
      <c r="C1506" t="inlineStr">
        <is>
          <t>Perm National Research Polytechnic University</t>
        </is>
      </c>
      <c r="D1506" t="inlineStr">
        <is>
          <t>10.4–18.3</t>
        </is>
      </c>
      <c r="E1506" t="n">
        <v>17170</v>
      </c>
      <c r="F1506" t="n">
        <v>19.3</v>
      </c>
      <c r="G1506" t="n">
        <v>1192</v>
      </c>
      <c r="H1506" t="n">
        <v>10.8</v>
      </c>
      <c r="I1506" t="n">
        <v>1422</v>
      </c>
      <c r="J1506" t="n">
        <v>3.9</v>
      </c>
      <c r="K1506" t="n">
        <v>1778</v>
      </c>
      <c r="L1506" t="n">
        <v>67.5</v>
      </c>
      <c r="M1506" t="n">
        <v>213</v>
      </c>
      <c r="N1506" t="n">
        <v>24.9</v>
      </c>
      <c r="O1506" t="n">
        <v>1472</v>
      </c>
      <c r="P1506" t="inlineStr">
        <is>
          <t>Russian Federation</t>
        </is>
      </c>
      <c r="Q1506" t="inlineStr">
        <is>
          <t>8,565</t>
        </is>
      </c>
      <c r="R1506" t="n">
        <v>10.2</v>
      </c>
      <c r="S1506" t="inlineStr">
        <is>
          <t>9%</t>
        </is>
      </c>
      <c r="T1506" t="inlineStr">
        <is>
          <t>36 : 64</t>
        </is>
      </c>
      <c r="U1506" t="inlineStr">
        <is>
          <t>Perm National Research Polytechnic University</t>
        </is>
      </c>
      <c r="V1506" t="inlineStr">
        <is>
          <t>Communication &amp; Media Studies,Geology, Environmental, Earth &amp; Marine Sciences,General Engineering,Sport Science,Computer Science,Languages, Literature &amp; Linguistics,Art, Performing Arts &amp; Design,Sociology,Accounting &amp; Finance,Politics &amp; International Studies (incl Development Studies),Business &amp; Management,Physics &amp; Astronomy,Mathematics &amp; Statistics,History, Philosophy &amp; Theology,Chemical Engineering,Mechanical &amp; Aerospace Engineering,Electrical &amp; Electronic Engineering,Chemistry,Civil Engineering</t>
        </is>
      </c>
      <c r="W1506" t="b">
        <v>0</v>
      </c>
      <c r="X1506" t="b">
        <v>0</v>
      </c>
      <c r="Y1506" t="inlineStr">
        <is>
          <t>05c0ns027</t>
        </is>
      </c>
    </row>
    <row r="1507">
      <c r="A1507" t="n">
        <v>17180</v>
      </c>
      <c r="B1507" t="inlineStr">
        <is>
          <t>1501+</t>
        </is>
      </c>
      <c r="C1507" t="inlineStr">
        <is>
          <t>Perm State University</t>
        </is>
      </c>
      <c r="D1507" t="inlineStr">
        <is>
          <t>10.4–18.3</t>
        </is>
      </c>
      <c r="E1507" t="n">
        <v>17180</v>
      </c>
      <c r="F1507" t="n">
        <v>18.9</v>
      </c>
      <c r="G1507" t="n">
        <v>1224</v>
      </c>
      <c r="H1507" t="n">
        <v>11.3</v>
      </c>
      <c r="I1507" t="n">
        <v>1346</v>
      </c>
      <c r="J1507" t="n">
        <v>2.2</v>
      </c>
      <c r="K1507" t="n">
        <v>1792</v>
      </c>
      <c r="L1507" t="n">
        <v>42.3</v>
      </c>
      <c r="M1507" t="n">
        <v>733</v>
      </c>
      <c r="N1507" t="n">
        <v>20.9</v>
      </c>
      <c r="O1507" t="n">
        <v>1656</v>
      </c>
      <c r="P1507" t="inlineStr">
        <is>
          <t>Russian Federation</t>
        </is>
      </c>
      <c r="Q1507" t="inlineStr">
        <is>
          <t>9,837</t>
        </is>
      </c>
      <c r="R1507" t="n">
        <v>12.1</v>
      </c>
      <c r="S1507" t="inlineStr">
        <is>
          <t>5%</t>
        </is>
      </c>
      <c r="T1507" t="inlineStr">
        <is>
          <t>57 : 43</t>
        </is>
      </c>
      <c r="U1507" t="inlineStr">
        <is>
          <t>Perm State University</t>
        </is>
      </c>
      <c r="V1507" t="inlineStr">
        <is>
          <t>Physics &amp; Astronomy,Biological Sciences,Accounting &amp; Finance,Chemistry,Business &amp; Management,Electrical &amp; Electronic Engineering,Languages, Literature &amp; Linguistics,Economics &amp; Econometrics,Agriculture &amp; Forestry,Art, Performing Arts &amp; Design,Geography,Sociology,Archaeology,Mechanical &amp; Aerospace Engineering,History, Philosophy &amp; Theology,Geology, Environmental, Earth &amp; Marine Sciences,Education,Communication &amp; Media Studies,Chemical Engineering,Law,Computer Science,Politics &amp; International Studies (incl Development Studies),Mathematics &amp; Statistics,Psychology</t>
        </is>
      </c>
      <c r="W1507" t="b">
        <v>0</v>
      </c>
      <c r="X1507" t="b">
        <v>0</v>
      </c>
      <c r="Y1507" t="inlineStr">
        <is>
          <t>029njb796</t>
        </is>
      </c>
    </row>
    <row r="1508">
      <c r="A1508" t="n">
        <v>17190</v>
      </c>
      <c r="B1508" t="inlineStr">
        <is>
          <t>1501+</t>
        </is>
      </c>
      <c r="C1508" t="inlineStr">
        <is>
          <t>University of Pernambuco</t>
        </is>
      </c>
      <c r="D1508" t="inlineStr">
        <is>
          <t>10.4–18.3</t>
        </is>
      </c>
      <c r="E1508" t="n">
        <v>17190</v>
      </c>
      <c r="F1508" t="n">
        <v>16</v>
      </c>
      <c r="G1508" t="n">
        <v>1603</v>
      </c>
      <c r="H1508" t="n">
        <v>10</v>
      </c>
      <c r="I1508" t="n">
        <v>1520</v>
      </c>
      <c r="J1508" t="n">
        <v>17.8</v>
      </c>
      <c r="K1508" t="n">
        <v>1472</v>
      </c>
      <c r="L1508" t="n">
        <v>37.4</v>
      </c>
      <c r="M1508" t="n">
        <v>1484</v>
      </c>
      <c r="N1508" t="n">
        <v>24.8</v>
      </c>
      <c r="O1508" t="n">
        <v>1481</v>
      </c>
      <c r="P1508" t="inlineStr">
        <is>
          <t>Brazil</t>
        </is>
      </c>
      <c r="Q1508" t="inlineStr">
        <is>
          <t>18,556</t>
        </is>
      </c>
      <c r="R1508" t="n">
        <v>17</v>
      </c>
      <c r="S1508" t="inlineStr">
        <is>
          <t>0%</t>
        </is>
      </c>
      <c r="T1508" t="inlineStr">
        <is>
          <t>43 : 57</t>
        </is>
      </c>
      <c r="U1508" t="inlineStr">
        <is>
          <t>University of Pernambuco</t>
        </is>
      </c>
      <c r="V1508" t="inlineStr">
        <is>
          <t>Civil Engineering,Languages, Literature &amp; Linguistics,Education,Law,Biological Sciences,General Engineering,History, Philosophy &amp; Theology,Business &amp; Management,Sport Science,Mechanical &amp; Aerospace Engineering,Psychology,Accounting &amp; Finance,Computer Science,Electrical &amp; Electronic Engineering,Medicine &amp; Dentistry</t>
        </is>
      </c>
      <c r="W1508" t="b">
        <v>0</v>
      </c>
      <c r="X1508" t="b">
        <v>0</v>
      </c>
      <c r="Y1508" t="inlineStr">
        <is>
          <t>00gtcbp88</t>
        </is>
      </c>
    </row>
    <row r="1509">
      <c r="A1509" t="n">
        <v>17210</v>
      </c>
      <c r="B1509" t="inlineStr">
        <is>
          <t>1501+</t>
        </is>
      </c>
      <c r="C1509" t="inlineStr">
        <is>
          <t>Universidad Politécnica Salesiana</t>
        </is>
      </c>
      <c r="D1509" t="inlineStr">
        <is>
          <t>10.4–18.3</t>
        </is>
      </c>
      <c r="E1509" t="n">
        <v>17210</v>
      </c>
      <c r="F1509" t="n">
        <v>13</v>
      </c>
      <c r="G1509" t="n">
        <v>1784</v>
      </c>
      <c r="H1509" t="n">
        <v>8.800000000000001</v>
      </c>
      <c r="I1509" t="n">
        <v>1682</v>
      </c>
      <c r="J1509" t="n">
        <v>14.5</v>
      </c>
      <c r="K1509" t="n">
        <v>1575</v>
      </c>
      <c r="L1509" t="n">
        <v>37.4</v>
      </c>
      <c r="M1509" t="n">
        <v>1485</v>
      </c>
      <c r="N1509" t="n">
        <v>46.4</v>
      </c>
      <c r="O1509" t="n">
        <v>763</v>
      </c>
      <c r="P1509" t="inlineStr">
        <is>
          <t>Ecuador</t>
        </is>
      </c>
      <c r="Q1509" t="inlineStr">
        <is>
          <t>21,335</t>
        </is>
      </c>
      <c r="R1509" t="n">
        <v>20.7</v>
      </c>
      <c r="S1509" t="inlineStr">
        <is>
          <t>1%</t>
        </is>
      </c>
      <c r="T1509" t="inlineStr">
        <is>
          <t>41 : 59</t>
        </is>
      </c>
      <c r="U1509" t="inlineStr">
        <is>
          <t>Universidad Politécnica Salesiana</t>
        </is>
      </c>
      <c r="V1509" t="inlineStr">
        <is>
          <t>Civil Engineering,Economics &amp; Econometrics,Politics &amp; International Studies (incl Development Studies),Computer Science,Veterinary Science,History, Philosophy &amp; Theology,Languages, Literature &amp; Linguistics,Electrical &amp; Electronic Engineering,Geology, Environmental, Earth &amp; Marine Sciences,Architecture,Psychology,Communication &amp; Media Studies,Art, Performing Arts &amp; Design,Medicine &amp; Dentistry,Mechanical &amp; Aerospace Engineering,Education,Law,Agriculture &amp; Forestry,Business &amp; Management,Biological Sciences,Accounting &amp; Finance,Sport Science,Sociology</t>
        </is>
      </c>
      <c r="W1509" t="b">
        <v>0</v>
      </c>
      <c r="X1509" t="b">
        <v>0</v>
      </c>
      <c r="Y1509" t="inlineStr">
        <is>
          <t>00f11af73</t>
        </is>
      </c>
    </row>
    <row r="1510">
      <c r="A1510" t="n">
        <v>17220</v>
      </c>
      <c r="B1510" t="inlineStr">
        <is>
          <t>1501+</t>
        </is>
      </c>
      <c r="C1510" t="inlineStr">
        <is>
          <t>Polytechnic University of Bucharest</t>
        </is>
      </c>
      <c r="D1510" t="inlineStr">
        <is>
          <t>10.4–18.3</t>
        </is>
      </c>
      <c r="E1510" t="n">
        <v>17220</v>
      </c>
      <c r="F1510" t="n">
        <v>16.6</v>
      </c>
      <c r="G1510" t="n">
        <v>1544</v>
      </c>
      <c r="H1510" t="n">
        <v>11.8</v>
      </c>
      <c r="I1510" t="n">
        <v>1304</v>
      </c>
      <c r="J1510" t="n">
        <v>10.2</v>
      </c>
      <c r="K1510" t="n">
        <v>1670</v>
      </c>
      <c r="L1510" t="n">
        <v>37.7</v>
      </c>
      <c r="M1510" t="n">
        <v>1375</v>
      </c>
      <c r="N1510" t="n">
        <v>22.1</v>
      </c>
      <c r="O1510" t="n">
        <v>1603</v>
      </c>
      <c r="P1510" t="inlineStr">
        <is>
          <t>Romania</t>
        </is>
      </c>
      <c r="Q1510" t="inlineStr">
        <is>
          <t>30,287</t>
        </is>
      </c>
      <c r="R1510" t="n">
        <v>24.4</v>
      </c>
      <c r="S1510" t="inlineStr">
        <is>
          <t>4%</t>
        </is>
      </c>
      <c r="T1510" t="inlineStr">
        <is>
          <t>36 : 64</t>
        </is>
      </c>
      <c r="U1510" t="inlineStr">
        <is>
          <t>Polytechnic University of Bucharest</t>
        </is>
      </c>
      <c r="V1510" t="inlineStr">
        <is>
          <t>Physics &amp; Astronomy,Chemical Engineering,General Engineering,Mechanical &amp; Aerospace Engineering,Computer Science,Civil Engineering,Electrical &amp; Electronic Engineering,Mathematics &amp; Statistics</t>
        </is>
      </c>
      <c r="W1510" t="b">
        <v>0</v>
      </c>
      <c r="X1510" t="b">
        <v>0</v>
      </c>
      <c r="Y1510" t="inlineStr">
        <is>
          <t>0558j5q12</t>
        </is>
      </c>
    </row>
    <row r="1511">
      <c r="A1511" t="n">
        <v>17230</v>
      </c>
      <c r="B1511" t="inlineStr">
        <is>
          <t>1501+</t>
        </is>
      </c>
      <c r="C1511" t="inlineStr">
        <is>
          <t>Polytechnic University of Timişoara</t>
        </is>
      </c>
      <c r="D1511" t="inlineStr">
        <is>
          <t>10.4–18.3</t>
        </is>
      </c>
      <c r="E1511" t="n">
        <v>17230</v>
      </c>
      <c r="F1511" t="n">
        <v>14.9</v>
      </c>
      <c r="G1511" t="n">
        <v>1699</v>
      </c>
      <c r="H1511" t="n">
        <v>10.6</v>
      </c>
      <c r="I1511" t="n">
        <v>1444</v>
      </c>
      <c r="J1511" t="n">
        <v>20.3</v>
      </c>
      <c r="K1511" t="n">
        <v>1415</v>
      </c>
      <c r="L1511" t="n">
        <v>38.1</v>
      </c>
      <c r="M1511" t="n">
        <v>1285</v>
      </c>
      <c r="N1511" t="n">
        <v>19.9</v>
      </c>
      <c r="O1511" t="n">
        <v>1691</v>
      </c>
      <c r="P1511" t="inlineStr">
        <is>
          <t>Romania</t>
        </is>
      </c>
      <c r="Q1511" t="inlineStr">
        <is>
          <t>13,081</t>
        </is>
      </c>
      <c r="R1511" t="n">
        <v>21.5</v>
      </c>
      <c r="S1511" t="inlineStr">
        <is>
          <t>2%</t>
        </is>
      </c>
      <c r="T1511" t="inlineStr">
        <is>
          <t>37 : 63</t>
        </is>
      </c>
      <c r="U1511" t="inlineStr">
        <is>
          <t>Polytechnic University of Timişoara</t>
        </is>
      </c>
      <c r="V1511" t="inlineStr">
        <is>
          <t>General Engineering,Chemical Engineering,Communication &amp; Media Studies,Mechanical &amp; Aerospace Engineering,Business &amp; Management,Computer Science,Civil Engineering,Electrical &amp; Electronic Engineering,Architecture</t>
        </is>
      </c>
      <c r="W1511" t="b">
        <v>0</v>
      </c>
      <c r="X1511" t="b">
        <v>0</v>
      </c>
      <c r="Y1511" t="inlineStr">
        <is>
          <t>02v91gy68</t>
        </is>
      </c>
    </row>
    <row r="1512">
      <c r="A1512" t="n">
        <v>17240</v>
      </c>
      <c r="B1512" t="inlineStr">
        <is>
          <t>1501+</t>
        </is>
      </c>
      <c r="C1512" t="inlineStr">
        <is>
          <t>Pontifical Catholic University of Minas Gerais</t>
        </is>
      </c>
      <c r="D1512" t="inlineStr">
        <is>
          <t>10.4–18.3</t>
        </is>
      </c>
      <c r="E1512" t="n">
        <v>17240</v>
      </c>
      <c r="F1512" t="n">
        <v>17.6</v>
      </c>
      <c r="G1512" t="n">
        <v>1415</v>
      </c>
      <c r="H1512" t="n">
        <v>9.4</v>
      </c>
      <c r="I1512" t="n">
        <v>1597</v>
      </c>
      <c r="J1512" t="n">
        <v>6.8</v>
      </c>
      <c r="K1512" t="n">
        <v>1736</v>
      </c>
      <c r="L1512" t="n">
        <v>37.2</v>
      </c>
      <c r="M1512" t="n">
        <v>1580</v>
      </c>
      <c r="N1512" t="n">
        <v>21.3</v>
      </c>
      <c r="O1512" t="n">
        <v>1641</v>
      </c>
      <c r="P1512" t="inlineStr">
        <is>
          <t>Brazil</t>
        </is>
      </c>
      <c r="Q1512" t="inlineStr">
        <is>
          <t>39,142</t>
        </is>
      </c>
      <c r="R1512" t="n">
        <v>34</v>
      </c>
      <c r="S1512" t="inlineStr">
        <is>
          <t>0%</t>
        </is>
      </c>
      <c r="T1512" t="inlineStr">
        <is>
          <t>56 : 44</t>
        </is>
      </c>
      <c r="U1512" t="inlineStr">
        <is>
          <t>Pontifical Catholic University of Minas Gerais</t>
        </is>
      </c>
      <c r="V1512" t="inlineStr">
        <is>
          <t>Sociology,Computer Science,Education,Languages, Literature &amp; Linguistics,Sport Science,Civil Engineering,Law,Mathematics &amp; Statistics,Chemistry,Geology, Environmental, Earth &amp; Marine Sciences,Business &amp; Management,Communication &amp; Media Studies,Economics &amp; Econometrics,Physics &amp; Astronomy,Other Health,Psychology,Veterinary Science,Art, Performing Arts &amp; Design,Accounting &amp; Finance,Medicine &amp; Dentistry,Geography,History, Philosophy &amp; Theology,Politics &amp; International Studies (incl Development Studies),Electrical &amp; Electronic Engineering,General Engineering,Architecture,Biological Sciences,Chemical Engineering,Mechanical &amp; Aerospace Engineering</t>
        </is>
      </c>
      <c r="W1512" t="b">
        <v>0</v>
      </c>
      <c r="X1512" t="b">
        <v>0</v>
      </c>
      <c r="Y1512" t="inlineStr">
        <is>
          <t>03j1rr444</t>
        </is>
      </c>
    </row>
    <row r="1513">
      <c r="A1513" t="n">
        <v>17260</v>
      </c>
      <c r="B1513" t="inlineStr">
        <is>
          <t>1501+</t>
        </is>
      </c>
      <c r="C1513" t="inlineStr">
        <is>
          <t>Pontificia Universidad Católica del Ecuador</t>
        </is>
      </c>
      <c r="D1513" t="inlineStr">
        <is>
          <t>10.4–18.3</t>
        </is>
      </c>
      <c r="E1513" t="n">
        <v>17260</v>
      </c>
      <c r="F1513" t="n">
        <v>14.8</v>
      </c>
      <c r="G1513" t="n">
        <v>1707</v>
      </c>
      <c r="H1513" t="n">
        <v>8</v>
      </c>
      <c r="I1513" t="n">
        <v>1775</v>
      </c>
      <c r="J1513" t="n">
        <v>18.4</v>
      </c>
      <c r="K1513" t="n">
        <v>1456</v>
      </c>
      <c r="L1513" t="n">
        <v>36.9</v>
      </c>
      <c r="M1513" t="n">
        <v>1781</v>
      </c>
      <c r="N1513" t="n">
        <v>52.7</v>
      </c>
      <c r="O1513" t="n">
        <v>612</v>
      </c>
      <c r="P1513" t="inlineStr">
        <is>
          <t>Ecuador</t>
        </is>
      </c>
      <c r="Q1513" t="inlineStr">
        <is>
          <t>23,170</t>
        </is>
      </c>
      <c r="R1513" t="n">
        <v>15</v>
      </c>
      <c r="S1513" t="inlineStr">
        <is>
          <t>1%</t>
        </is>
      </c>
      <c r="T1513" t="inlineStr">
        <is>
          <t>57 : 43</t>
        </is>
      </c>
      <c r="U1513" t="inlineStr">
        <is>
          <t>Pontificia Universidad Católica del Ecuador</t>
        </is>
      </c>
      <c r="V1513" t="inlineStr">
        <is>
          <t>History, Philosophy &amp; Theology,Art, Performing Arts &amp; Design,Chemistry,Civil Engineering,Other Health,Languages, Literature &amp; Linguistics,Geology, Environmental, Earth &amp; Marine Sciences,Medicine &amp; Dentistry,Politics &amp; International Studies (incl Development Studies),Law,Communication &amp; Media Studies,Psychology,Architecture,Computer Science,Geography,Biological Sciences,Education,Accounting &amp; Finance,Mechanical &amp; Aerospace Engineering,Archaeology,Sociology,Economics &amp; Econometrics,Veterinary Science,Business &amp; Management,Agriculture &amp; Forestry</t>
        </is>
      </c>
      <c r="W1513" t="b">
        <v>0</v>
      </c>
      <c r="X1513" t="b">
        <v>0</v>
      </c>
      <c r="Y1513" t="inlineStr">
        <is>
          <t>02qztda51</t>
        </is>
      </c>
    </row>
    <row r="1514">
      <c r="A1514" t="n">
        <v>17270</v>
      </c>
      <c r="B1514" t="inlineStr">
        <is>
          <t>1501+</t>
        </is>
      </c>
      <c r="C1514" t="inlineStr">
        <is>
          <t>Prague University of Economics and Business</t>
        </is>
      </c>
      <c r="D1514" t="inlineStr">
        <is>
          <t>10.4–18.3</t>
        </is>
      </c>
      <c r="E1514" t="n">
        <v>17270</v>
      </c>
      <c r="F1514" t="n">
        <v>16.4</v>
      </c>
      <c r="G1514" t="n">
        <v>1569</v>
      </c>
      <c r="H1514" t="n">
        <v>14</v>
      </c>
      <c r="I1514" t="n">
        <v>1106</v>
      </c>
      <c r="J1514" t="n">
        <v>6.8</v>
      </c>
      <c r="K1514" t="n">
        <v>1737</v>
      </c>
      <c r="L1514" t="n">
        <v>37.7</v>
      </c>
      <c r="M1514" t="n">
        <v>1376</v>
      </c>
      <c r="N1514" t="n">
        <v>47</v>
      </c>
      <c r="O1514" t="n">
        <v>749</v>
      </c>
      <c r="P1514" t="inlineStr">
        <is>
          <t>Czech Republic</t>
        </is>
      </c>
      <c r="Q1514" t="inlineStr">
        <is>
          <t>13,700</t>
        </is>
      </c>
      <c r="R1514" t="n">
        <v>28.1</v>
      </c>
      <c r="S1514" t="inlineStr">
        <is>
          <t>27%</t>
        </is>
      </c>
      <c r="T1514" t="inlineStr">
        <is>
          <t>52 : 48</t>
        </is>
      </c>
      <c r="U1514" t="inlineStr">
        <is>
          <t>Prague University of Economics and Business</t>
        </is>
      </c>
      <c r="V1514" t="inlineStr">
        <is>
          <t>Accounting &amp; Finance,Computer Science,Law,Sociology,Communication &amp; Media Studies,Business &amp; Management,Politics &amp; International Studies (incl Development Studies),Economics &amp; Econometrics,Mathematics &amp; Statistics</t>
        </is>
      </c>
      <c r="W1514" t="b">
        <v>0</v>
      </c>
      <c r="X1514" t="b">
        <v>0</v>
      </c>
      <c r="Y1514" t="inlineStr">
        <is>
          <t>029ecwj92</t>
        </is>
      </c>
    </row>
    <row r="1515">
      <c r="A1515" t="n">
        <v>17280</v>
      </c>
      <c r="B1515" t="inlineStr">
        <is>
          <t>1501+</t>
        </is>
      </c>
      <c r="C1515" t="inlineStr">
        <is>
          <t>Privolzhsky Research Medical University</t>
        </is>
      </c>
      <c r="D1515" t="inlineStr">
        <is>
          <t>10.4–18.3</t>
        </is>
      </c>
      <c r="E1515" t="n">
        <v>17280</v>
      </c>
      <c r="F1515" t="n">
        <v>18.8</v>
      </c>
      <c r="G1515" t="n">
        <v>1243</v>
      </c>
      <c r="H1515" t="n">
        <v>8.4</v>
      </c>
      <c r="I1515" t="n">
        <v>1735</v>
      </c>
      <c r="J1515" t="n">
        <v>1.4</v>
      </c>
      <c r="K1515" t="n">
        <v>1795</v>
      </c>
      <c r="L1515" t="n">
        <v>36.9</v>
      </c>
      <c r="M1515" t="n">
        <v>1782</v>
      </c>
      <c r="N1515" t="n">
        <v>33.7</v>
      </c>
      <c r="O1515" t="n">
        <v>1143</v>
      </c>
      <c r="P1515" t="inlineStr">
        <is>
          <t>Russian Federation</t>
        </is>
      </c>
      <c r="Q1515" t="inlineStr">
        <is>
          <t>6,202</t>
        </is>
      </c>
      <c r="R1515" t="n">
        <v>10.8</v>
      </c>
      <c r="S1515" t="inlineStr">
        <is>
          <t>18%</t>
        </is>
      </c>
      <c r="T1515" t="inlineStr">
        <is>
          <t>54 : 46</t>
        </is>
      </c>
      <c r="U1515" t="inlineStr">
        <is>
          <t>Privolzhsky Research Medical University</t>
        </is>
      </c>
      <c r="V1515" t="inlineStr">
        <is>
          <t>Chemistry,Sport Science,Other Health,Mathematics &amp; Statistics,Psychology,Biological Sciences,Medicine &amp; Dentistry,Physics &amp; Astronomy</t>
        </is>
      </c>
      <c r="W1515" t="b">
        <v>0</v>
      </c>
      <c r="X1515" t="b">
        <v>0</v>
      </c>
      <c r="Y1515" t="inlineStr">
        <is>
          <t>00apdsa62</t>
        </is>
      </c>
    </row>
    <row r="1516">
      <c r="A1516" t="n">
        <v>17300</v>
      </c>
      <c r="B1516" t="inlineStr">
        <is>
          <t>1501+</t>
        </is>
      </c>
      <c r="C1516" t="inlineStr">
        <is>
          <t>Recep Tayyip Erdoğan University</t>
        </is>
      </c>
      <c r="D1516" t="inlineStr">
        <is>
          <t>10.4–18.3</t>
        </is>
      </c>
      <c r="E1516" t="n">
        <v>17300</v>
      </c>
      <c r="F1516" t="n">
        <v>15.6</v>
      </c>
      <c r="G1516" t="n">
        <v>1637</v>
      </c>
      <c r="H1516" t="n">
        <v>8.800000000000001</v>
      </c>
      <c r="I1516" t="n">
        <v>1683</v>
      </c>
      <c r="J1516" t="n">
        <v>16.9</v>
      </c>
      <c r="K1516" t="n">
        <v>1503</v>
      </c>
      <c r="L1516" t="n">
        <v>37.1</v>
      </c>
      <c r="M1516" t="n">
        <v>1625</v>
      </c>
      <c r="N1516" t="n">
        <v>20.1</v>
      </c>
      <c r="O1516" t="n">
        <v>1687</v>
      </c>
      <c r="P1516" t="inlineStr">
        <is>
          <t>Turkey</t>
        </is>
      </c>
      <c r="Q1516" t="inlineStr">
        <is>
          <t>13,468</t>
        </is>
      </c>
      <c r="R1516" t="n">
        <v>19.2</v>
      </c>
      <c r="S1516" t="inlineStr">
        <is>
          <t>4%</t>
        </is>
      </c>
      <c r="T1516" t="inlineStr">
        <is>
          <t>53 : 47</t>
        </is>
      </c>
      <c r="U1516" t="inlineStr">
        <is>
          <t>Recep Tayyip Erdoğan University</t>
        </is>
      </c>
      <c r="V1516" t="inlineStr">
        <is>
          <t>Geology, Environmental, Earth &amp; Marine Sciences,Architecture,Chemical Engineering,Languages, Literature &amp; Linguistics,Chemistry,Electrical &amp; Electronic Engineering,Accounting &amp; Finance,Computer Science,Physics &amp; Astronomy,Law,Medicine &amp; Dentistry,Agriculture &amp; Forestry,Other Health,Mechanical &amp; Aerospace Engineering,General Engineering,Business &amp; Management,Biological Sciences,History, Philosophy &amp; Theology,Politics &amp; International Studies (incl Development Studies),Economics &amp; Econometrics,Civil Engineering,Sport Science,Education,Mathematics &amp; Statistics,Art, Performing Arts &amp; Design</t>
        </is>
      </c>
      <c r="W1516" t="b">
        <v>0</v>
      </c>
      <c r="X1516" t="b">
        <v>0</v>
      </c>
      <c r="Y1516" t="inlineStr">
        <is>
          <t>0468j1635</t>
        </is>
      </c>
    </row>
    <row r="1517">
      <c r="A1517" t="n">
        <v>17310</v>
      </c>
      <c r="B1517" t="inlineStr">
        <is>
          <t>1501+</t>
        </is>
      </c>
      <c r="C1517" t="inlineStr">
        <is>
          <t>University of Rijeka</t>
        </is>
      </c>
      <c r="D1517" t="inlineStr">
        <is>
          <t>10.4–18.3</t>
        </is>
      </c>
      <c r="E1517" t="n">
        <v>17310</v>
      </c>
      <c r="F1517" t="n">
        <v>17.1</v>
      </c>
      <c r="G1517" t="n">
        <v>1474</v>
      </c>
      <c r="H1517" t="n">
        <v>15.9</v>
      </c>
      <c r="I1517" t="n">
        <v>965</v>
      </c>
      <c r="J1517" t="n">
        <v>14.9</v>
      </c>
      <c r="K1517" t="n">
        <v>1561</v>
      </c>
      <c r="L1517" t="n">
        <v>39.3</v>
      </c>
      <c r="M1517" t="n">
        <v>1071</v>
      </c>
      <c r="N1517" t="n">
        <v>31.3</v>
      </c>
      <c r="O1517" t="n">
        <v>1225</v>
      </c>
      <c r="P1517" t="inlineStr">
        <is>
          <t>Croatia</t>
        </is>
      </c>
      <c r="Q1517" t="inlineStr">
        <is>
          <t>13,155</t>
        </is>
      </c>
      <c r="R1517" t="n">
        <v>15.6</v>
      </c>
      <c r="S1517" t="inlineStr">
        <is>
          <t>2%</t>
        </is>
      </c>
      <c r="T1517" t="inlineStr">
        <is>
          <t>58 : 42</t>
        </is>
      </c>
      <c r="U1517" t="inlineStr">
        <is>
          <t>University of Rijeka</t>
        </is>
      </c>
      <c r="V1517" t="inlineStr">
        <is>
          <t>Art, Performing Arts &amp; Design,Civil Engineering,Business &amp; Management,Biological Sciences,Languages, Literature &amp; Linguistics,Law,Medicine &amp; Dentistry,Electrical &amp; Electronic Engineering,Accounting &amp; Finance,History, Philosophy &amp; Theology,General Engineering,Mathematics &amp; Statistics,Education,Physics &amp; Astronomy,Other Health,Psychology,Computer Science,Economics &amp; Econometrics,Geology, Environmental, Earth &amp; Marine Sciences,Mechanical &amp; Aerospace Engineering</t>
        </is>
      </c>
      <c r="W1517" t="b">
        <v>0</v>
      </c>
      <c r="X1517" t="b">
        <v>0</v>
      </c>
      <c r="Y1517" t="inlineStr">
        <is>
          <t>05r8dqr10</t>
        </is>
      </c>
    </row>
    <row r="1518">
      <c r="A1518" t="n">
        <v>17320</v>
      </c>
      <c r="B1518" t="inlineStr">
        <is>
          <t>1501+</t>
        </is>
      </c>
      <c r="C1518" t="inlineStr">
        <is>
          <t>Russian Presidential Academy of National Economy and Public Administration</t>
        </is>
      </c>
      <c r="D1518" t="inlineStr">
        <is>
          <t>10.4–18.3</t>
        </is>
      </c>
      <c r="E1518" t="n">
        <v>17320</v>
      </c>
      <c r="F1518" t="n">
        <v>20.8</v>
      </c>
      <c r="G1518" t="n">
        <v>1055</v>
      </c>
      <c r="H1518" t="n">
        <v>16.3</v>
      </c>
      <c r="I1518" t="n">
        <v>936</v>
      </c>
      <c r="J1518" t="n">
        <v>6.5</v>
      </c>
      <c r="K1518" t="n">
        <v>1744</v>
      </c>
      <c r="L1518" t="n">
        <v>41</v>
      </c>
      <c r="M1518" t="n">
        <v>846</v>
      </c>
      <c r="N1518" t="n">
        <v>21</v>
      </c>
      <c r="O1518" t="n">
        <v>1654</v>
      </c>
      <c r="P1518" t="inlineStr">
        <is>
          <t>Russian Federation</t>
        </is>
      </c>
      <c r="Q1518" t="inlineStr">
        <is>
          <t>16,464</t>
        </is>
      </c>
      <c r="R1518" t="n">
        <v>9.800000000000001</v>
      </c>
      <c r="S1518" t="inlineStr">
        <is>
          <t>4%</t>
        </is>
      </c>
      <c r="T1518" t="inlineStr">
        <is>
          <t>60 : 40</t>
        </is>
      </c>
      <c r="U1518" t="inlineStr">
        <is>
          <t>Russian Presidential Academy of National Economy and Public Administration</t>
        </is>
      </c>
      <c r="V1518" t="inlineStr">
        <is>
          <t>Architecture,Psychology,History, Philosophy &amp; Theology,Computer Science,Languages, Literature &amp; Linguistics,Politics &amp; International Studies (incl Development Studies),Business &amp; Management,Sociology,Art, Performing Arts &amp; Design,Communication &amp; Media Studies,Accounting &amp; Finance,Education,Archaeology,Economics &amp; Econometrics,Law,Geography</t>
        </is>
      </c>
      <c r="W1518" t="b">
        <v>0</v>
      </c>
      <c r="X1518" t="b">
        <v>0</v>
      </c>
      <c r="Y1518" t="inlineStr">
        <is>
          <t>04xnm9a92</t>
        </is>
      </c>
    </row>
    <row r="1519">
      <c r="A1519" t="n">
        <v>17340</v>
      </c>
      <c r="B1519" t="inlineStr">
        <is>
          <t>1501+</t>
        </is>
      </c>
      <c r="C1519" t="inlineStr">
        <is>
          <t>Ryukoku University</t>
        </is>
      </c>
      <c r="D1519" t="inlineStr">
        <is>
          <t>10.4–18.3</t>
        </is>
      </c>
      <c r="E1519" t="n">
        <v>17340</v>
      </c>
      <c r="F1519" t="n">
        <v>15.6</v>
      </c>
      <c r="G1519" t="n">
        <v>1639</v>
      </c>
      <c r="H1519" t="n">
        <v>10</v>
      </c>
      <c r="I1519" t="n">
        <v>1522</v>
      </c>
      <c r="J1519" t="n">
        <v>11.7</v>
      </c>
      <c r="K1519" t="n">
        <v>1634</v>
      </c>
      <c r="L1519" t="n">
        <v>37.5</v>
      </c>
      <c r="M1519" t="n">
        <v>1446</v>
      </c>
      <c r="N1519" t="n">
        <v>24.9</v>
      </c>
      <c r="O1519" t="n">
        <v>1473</v>
      </c>
      <c r="P1519" t="inlineStr">
        <is>
          <t>Japan</t>
        </is>
      </c>
      <c r="Q1519" t="inlineStr">
        <is>
          <t>15,692</t>
        </is>
      </c>
      <c r="R1519" t="n">
        <v>27.7</v>
      </c>
      <c r="S1519" t="inlineStr">
        <is>
          <t>2%</t>
        </is>
      </c>
      <c r="T1519" t="inlineStr">
        <is>
          <t>37 : 63</t>
        </is>
      </c>
      <c r="U1519" t="inlineStr">
        <is>
          <t>Ryukoku University</t>
        </is>
      </c>
      <c r="V1519" t="inlineStr">
        <is>
          <t>Chemical Engineering,Sociology,Business &amp; Management,Economics &amp; Econometrics,Geology, Environmental, Earth &amp; Marine Sciences,Accounting &amp; Finance,Biological Sciences,Psychology,Education,Sport Science,History, Philosophy &amp; Theology,Computer Science,Law,Politics &amp; International Studies (incl Development Studies),Languages, Literature &amp; Linguistics,Agriculture &amp; Forestry,Communication &amp; Media Studies,Chemistry,General Engineering,Electrical &amp; Electronic Engineering,Archaeology,Mechanical &amp; Aerospace Engineering,Mathematics &amp; Statistics</t>
        </is>
      </c>
      <c r="W1519" t="b">
        <v>0</v>
      </c>
      <c r="X1519" t="b">
        <v>0</v>
      </c>
      <c r="Y1519" t="inlineStr">
        <is>
          <t>012tqgb57</t>
        </is>
      </c>
    </row>
    <row r="1520">
      <c r="A1520" t="n">
        <v>17350</v>
      </c>
      <c r="B1520" t="inlineStr">
        <is>
          <t>1501+</t>
        </is>
      </c>
      <c r="C1520" t="inlineStr">
        <is>
          <t>Rzeszów University of Technology</t>
        </is>
      </c>
      <c r="D1520" t="inlineStr">
        <is>
          <t>10.4–18.3</t>
        </is>
      </c>
      <c r="E1520" t="n">
        <v>17350</v>
      </c>
      <c r="F1520" t="n">
        <v>16.9</v>
      </c>
      <c r="G1520" t="n">
        <v>1502</v>
      </c>
      <c r="H1520" t="n">
        <v>9.300000000000001</v>
      </c>
      <c r="I1520" t="n">
        <v>1609</v>
      </c>
      <c r="J1520" t="n">
        <v>24</v>
      </c>
      <c r="K1520" t="n">
        <v>1331</v>
      </c>
      <c r="L1520" t="n">
        <v>40.5</v>
      </c>
      <c r="M1520" t="n">
        <v>897</v>
      </c>
      <c r="N1520" t="n">
        <v>21.3</v>
      </c>
      <c r="O1520" t="n">
        <v>1642</v>
      </c>
      <c r="P1520" t="inlineStr">
        <is>
          <t>Poland</t>
        </is>
      </c>
      <c r="Q1520" t="inlineStr">
        <is>
          <t>11,259</t>
        </is>
      </c>
      <c r="R1520" t="n">
        <v>12.1</v>
      </c>
      <c r="S1520" t="inlineStr">
        <is>
          <t>1%</t>
        </is>
      </c>
      <c r="T1520" t="inlineStr">
        <is>
          <t>38 : 62</t>
        </is>
      </c>
      <c r="U1520" t="inlineStr">
        <is>
          <t>Rzeszów University of Technology</t>
        </is>
      </c>
      <c r="V1520" t="inlineStr">
        <is>
          <t>Business &amp; Management,Physics &amp; Astronomy,Biological Sciences,Architecture,Electrical &amp; Electronic Engineering,Chemical Engineering,Mathematics &amp; Statistics,General Engineering,Computer Science,Mechanical &amp; Aerospace Engineering,Civil Engineering,Sociology,Chemistry,Accounting &amp; Finance</t>
        </is>
      </c>
      <c r="W1520" t="b">
        <v>0</v>
      </c>
      <c r="X1520" t="b">
        <v>0</v>
      </c>
      <c r="Y1520" t="inlineStr">
        <is>
          <t>056xse072</t>
        </is>
      </c>
    </row>
    <row r="1521">
      <c r="A1521" t="n">
        <v>17360</v>
      </c>
      <c r="B1521" t="inlineStr">
        <is>
          <t>1501+</t>
        </is>
      </c>
      <c r="C1521" t="inlineStr">
        <is>
          <t>University of La Sabana</t>
        </is>
      </c>
      <c r="D1521" t="inlineStr">
        <is>
          <t>10.4–18.3</t>
        </is>
      </c>
      <c r="E1521" t="n">
        <v>17360</v>
      </c>
      <c r="F1521" t="n">
        <v>17</v>
      </c>
      <c r="G1521" t="n">
        <v>1493</v>
      </c>
      <c r="H1521" t="n">
        <v>10.1</v>
      </c>
      <c r="I1521" t="n">
        <v>1502</v>
      </c>
      <c r="J1521" t="n">
        <v>12.6</v>
      </c>
      <c r="K1521" t="n">
        <v>1613</v>
      </c>
      <c r="L1521" t="n">
        <v>38</v>
      </c>
      <c r="M1521" t="n">
        <v>1304</v>
      </c>
      <c r="N1521" t="n">
        <v>42.6</v>
      </c>
      <c r="O1521" t="n">
        <v>883</v>
      </c>
      <c r="P1521" t="inlineStr">
        <is>
          <t>Colombia</t>
        </is>
      </c>
      <c r="Q1521" t="inlineStr">
        <is>
          <t>12,123</t>
        </is>
      </c>
      <c r="R1521" t="n">
        <v>15.5</v>
      </c>
      <c r="S1521" t="inlineStr">
        <is>
          <t>2%</t>
        </is>
      </c>
      <c r="T1521" t="inlineStr">
        <is>
          <t>57 : 43</t>
        </is>
      </c>
      <c r="U1521" t="inlineStr">
        <is>
          <t>University of La Sabana</t>
        </is>
      </c>
      <c r="V1521" t="inlineStr">
        <is>
          <t>Electrical &amp; Electronic Engineering,Politics &amp; International Studies (incl Development Studies),Other Health,Communication &amp; Media Studies,Education,Languages, Literature &amp; Linguistics,Computer Science,History, Philosophy &amp; Theology,Geology, Environmental, Earth &amp; Marine Sciences,Medicine &amp; Dentistry,Chemistry,Mechanical &amp; Aerospace Engineering,Law,Economics &amp; Econometrics,Business &amp; Management,Civil Engineering,General Engineering,Chemical Engineering,Psychology,Physics &amp; Astronomy</t>
        </is>
      </c>
      <c r="W1521" t="b">
        <v>0</v>
      </c>
      <c r="X1521" t="b">
        <v>0</v>
      </c>
      <c r="Y1521" t="inlineStr">
        <is>
          <t>02sqgkj21</t>
        </is>
      </c>
    </row>
    <row r="1522">
      <c r="A1522" t="n">
        <v>17370</v>
      </c>
      <c r="B1522" t="inlineStr">
        <is>
          <t>1501+</t>
        </is>
      </c>
      <c r="C1522" t="inlineStr">
        <is>
          <t>Saitama University</t>
        </is>
      </c>
      <c r="D1522" t="inlineStr">
        <is>
          <t>10.4–18.3</t>
        </is>
      </c>
      <c r="E1522" t="n">
        <v>17370</v>
      </c>
      <c r="F1522" t="n">
        <v>19.7</v>
      </c>
      <c r="G1522" t="n">
        <v>1153</v>
      </c>
      <c r="H1522" t="n">
        <v>13.5</v>
      </c>
      <c r="I1522" t="n">
        <v>1147</v>
      </c>
      <c r="J1522" t="n">
        <v>13.3</v>
      </c>
      <c r="K1522" t="n">
        <v>1605</v>
      </c>
      <c r="L1522" t="n">
        <v>39</v>
      </c>
      <c r="M1522" t="n">
        <v>1116</v>
      </c>
      <c r="N1522" t="n">
        <v>34.9</v>
      </c>
      <c r="O1522" t="n">
        <v>1104</v>
      </c>
      <c r="P1522" t="inlineStr">
        <is>
          <t>Japan</t>
        </is>
      </c>
      <c r="Q1522" t="inlineStr">
        <is>
          <t>8,457</t>
        </is>
      </c>
      <c r="R1522" t="n">
        <v>14.9</v>
      </c>
      <c r="S1522" t="inlineStr">
        <is>
          <t>6%</t>
        </is>
      </c>
      <c r="T1522" t="inlineStr">
        <is>
          <t>33 : 67</t>
        </is>
      </c>
      <c r="U1522" t="inlineStr">
        <is>
          <t>Saitama University</t>
        </is>
      </c>
      <c r="V1522" t="inlineStr">
        <is>
          <t>General Engineering,Archaeology,Education,Geology, Environmental, Earth &amp; Marine Sciences,Computer Science,Mathematics &amp; Statistics,Art, Performing Arts &amp; Design,Mechanical &amp; Aerospace Engineering,Communication &amp; Media Studies,Languages, Literature &amp; Linguistics,Civil Engineering,Physics &amp; Astronomy,Law,Sociology,Economics &amp; Econometrics,Chemistry,Business &amp; Management,Electrical &amp; Electronic Engineering,Politics &amp; International Studies (incl Development Studies),Accounting &amp; Finance,Chemical Engineering,Geography,History, Philosophy &amp; Theology,Biological Sciences,Psychology</t>
        </is>
      </c>
      <c r="W1522" t="b">
        <v>0</v>
      </c>
      <c r="X1522" t="b">
        <v>0</v>
      </c>
      <c r="Y1522" t="inlineStr">
        <is>
          <t>02evnh647</t>
        </is>
      </c>
    </row>
    <row r="1523">
      <c r="A1523" t="n">
        <v>17380</v>
      </c>
      <c r="B1523" t="inlineStr">
        <is>
          <t>1501+</t>
        </is>
      </c>
      <c r="C1523" t="inlineStr">
        <is>
          <t>Samara State Technical University</t>
        </is>
      </c>
      <c r="D1523" t="inlineStr">
        <is>
          <t>10.4–18.3</t>
        </is>
      </c>
      <c r="E1523" t="n">
        <v>17380</v>
      </c>
      <c r="F1523" t="n">
        <v>15.6</v>
      </c>
      <c r="G1523" t="n">
        <v>1640</v>
      </c>
      <c r="H1523" t="n">
        <v>11.4</v>
      </c>
      <c r="I1523" t="n">
        <v>1335</v>
      </c>
      <c r="J1523" t="n">
        <v>7.1</v>
      </c>
      <c r="K1523" t="n">
        <v>1729</v>
      </c>
      <c r="L1523" t="n">
        <v>47.9</v>
      </c>
      <c r="M1523" t="n">
        <v>460</v>
      </c>
      <c r="N1523" t="n">
        <v>18.4</v>
      </c>
      <c r="O1523" t="n">
        <v>1733</v>
      </c>
      <c r="P1523" t="inlineStr">
        <is>
          <t>Russian Federation</t>
        </is>
      </c>
      <c r="Q1523" t="inlineStr">
        <is>
          <t>13,689</t>
        </is>
      </c>
      <c r="R1523" t="n">
        <v>16.2</v>
      </c>
      <c r="S1523" t="inlineStr">
        <is>
          <t>4%</t>
        </is>
      </c>
      <c r="T1523" t="inlineStr">
        <is>
          <t>38 : 62</t>
        </is>
      </c>
      <c r="U1523" t="inlineStr">
        <is>
          <t>Samara State Technical University</t>
        </is>
      </c>
      <c r="V1523" t="inlineStr">
        <is>
          <t>Education,Computer Science,Mathematics &amp; Statistics,Business &amp; Management,Biological Sciences,Civil Engineering,Physics &amp; Astronomy,Architecture,Chemistry,Accounting &amp; Finance,Geology, Environmental, Earth &amp; Marine Sciences,Economics &amp; Econometrics,Mechanical &amp; Aerospace Engineering,Art, Performing Arts &amp; Design,General Engineering,Chemical Engineering,Electrical &amp; Electronic Engineering,Communication &amp; Media Studies</t>
        </is>
      </c>
      <c r="W1523" t="b">
        <v>0</v>
      </c>
      <c r="X1523" t="b">
        <v>0</v>
      </c>
      <c r="Y1523" t="inlineStr">
        <is>
          <t>05t58bx13</t>
        </is>
      </c>
    </row>
    <row r="1524">
      <c r="A1524" t="n">
        <v>17390</v>
      </c>
      <c r="B1524" t="inlineStr">
        <is>
          <t>1501+</t>
        </is>
      </c>
      <c r="C1524" t="inlineStr">
        <is>
          <t>San Sebastián University</t>
        </is>
      </c>
      <c r="D1524" t="inlineStr">
        <is>
          <t>10.4–18.3</t>
        </is>
      </c>
      <c r="E1524" t="n">
        <v>17390</v>
      </c>
      <c r="F1524" t="n">
        <v>17.1</v>
      </c>
      <c r="G1524" t="n">
        <v>1475</v>
      </c>
      <c r="H1524" t="n">
        <v>8.1</v>
      </c>
      <c r="I1524" t="n">
        <v>1770</v>
      </c>
      <c r="J1524" t="n">
        <v>8.9</v>
      </c>
      <c r="K1524" t="n">
        <v>1698</v>
      </c>
      <c r="L1524" t="n">
        <v>36.9</v>
      </c>
      <c r="M1524" t="n">
        <v>1784</v>
      </c>
      <c r="N1524" t="n">
        <v>41.6</v>
      </c>
      <c r="O1524" t="n">
        <v>916</v>
      </c>
      <c r="P1524" t="inlineStr">
        <is>
          <t>Chile</t>
        </is>
      </c>
      <c r="Q1524" t="inlineStr">
        <is>
          <t>19,858</t>
        </is>
      </c>
      <c r="R1524" t="n">
        <v>10.4</v>
      </c>
      <c r="S1524" t="inlineStr">
        <is>
          <t>0%</t>
        </is>
      </c>
      <c r="T1524" t="inlineStr">
        <is>
          <t>61 : 39</t>
        </is>
      </c>
      <c r="U1524" t="inlineStr">
        <is>
          <t>San Sebastián University</t>
        </is>
      </c>
      <c r="V1524" t="inlineStr">
        <is>
          <t>Medicine &amp; Dentistry,Chemical Engineering,Biological Sciences,Veterinary Science,Psychology,Education,Law,Civil Engineering,Art, Performing Arts &amp; Design,Sport Science,Computer Science,General Engineering,Architecture,Accounting &amp; Finance,History, Philosophy &amp; Theology,Mathematics &amp; Statistics</t>
        </is>
      </c>
      <c r="W1524" t="b">
        <v>0</v>
      </c>
      <c r="X1524" t="b">
        <v>0</v>
      </c>
      <c r="Y1524" t="inlineStr">
        <is>
          <t>04jrwm652</t>
        </is>
      </c>
    </row>
    <row r="1525">
      <c r="A1525" t="n">
        <v>17400</v>
      </c>
      <c r="B1525" t="inlineStr">
        <is>
          <t>1501+</t>
        </is>
      </c>
      <c r="C1525" t="inlineStr">
        <is>
          <t>Satbayev University</t>
        </is>
      </c>
      <c r="D1525" t="inlineStr">
        <is>
          <t>10.4–18.3</t>
        </is>
      </c>
      <c r="E1525" t="n">
        <v>17400</v>
      </c>
      <c r="F1525" t="n">
        <v>19.6</v>
      </c>
      <c r="G1525" t="n">
        <v>1166</v>
      </c>
      <c r="H1525" t="n">
        <v>9.300000000000001</v>
      </c>
      <c r="I1525" t="n">
        <v>1610</v>
      </c>
      <c r="J1525" t="n">
        <v>5</v>
      </c>
      <c r="K1525" t="n">
        <v>1766</v>
      </c>
      <c r="L1525" t="n">
        <v>41.1</v>
      </c>
      <c r="M1525" t="n">
        <v>834</v>
      </c>
      <c r="N1525" t="n">
        <v>67.90000000000001</v>
      </c>
      <c r="O1525" t="n">
        <v>371</v>
      </c>
      <c r="P1525" t="inlineStr">
        <is>
          <t>Kazakhstan</t>
        </is>
      </c>
      <c r="Q1525" t="inlineStr">
        <is>
          <t>9,243</t>
        </is>
      </c>
      <c r="R1525" t="n">
        <v>9.699999999999999</v>
      </c>
      <c r="S1525" t="inlineStr">
        <is>
          <t>4%</t>
        </is>
      </c>
      <c r="T1525" t="inlineStr">
        <is>
          <t>38 : 62</t>
        </is>
      </c>
      <c r="U1525" t="inlineStr">
        <is>
          <t>Satbayev University</t>
        </is>
      </c>
      <c r="V1525" t="inlineStr">
        <is>
          <t>General Engineering,Electrical &amp; Electronic Engineering,Chemical Engineering,Business &amp; Management,Geology, Environmental, Earth &amp; Marine Sciences,Art, Performing Arts &amp; Design,Economics &amp; Econometrics,Civil Engineering,Computer Science,Biological Sciences,Architecture,Mechanical &amp; Aerospace Engineering</t>
        </is>
      </c>
      <c r="W1525" t="b">
        <v>0</v>
      </c>
      <c r="X1525" t="b">
        <v>0</v>
      </c>
      <c r="Y1525" t="inlineStr">
        <is>
          <t>020cpsb96</t>
        </is>
      </c>
    </row>
    <row r="1526">
      <c r="A1526" t="n">
        <v>17420</v>
      </c>
      <c r="B1526" t="inlineStr">
        <is>
          <t>1501+</t>
        </is>
      </c>
      <c r="C1526" t="inlineStr">
        <is>
          <t>SGH Warsaw School of Economics</t>
        </is>
      </c>
      <c r="D1526" t="inlineStr">
        <is>
          <t>10.4–18.3</t>
        </is>
      </c>
      <c r="E1526" t="n">
        <v>17420</v>
      </c>
      <c r="F1526" t="n">
        <v>16.9</v>
      </c>
      <c r="G1526" t="n">
        <v>1503</v>
      </c>
      <c r="H1526" t="n">
        <v>13.2</v>
      </c>
      <c r="I1526" t="n">
        <v>1176</v>
      </c>
      <c r="J1526" t="n">
        <v>10.3</v>
      </c>
      <c r="K1526" t="n">
        <v>1669</v>
      </c>
      <c r="L1526" t="n">
        <v>37.8</v>
      </c>
      <c r="M1526" t="n">
        <v>1356</v>
      </c>
      <c r="N1526" t="n">
        <v>32.3</v>
      </c>
      <c r="O1526" t="n">
        <v>1180</v>
      </c>
      <c r="P1526" t="inlineStr">
        <is>
          <t>Poland</t>
        </is>
      </c>
      <c r="Q1526" t="inlineStr">
        <is>
          <t>9,092</t>
        </is>
      </c>
      <c r="R1526" t="n">
        <v>17.7</v>
      </c>
      <c r="S1526" t="inlineStr">
        <is>
          <t>12%</t>
        </is>
      </c>
      <c r="T1526" t="inlineStr">
        <is>
          <t>50 : 50</t>
        </is>
      </c>
      <c r="U1526" t="inlineStr">
        <is>
          <t>SGH Warsaw School of Economics</t>
        </is>
      </c>
      <c r="V1526" t="inlineStr">
        <is>
          <t>Geography,Accounting &amp; Finance,Computer Science,Politics &amp; International Studies (incl Development Studies),Mathematics &amp; Statistics,Business &amp; Management,Communication &amp; Media Studies,Law,Sociology,Economics &amp; Econometrics</t>
        </is>
      </c>
      <c r="W1526" t="b">
        <v>0</v>
      </c>
      <c r="X1526" t="b">
        <v>0</v>
      </c>
      <c r="Y1526" t="inlineStr">
        <is>
          <t>032cph770</t>
        </is>
      </c>
    </row>
    <row r="1527">
      <c r="A1527" t="n">
        <v>17430</v>
      </c>
      <c r="B1527" t="inlineStr">
        <is>
          <t>1501+</t>
        </is>
      </c>
      <c r="C1527" t="inlineStr">
        <is>
          <t>Shimane University</t>
        </is>
      </c>
      <c r="D1527" t="inlineStr">
        <is>
          <t>10.4–18.3</t>
        </is>
      </c>
      <c r="E1527" t="n">
        <v>17430</v>
      </c>
      <c r="F1527" t="n">
        <v>21.2</v>
      </c>
      <c r="G1527" t="n">
        <v>1026</v>
      </c>
      <c r="H1527" t="n">
        <v>11.3</v>
      </c>
      <c r="I1527" t="n">
        <v>1351</v>
      </c>
      <c r="J1527" t="n">
        <v>17</v>
      </c>
      <c r="K1527" t="n">
        <v>1499</v>
      </c>
      <c r="L1527" t="n">
        <v>40</v>
      </c>
      <c r="M1527" t="n">
        <v>972</v>
      </c>
      <c r="N1527" t="n">
        <v>24.9</v>
      </c>
      <c r="O1527" t="n">
        <v>1474</v>
      </c>
      <c r="P1527" t="inlineStr">
        <is>
          <t>Japan</t>
        </is>
      </c>
      <c r="Q1527" t="inlineStr">
        <is>
          <t>6,055</t>
        </is>
      </c>
      <c r="R1527" t="n">
        <v>7.7</v>
      </c>
      <c r="S1527" t="inlineStr">
        <is>
          <t>3%</t>
        </is>
      </c>
      <c r="T1527" t="inlineStr">
        <is>
          <t>38 : 62</t>
        </is>
      </c>
      <c r="U1527" t="inlineStr">
        <is>
          <t>Shimane University Shimane Shimadai</t>
        </is>
      </c>
      <c r="V1527" t="inlineStr">
        <is>
          <t>Architecture,Mathematics &amp; Statistics,Civil Engineering,Archaeology,Computer Science,General Engineering,Economics &amp; Econometrics,Psychology,Biological Sciences,Other Health,Languages, Literature &amp; Linguistics,Sport Science,Geology, Environmental, Earth &amp; Marine Sciences,Art, Performing Arts &amp; Design,Electrical &amp; Electronic Engineering,Medicine &amp; Dentistry,Chemical Engineering,Politics &amp; International Studies (incl Development Studies),Chemistry,History, Philosophy &amp; Theology,Mechanical &amp; Aerospace Engineering,Education,Physics &amp; Astronomy,Sociology,Geography,Agriculture &amp; Forestry,Law</t>
        </is>
      </c>
      <c r="W1527" t="b">
        <v>0</v>
      </c>
      <c r="X1527" t="b">
        <v>0</v>
      </c>
      <c r="Y1527" t="inlineStr">
        <is>
          <t>01jaaym28</t>
        </is>
      </c>
    </row>
    <row r="1528">
      <c r="A1528" t="n">
        <v>17440</v>
      </c>
      <c r="B1528" t="inlineStr">
        <is>
          <t>1501+</t>
        </is>
      </c>
      <c r="C1528" t="inlineStr">
        <is>
          <t>Shizuoka University</t>
        </is>
      </c>
      <c r="D1528" t="inlineStr">
        <is>
          <t>10.4–18.3</t>
        </is>
      </c>
      <c r="E1528" t="n">
        <v>17440</v>
      </c>
      <c r="F1528" t="n">
        <v>18.7</v>
      </c>
      <c r="G1528" t="n">
        <v>1253</v>
      </c>
      <c r="H1528" t="n">
        <v>14.8</v>
      </c>
      <c r="I1528" t="n">
        <v>1043</v>
      </c>
      <c r="J1528" t="n">
        <v>10.6</v>
      </c>
      <c r="K1528" t="n">
        <v>1658</v>
      </c>
      <c r="L1528" t="n">
        <v>43.3</v>
      </c>
      <c r="M1528" t="n">
        <v>657</v>
      </c>
      <c r="N1528" t="n">
        <v>32</v>
      </c>
      <c r="O1528" t="n">
        <v>1194</v>
      </c>
      <c r="P1528" t="inlineStr">
        <is>
          <t>Japan</t>
        </is>
      </c>
      <c r="Q1528" t="inlineStr">
        <is>
          <t>9,926</t>
        </is>
      </c>
      <c r="R1528" t="n">
        <v>14.2</v>
      </c>
      <c r="S1528" t="inlineStr">
        <is>
          <t>4%</t>
        </is>
      </c>
      <c r="T1528" t="inlineStr">
        <is>
          <t>29 : 71</t>
        </is>
      </c>
      <c r="U1528" t="inlineStr">
        <is>
          <t>Shizuoka University</t>
        </is>
      </c>
      <c r="V1528" t="inlineStr">
        <is>
          <t>Chemical Engineering,Agriculture &amp; Forestry,Mechanical &amp; Aerospace Engineering,Business &amp; Management,Languages, Literature &amp; Linguistics,Law,Economics &amp; Econometrics,Mathematics &amp; Statistics,Computer Science,Accounting &amp; Finance,Physics &amp; Astronomy,Electrical &amp; Electronic Engineering,Sociology,Geology, Environmental, Earth &amp; Marine Sciences,Biological Sciences,General Engineering,Archaeology,Education,Politics &amp; International Studies (incl Development Studies),Chemistry,Sport Science,History, Philosophy &amp; Theology,Communication &amp; Media Studies</t>
        </is>
      </c>
      <c r="W1528" t="b">
        <v>0</v>
      </c>
      <c r="X1528" t="b">
        <v>0</v>
      </c>
      <c r="Y1528" t="inlineStr">
        <is>
          <t>01w6wtk13</t>
        </is>
      </c>
    </row>
    <row r="1529">
      <c r="A1529" t="n">
        <v>17450</v>
      </c>
      <c r="B1529" t="inlineStr">
        <is>
          <t>1501+</t>
        </is>
      </c>
      <c r="C1529" t="inlineStr">
        <is>
          <t>University of Shizuoka</t>
        </is>
      </c>
      <c r="D1529" t="inlineStr">
        <is>
          <t>10.4–18.3</t>
        </is>
      </c>
      <c r="E1529" t="n">
        <v>17450</v>
      </c>
      <c r="F1529" t="n">
        <v>19.5</v>
      </c>
      <c r="G1529" t="n">
        <v>1174</v>
      </c>
      <c r="H1529" t="n">
        <v>12.8</v>
      </c>
      <c r="I1529" t="n">
        <v>1205</v>
      </c>
      <c r="J1529" t="n">
        <v>10.2</v>
      </c>
      <c r="K1529" t="n">
        <v>1671</v>
      </c>
      <c r="L1529" t="n">
        <v>41.5</v>
      </c>
      <c r="M1529" t="n">
        <v>800</v>
      </c>
      <c r="N1529" t="n">
        <v>22.8</v>
      </c>
      <c r="O1529" t="n">
        <v>1582</v>
      </c>
      <c r="P1529" t="inlineStr">
        <is>
          <t>Japan</t>
        </is>
      </c>
      <c r="Q1529" t="inlineStr">
        <is>
          <t>3,125</t>
        </is>
      </c>
      <c r="R1529" t="n">
        <v>11.9</v>
      </c>
      <c r="S1529" t="inlineStr">
        <is>
          <t>3%</t>
        </is>
      </c>
      <c r="T1529" t="inlineStr">
        <is>
          <t>61 : 39</t>
        </is>
      </c>
      <c r="U1529" t="inlineStr">
        <is>
          <t>University of Shizuoka</t>
        </is>
      </c>
      <c r="V1529" t="inlineStr">
        <is>
          <t>Politics &amp; International Studies (incl Development Studies),Other Health,Biological Sciences,Business &amp; Management,Agriculture &amp; Forestry</t>
        </is>
      </c>
      <c r="W1529" t="b">
        <v>0</v>
      </c>
      <c r="X1529" t="b">
        <v>0</v>
      </c>
      <c r="Y1529" t="inlineStr">
        <is>
          <t>04rvw0k47</t>
        </is>
      </c>
    </row>
    <row r="1530">
      <c r="A1530" t="n">
        <v>17460</v>
      </c>
      <c r="B1530" t="inlineStr">
        <is>
          <t>1501+</t>
        </is>
      </c>
      <c r="C1530" t="inlineStr">
        <is>
          <t>Siberian State Medical University</t>
        </is>
      </c>
      <c r="D1530" t="inlineStr">
        <is>
          <t>10.4–18.3</t>
        </is>
      </c>
      <c r="E1530" t="n">
        <v>17460</v>
      </c>
      <c r="F1530" t="n">
        <v>17.3</v>
      </c>
      <c r="G1530" t="n">
        <v>1454</v>
      </c>
      <c r="H1530" t="n">
        <v>8.300000000000001</v>
      </c>
      <c r="I1530" t="n">
        <v>1749</v>
      </c>
      <c r="J1530" t="n">
        <v>0.9</v>
      </c>
      <c r="K1530" t="n">
        <v>1798</v>
      </c>
      <c r="L1530" t="n">
        <v>37</v>
      </c>
      <c r="M1530" t="n">
        <v>1703</v>
      </c>
      <c r="N1530" t="n">
        <v>38.8</v>
      </c>
      <c r="O1530" t="n">
        <v>990</v>
      </c>
      <c r="P1530" t="inlineStr">
        <is>
          <t>Russian Federation</t>
        </is>
      </c>
      <c r="Q1530" t="inlineStr">
        <is>
          <t>6,522</t>
        </is>
      </c>
      <c r="R1530" t="n">
        <v>11.1</v>
      </c>
      <c r="S1530" t="inlineStr">
        <is>
          <t>24%</t>
        </is>
      </c>
      <c r="T1530" t="inlineStr">
        <is>
          <t>70 : 30</t>
        </is>
      </c>
      <c r="U1530" t="inlineStr">
        <is>
          <t>Siberian State Medical University</t>
        </is>
      </c>
      <c r="V1530" t="inlineStr">
        <is>
          <t>Sport Science,Psychology,Sociology,Biological Sciences,Other Health,Chemistry,Business &amp; Management,Medicine &amp; Dentistry</t>
        </is>
      </c>
      <c r="W1530" t="b">
        <v>0</v>
      </c>
      <c r="X1530" t="b">
        <v>0</v>
      </c>
      <c r="Y1530" t="inlineStr">
        <is>
          <t>01yecy831</t>
        </is>
      </c>
    </row>
    <row r="1531">
      <c r="A1531" t="n">
        <v>17470</v>
      </c>
      <c r="B1531" t="inlineStr">
        <is>
          <t>1501+</t>
        </is>
      </c>
      <c r="C1531" t="inlineStr">
        <is>
          <t>Sichuan University of Science and Engineering</t>
        </is>
      </c>
      <c r="D1531" t="inlineStr">
        <is>
          <t>10.4–18.3</t>
        </is>
      </c>
      <c r="E1531" t="n">
        <v>17470</v>
      </c>
      <c r="F1531" t="n">
        <v>13.1</v>
      </c>
      <c r="G1531" t="n">
        <v>1782</v>
      </c>
      <c r="H1531" t="n">
        <v>9.4</v>
      </c>
      <c r="I1531" t="n">
        <v>1598</v>
      </c>
      <c r="J1531" t="n">
        <v>21.9</v>
      </c>
      <c r="K1531" t="n">
        <v>1385</v>
      </c>
      <c r="L1531" t="n">
        <v>42.5</v>
      </c>
      <c r="M1531" t="n">
        <v>724</v>
      </c>
      <c r="N1531" t="n">
        <v>17.4</v>
      </c>
      <c r="O1531" t="n">
        <v>1763</v>
      </c>
      <c r="P1531" t="inlineStr">
        <is>
          <t>China</t>
        </is>
      </c>
      <c r="Q1531" t="inlineStr">
        <is>
          <t>38,707</t>
        </is>
      </c>
      <c r="R1531" t="n">
        <v>21.2</v>
      </c>
      <c r="S1531" t="inlineStr">
        <is>
          <t>1%</t>
        </is>
      </c>
      <c r="T1531" t="inlineStr">
        <is>
          <t>43 : 57</t>
        </is>
      </c>
      <c r="U1531" t="inlineStr">
        <is>
          <t>Sichuan University of Science and Engineering</t>
        </is>
      </c>
      <c r="V1531" t="inlineStr">
        <is>
          <t>Accounting &amp; Finance,Biological Sciences,Civil Engineering,Physics &amp; Astronomy,Electrical &amp; Electronic Engineering,Psychology,Mechanical &amp; Aerospace Engineering,Chemical Engineering,Mathematics &amp; Statistics,Economics &amp; Econometrics,Architecture,Computer Science,Art, Performing Arts &amp; Design,Education,Geology, Environmental, Earth &amp; Marine Sciences,Business &amp; Management,Law,Languages, Literature &amp; Linguistics,Chemistry</t>
        </is>
      </c>
      <c r="W1531" t="b">
        <v>0</v>
      </c>
      <c r="X1531" t="b">
        <v>0</v>
      </c>
      <c r="Y1531" t="inlineStr">
        <is>
          <t>053fzma23</t>
        </is>
      </c>
    </row>
    <row r="1532">
      <c r="A1532" t="n">
        <v>17490</v>
      </c>
      <c r="B1532" t="inlineStr">
        <is>
          <t>1501+</t>
        </is>
      </c>
      <c r="C1532" t="inlineStr">
        <is>
          <t>Silpakorn University</t>
        </is>
      </c>
      <c r="D1532" t="inlineStr">
        <is>
          <t>10.4–18.3</t>
        </is>
      </c>
      <c r="E1532" t="n">
        <v>17490</v>
      </c>
      <c r="F1532" t="n">
        <v>18.4</v>
      </c>
      <c r="G1532" t="n">
        <v>1293</v>
      </c>
      <c r="H1532" t="n">
        <v>10.9</v>
      </c>
      <c r="I1532" t="n">
        <v>1409</v>
      </c>
      <c r="J1532" t="n">
        <v>16.7</v>
      </c>
      <c r="K1532" t="n">
        <v>1512</v>
      </c>
      <c r="L1532" t="n">
        <v>49.4</v>
      </c>
      <c r="M1532" t="n">
        <v>423</v>
      </c>
      <c r="N1532" t="n">
        <v>26.1</v>
      </c>
      <c r="O1532" t="n">
        <v>1423</v>
      </c>
      <c r="P1532" t="inlineStr">
        <is>
          <t>Thailand</t>
        </is>
      </c>
      <c r="Q1532" t="inlineStr">
        <is>
          <t>24,310</t>
        </is>
      </c>
      <c r="R1532" t="n">
        <v>21</v>
      </c>
      <c r="S1532" t="inlineStr">
        <is>
          <t>1%</t>
        </is>
      </c>
      <c r="T1532" t="inlineStr">
        <is>
          <t>69 : 31</t>
        </is>
      </c>
      <c r="U1532" t="inlineStr">
        <is>
          <t>Silpakorn University</t>
        </is>
      </c>
      <c r="V1532" t="inlineStr">
        <is>
          <t>Mechanical &amp; Aerospace Engineering,Mathematics &amp; Statistics,Chemical Engineering,Education,Biological Sciences,Art, Performing Arts &amp; Design,Sport Science,Accounting &amp; Finance,Politics &amp; International Studies (incl Development Studies),Physics &amp; Astronomy,Chemistry,Other Health,Computer Science,Economics &amp; Econometrics,Veterinary Science,Archaeology,Communication &amp; Media Studies,Business &amp; Management,Electrical &amp; Electronic Engineering,Sociology,Architecture,History, Philosophy &amp; Theology,Agriculture &amp; Forestry,Geology, Environmental, Earth &amp; Marine Sciences,Geography,Languages, Literature &amp; Linguistics,General Engineering,Psychology</t>
        </is>
      </c>
      <c r="W1532" t="b">
        <v>0</v>
      </c>
      <c r="X1532" t="b">
        <v>0</v>
      </c>
      <c r="Y1532" t="inlineStr">
        <is>
          <t>02d0tyt78</t>
        </is>
      </c>
    </row>
    <row r="1533">
      <c r="A1533" t="n">
        <v>17500</v>
      </c>
      <c r="B1533" t="inlineStr">
        <is>
          <t>1501+</t>
        </is>
      </c>
      <c r="C1533" t="inlineStr">
        <is>
          <t>University of Sistan and Baluchestan</t>
        </is>
      </c>
      <c r="D1533" t="inlineStr">
        <is>
          <t>10.4–18.3</t>
        </is>
      </c>
      <c r="E1533" t="n">
        <v>17500</v>
      </c>
      <c r="F1533" t="n">
        <v>16.8</v>
      </c>
      <c r="G1533" t="n">
        <v>1517</v>
      </c>
      <c r="H1533" t="n">
        <v>11.5</v>
      </c>
      <c r="I1533" t="n">
        <v>1324</v>
      </c>
      <c r="J1533" t="n">
        <v>21.9</v>
      </c>
      <c r="K1533" t="n">
        <v>1386</v>
      </c>
      <c r="L1533" t="n">
        <v>37.4</v>
      </c>
      <c r="M1533" t="n">
        <v>1488</v>
      </c>
      <c r="N1533" t="n">
        <v>20.1</v>
      </c>
      <c r="O1533" t="n">
        <v>1688</v>
      </c>
      <c r="P1533" t="inlineStr">
        <is>
          <t>Iran</t>
        </is>
      </c>
      <c r="Q1533" t="inlineStr">
        <is>
          <t>9,109</t>
        </is>
      </c>
      <c r="R1533" t="n">
        <v>20.3</v>
      </c>
      <c r="S1533" t="inlineStr">
        <is>
          <t>1%</t>
        </is>
      </c>
      <c r="T1533" t="inlineStr">
        <is>
          <t>57 : 43</t>
        </is>
      </c>
      <c r="U1533" t="inlineStr">
        <is>
          <t>University of Sistan and Baluchestan</t>
        </is>
      </c>
      <c r="V1533" t="inlineStr">
        <is>
          <t>Other Health,Chemistry,Accounting &amp; Finance,Physics &amp; Astronomy,Computer Science,Sport Science,Education,Mechanical &amp; Aerospace Engineering,Business &amp; Management,Psychology,Geography,Biological Sciences,Languages, Literature &amp; Linguistics,Veterinary Science,Architecture,Archaeology,Art, Performing Arts &amp; Design,General Engineering,Sociology,Law,Geology, Environmental, Earth &amp; Marine Sciences,Electrical &amp; Electronic Engineering,Mathematics &amp; Statistics,Economics &amp; Econometrics,Civil Engineering,Chemical Engineering,Politics &amp; International Studies (incl Development Studies),Agriculture &amp; Forestry,Communication &amp; Media Studies</t>
        </is>
      </c>
      <c r="W1533" t="b">
        <v>0</v>
      </c>
      <c r="X1533" t="b">
        <v>0</v>
      </c>
      <c r="Y1533" t="inlineStr">
        <is>
          <t>02n43xw86</t>
        </is>
      </c>
    </row>
    <row r="1534">
      <c r="A1534" t="n">
        <v>17510</v>
      </c>
      <c r="B1534" t="inlineStr">
        <is>
          <t>1501+</t>
        </is>
      </c>
      <c r="C1534" t="inlineStr">
        <is>
          <t>Sivas Cumhuriyet University</t>
        </is>
      </c>
      <c r="D1534" t="inlineStr">
        <is>
          <t>10.4–18.3</t>
        </is>
      </c>
      <c r="E1534" t="n">
        <v>17510</v>
      </c>
      <c r="F1534" t="n">
        <v>18.2</v>
      </c>
      <c r="G1534" t="n">
        <v>1320</v>
      </c>
      <c r="H1534" t="n">
        <v>9.300000000000001</v>
      </c>
      <c r="I1534" t="n">
        <v>1612</v>
      </c>
      <c r="J1534" t="n">
        <v>17.8</v>
      </c>
      <c r="K1534" t="n">
        <v>1473</v>
      </c>
      <c r="L1534" t="n">
        <v>37.3</v>
      </c>
      <c r="M1534" t="n">
        <v>1532</v>
      </c>
      <c r="N1534" t="n">
        <v>21.1</v>
      </c>
      <c r="O1534" t="n">
        <v>1649</v>
      </c>
      <c r="P1534" t="inlineStr">
        <is>
          <t>Turkey</t>
        </is>
      </c>
      <c r="Q1534" t="inlineStr">
        <is>
          <t>44,942</t>
        </is>
      </c>
      <c r="R1534" t="n">
        <v>34.8</v>
      </c>
      <c r="S1534" t="inlineStr">
        <is>
          <t>4%</t>
        </is>
      </c>
      <c r="T1534" t="inlineStr">
        <is>
          <t>49 : 51</t>
        </is>
      </c>
      <c r="U1534" t="inlineStr">
        <is>
          <t>Sivas Cumhuriyet University</t>
        </is>
      </c>
      <c r="V1534" t="inlineStr">
        <is>
          <t>Geology, Environmental, Earth &amp; Marine Sciences,Business &amp; Management,Agriculture &amp; Forestry,Politics &amp; International Studies (incl Development Studies),Accounting &amp; Finance,Electrical &amp; Electronic Engineering,Archaeology,Communication &amp; Media Studies,Other Health,Chemistry,Education,Sociology,Psychology,Computer Science,Architecture,Law,History, Philosophy &amp; Theology,Medicine &amp; Dentistry,Physics &amp; Astronomy,Sport Science,Mechanical &amp; Aerospace Engineering,Languages, Literature &amp; Linguistics,Civil Engineering,Economics &amp; Econometrics,Veterinary Science,General Engineering,Geography,Biological Sciences,Art, Performing Arts &amp; Design,Mathematics &amp; Statistics</t>
        </is>
      </c>
      <c r="W1534" t="b">
        <v>0</v>
      </c>
      <c r="X1534" t="b">
        <v>0</v>
      </c>
      <c r="Y1534" t="inlineStr">
        <is>
          <t>04f81fm77</t>
        </is>
      </c>
    </row>
    <row r="1535">
      <c r="A1535" t="n">
        <v>17520</v>
      </c>
      <c r="B1535" t="inlineStr">
        <is>
          <t>1501+</t>
        </is>
      </c>
      <c r="C1535" t="inlineStr">
        <is>
          <t>Slovak University of Technology in Bratislava</t>
        </is>
      </c>
      <c r="D1535" t="inlineStr">
        <is>
          <t>10.4–18.3</t>
        </is>
      </c>
      <c r="E1535" t="n">
        <v>17520</v>
      </c>
      <c r="F1535" t="n">
        <v>22</v>
      </c>
      <c r="G1535" t="n">
        <v>954</v>
      </c>
      <c r="H1535" t="n">
        <v>11.8</v>
      </c>
      <c r="I1535" t="n">
        <v>1305</v>
      </c>
      <c r="J1535" t="n">
        <v>7.5</v>
      </c>
      <c r="K1535" t="n">
        <v>1719</v>
      </c>
      <c r="L1535" t="n">
        <v>38.4</v>
      </c>
      <c r="M1535" t="n">
        <v>1215</v>
      </c>
      <c r="N1535" t="n">
        <v>32.3</v>
      </c>
      <c r="O1535" t="n">
        <v>1181</v>
      </c>
      <c r="P1535" t="inlineStr">
        <is>
          <t>Slovakia</t>
        </is>
      </c>
      <c r="Q1535" t="inlineStr">
        <is>
          <t>10,976</t>
        </is>
      </c>
      <c r="R1535" t="n">
        <v>8.800000000000001</v>
      </c>
      <c r="S1535" t="inlineStr">
        <is>
          <t>5%</t>
        </is>
      </c>
      <c r="T1535" t="inlineStr">
        <is>
          <t>28 : 72</t>
        </is>
      </c>
      <c r="U1535" t="inlineStr">
        <is>
          <t>Slovak University of Technology in Bratislava</t>
        </is>
      </c>
      <c r="V1535" t="inlineStr">
        <is>
          <t>General Engineering,Physics &amp; Astronomy,Architecture,Electrical &amp; Electronic Engineering,Politics &amp; International Studies (incl Development Studies),Civil Engineering,Chemistry,Mathematics &amp; Statistics,Chemical Engineering,Economics &amp; Econometrics,Business &amp; Management,Geology, Environmental, Earth &amp; Marine Sciences,Computer Science,Mechanical &amp; Aerospace Engineering,Art, Performing Arts &amp; Design,Biological Sciences</t>
        </is>
      </c>
      <c r="W1535" t="b">
        <v>0</v>
      </c>
      <c r="X1535" t="b">
        <v>0</v>
      </c>
      <c r="Y1535" t="inlineStr">
        <is>
          <t>0561ghm58</t>
        </is>
      </c>
    </row>
    <row r="1536">
      <c r="A1536" t="n">
        <v>17530</v>
      </c>
      <c r="B1536" t="inlineStr">
        <is>
          <t>1501+</t>
        </is>
      </c>
      <c r="C1536" t="inlineStr">
        <is>
          <t>University of Sonora</t>
        </is>
      </c>
      <c r="D1536" t="inlineStr">
        <is>
          <t>10.4–18.3</t>
        </is>
      </c>
      <c r="E1536" t="n">
        <v>17530</v>
      </c>
      <c r="F1536" t="n">
        <v>14.5</v>
      </c>
      <c r="G1536" t="n">
        <v>1726</v>
      </c>
      <c r="H1536" t="n">
        <v>8.1</v>
      </c>
      <c r="I1536" t="n">
        <v>1771</v>
      </c>
      <c r="J1536" t="n">
        <v>9.699999999999999</v>
      </c>
      <c r="K1536" t="n">
        <v>1681</v>
      </c>
      <c r="L1536" t="n">
        <v>36.9</v>
      </c>
      <c r="M1536" t="n">
        <v>1787</v>
      </c>
      <c r="N1536" t="n">
        <v>26.8</v>
      </c>
      <c r="O1536" t="n">
        <v>1393</v>
      </c>
      <c r="P1536" t="inlineStr">
        <is>
          <t>Mexico</t>
        </is>
      </c>
      <c r="Q1536" t="inlineStr">
        <is>
          <t>35,026</t>
        </is>
      </c>
      <c r="R1536" t="n">
        <v>25.6</v>
      </c>
      <c r="S1536" t="inlineStr">
        <is>
          <t>1%</t>
        </is>
      </c>
      <c r="T1536" t="inlineStr">
        <is>
          <t>56 : 44</t>
        </is>
      </c>
      <c r="U1536" t="inlineStr">
        <is>
          <t>University of Sonora</t>
        </is>
      </c>
      <c r="V1536" t="inlineStr">
        <is>
          <t>Economics &amp; Econometrics,Agriculture &amp; Forestry,Civil Engineering,Mathematics &amp; Statistics,Languages, Literature &amp; Linguistics,Medicine &amp; Dentistry,Chemistry,Accounting &amp; Finance,Chemical Engineering,Physics &amp; Astronomy,History, Philosophy &amp; Theology,Electrical &amp; Electronic Engineering,Geology, Environmental, Earth &amp; Marine Sciences,Other Health,Sport Science,Psychology,General Engineering,Art, Performing Arts &amp; Design,Education,Communication &amp; Media Studies,Biological Sciences,Architecture,Computer Science,Veterinary Science,Business &amp; Management,Sociology,Law</t>
        </is>
      </c>
      <c r="W1536" t="b">
        <v>0</v>
      </c>
      <c r="X1536" t="b">
        <v>0</v>
      </c>
      <c r="Y1536" t="inlineStr">
        <is>
          <t>00c32gy34</t>
        </is>
      </c>
    </row>
    <row r="1537">
      <c r="A1537" t="n">
        <v>17540</v>
      </c>
      <c r="B1537" t="inlineStr">
        <is>
          <t>1501+</t>
        </is>
      </c>
      <c r="C1537" t="inlineStr">
        <is>
          <t>Sophia University</t>
        </is>
      </c>
      <c r="D1537" t="inlineStr">
        <is>
          <t>10.4–18.3</t>
        </is>
      </c>
      <c r="E1537" t="n">
        <v>17540</v>
      </c>
      <c r="F1537" t="n">
        <v>20.3</v>
      </c>
      <c r="G1537" t="n">
        <v>1106</v>
      </c>
      <c r="H1537" t="n">
        <v>10</v>
      </c>
      <c r="I1537" t="n">
        <v>1523</v>
      </c>
      <c r="J1537" t="n">
        <v>9.1</v>
      </c>
      <c r="K1537" t="n">
        <v>1691</v>
      </c>
      <c r="L1537" t="n">
        <v>37.5</v>
      </c>
      <c r="M1537" t="n">
        <v>1448</v>
      </c>
      <c r="N1537" t="n">
        <v>47.2</v>
      </c>
      <c r="O1537" t="n">
        <v>746</v>
      </c>
      <c r="P1537" t="inlineStr">
        <is>
          <t>Japan</t>
        </is>
      </c>
      <c r="Q1537" t="inlineStr">
        <is>
          <t>13,402</t>
        </is>
      </c>
      <c r="R1537" t="n">
        <v>11.8</v>
      </c>
      <c r="S1537" t="inlineStr">
        <is>
          <t>12%</t>
        </is>
      </c>
      <c r="T1537" t="inlineStr">
        <is>
          <t>60 : 40</t>
        </is>
      </c>
      <c r="U1537" t="inlineStr">
        <is>
          <t>Sophia University sofia SU</t>
        </is>
      </c>
      <c r="V1537" t="inlineStr">
        <is>
          <t>History, Philosophy &amp; Theology,General Engineering,Communication &amp; Media Studies,Chemical Engineering,Biological Sciences,Economics &amp; Econometrics,Chemistry,Accounting &amp; Finance,Electrical &amp; Electronic Engineering,Politics &amp; International Studies (incl Development Studies),Sociology,Education,Physics &amp; Astronomy,Law,Business &amp; Management,Mathematics &amp; Statistics,Languages, Literature &amp; Linguistics,Psychology,Mechanical &amp; Aerospace Engineering,Geology, Environmental, Earth &amp; Marine Sciences,Computer Science</t>
        </is>
      </c>
      <c r="W1537" t="b">
        <v>0</v>
      </c>
      <c r="X1537" t="b">
        <v>0</v>
      </c>
      <c r="Y1537" t="inlineStr">
        <is>
          <t>01nckkm68</t>
        </is>
      </c>
    </row>
    <row r="1538">
      <c r="A1538" t="n">
        <v>17560</v>
      </c>
      <c r="B1538" t="inlineStr">
        <is>
          <t>1501+</t>
        </is>
      </c>
      <c r="C1538" t="inlineStr">
        <is>
          <t>Srinakharinwirot University</t>
        </is>
      </c>
      <c r="D1538" t="inlineStr">
        <is>
          <t>10.4–18.3</t>
        </is>
      </c>
      <c r="E1538" t="n">
        <v>17560</v>
      </c>
      <c r="F1538" t="n">
        <v>18.4</v>
      </c>
      <c r="G1538" t="n">
        <v>1294</v>
      </c>
      <c r="H1538" t="n">
        <v>8.6</v>
      </c>
      <c r="I1538" t="n">
        <v>1710</v>
      </c>
      <c r="J1538" t="n">
        <v>10.2</v>
      </c>
      <c r="K1538" t="n">
        <v>1672</v>
      </c>
      <c r="L1538" t="n">
        <v>37.3</v>
      </c>
      <c r="M1538" t="n">
        <v>1533</v>
      </c>
      <c r="N1538" t="n">
        <v>19.7</v>
      </c>
      <c r="O1538" t="n">
        <v>1697</v>
      </c>
      <c r="P1538" t="inlineStr">
        <is>
          <t>Thailand</t>
        </is>
      </c>
      <c r="Q1538" t="inlineStr">
        <is>
          <t>26,673</t>
        </is>
      </c>
      <c r="R1538" t="n">
        <v>19.6</v>
      </c>
      <c r="S1538" t="inlineStr">
        <is>
          <t>0%</t>
        </is>
      </c>
      <c r="T1538" t="inlineStr">
        <is>
          <t>67 : 33</t>
        </is>
      </c>
      <c r="U1538" t="inlineStr">
        <is>
          <t>Srinakharinwirot University</t>
        </is>
      </c>
      <c r="V1538" t="inlineStr">
        <is>
          <t>Business &amp; Management,Physics &amp; Astronomy,Communication &amp; Media Studies,Geology, Environmental, Earth &amp; Marine Sciences,General Engineering,Mechanical &amp; Aerospace Engineering,Agriculture &amp; Forestry,Law,Sport Science,Languages, Literature &amp; Linguistics,Medicine &amp; Dentistry,History, Philosophy &amp; Theology,Chemical Engineering,Computer Science,Chemistry,Mathematics &amp; Statistics,Education,Psychology,Art, Performing Arts &amp; Design,Sociology,Civil Engineering,Economics &amp; Econometrics,Geography,Electrical &amp; Electronic Engineering,Politics &amp; International Studies (incl Development Studies),Other Health,Biological Sciences,Accounting &amp; Finance</t>
        </is>
      </c>
      <c r="W1538" t="b">
        <v>0</v>
      </c>
      <c r="X1538" t="b">
        <v>0</v>
      </c>
      <c r="Y1538" t="inlineStr">
        <is>
          <t>04718hx42</t>
        </is>
      </c>
    </row>
    <row r="1539">
      <c r="A1539" t="n">
        <v>17570</v>
      </c>
      <c r="B1539" t="inlineStr">
        <is>
          <t>1501+</t>
        </is>
      </c>
      <c r="C1539" t="inlineStr">
        <is>
          <t>State University of Ponta Grossa</t>
        </is>
      </c>
      <c r="D1539" t="inlineStr">
        <is>
          <t>10.4–18.3</t>
        </is>
      </c>
      <c r="E1539" t="n">
        <v>17570</v>
      </c>
      <c r="F1539" t="n">
        <v>20.7</v>
      </c>
      <c r="G1539" t="n">
        <v>1068</v>
      </c>
      <c r="H1539" t="n">
        <v>9.9</v>
      </c>
      <c r="I1539" t="n">
        <v>1537</v>
      </c>
      <c r="J1539" t="n">
        <v>18.2</v>
      </c>
      <c r="K1539" t="n">
        <v>1462</v>
      </c>
      <c r="L1539" t="n">
        <v>37.1</v>
      </c>
      <c r="M1539" t="n">
        <v>1627</v>
      </c>
      <c r="N1539" t="n">
        <v>22.8</v>
      </c>
      <c r="O1539" t="n">
        <v>1583</v>
      </c>
      <c r="P1539" t="inlineStr">
        <is>
          <t>Brazil</t>
        </is>
      </c>
      <c r="Q1539" t="inlineStr">
        <is>
          <t>8,453</t>
        </is>
      </c>
      <c r="R1539" t="n">
        <v>9.1</v>
      </c>
      <c r="S1539" t="inlineStr">
        <is>
          <t>1%</t>
        </is>
      </c>
      <c r="T1539" t="inlineStr">
        <is>
          <t>55 : 45</t>
        </is>
      </c>
      <c r="U1539" t="inlineStr">
        <is>
          <t>State University of Ponta Grossa</t>
        </is>
      </c>
      <c r="V1539" t="inlineStr">
        <is>
          <t>Civil Engineering,Economics &amp; Econometrics,Sport Science,Medicine &amp; Dentistry,History, Philosophy &amp; Theology,Education,Chemistry,Communication &amp; Media Studies,Sociology,Agriculture &amp; Forestry,Law,Accounting &amp; Finance,Geography,Mathematics &amp; Statistics,Computer Science,General Engineering,Physics &amp; Astronomy,Biological Sciences,Other Health,Languages, Literature &amp; Linguistics,Business &amp; Management</t>
        </is>
      </c>
      <c r="W1539" t="b">
        <v>0</v>
      </c>
      <c r="X1539" t="b">
        <v>0</v>
      </c>
      <c r="Y1539" t="inlineStr">
        <is>
          <t>027s08w94</t>
        </is>
      </c>
    </row>
    <row r="1540">
      <c r="A1540" t="n">
        <v>17580</v>
      </c>
      <c r="B1540" t="inlineStr">
        <is>
          <t>1501+</t>
        </is>
      </c>
      <c r="C1540" t="inlineStr">
        <is>
          <t>State University of Santa Cruz</t>
        </is>
      </c>
      <c r="D1540" t="inlineStr">
        <is>
          <t>10.4–18.3</t>
        </is>
      </c>
      <c r="E1540" t="n">
        <v>17580</v>
      </c>
      <c r="F1540" t="n">
        <v>21.3</v>
      </c>
      <c r="G1540" t="n">
        <v>1017</v>
      </c>
      <c r="H1540" t="n">
        <v>9.199999999999999</v>
      </c>
      <c r="I1540" t="n">
        <v>1626</v>
      </c>
      <c r="J1540" t="n">
        <v>17.1</v>
      </c>
      <c r="K1540" t="n">
        <v>1496</v>
      </c>
      <c r="L1540" t="n">
        <v>37.3</v>
      </c>
      <c r="M1540" t="n">
        <v>1535</v>
      </c>
      <c r="N1540" t="n">
        <v>28.7</v>
      </c>
      <c r="O1540" t="n">
        <v>1321</v>
      </c>
      <c r="P1540" t="inlineStr">
        <is>
          <t>Brazil</t>
        </is>
      </c>
      <c r="Q1540" t="inlineStr">
        <is>
          <t>6,887</t>
        </is>
      </c>
      <c r="R1540" t="n">
        <v>9.4</v>
      </c>
      <c r="S1540" t="inlineStr">
        <is>
          <t>1%</t>
        </is>
      </c>
      <c r="T1540" t="inlineStr">
        <is>
          <t>56 : 44</t>
        </is>
      </c>
      <c r="U1540" t="inlineStr">
        <is>
          <t>State University of Santa Cruz</t>
        </is>
      </c>
      <c r="V1540" t="inlineStr">
        <is>
          <t>Computer Science,Chemistry,Civil Engineering,Art, Performing Arts &amp; Design,Economics &amp; Econometrics,General Engineering,Communication &amp; Media Studies,Agriculture &amp; Forestry,Geography,Chemical Engineering,Electrical &amp; Electronic Engineering,Mechanical &amp; Aerospace Engineering,History, Philosophy &amp; Theology,Education,Sport Science,Biological Sciences,Business &amp; Management,Archaeology,Law,Geology, Environmental, Earth &amp; Marine Sciences,Accounting &amp; Finance,Other Health,Mathematics &amp; Statistics,Languages, Literature &amp; Linguistics,Medicine &amp; Dentistry,Politics &amp; International Studies (incl Development Studies),Sociology,Architecture,Physics &amp; Astronomy,Veterinary Science</t>
        </is>
      </c>
      <c r="W1540" t="b">
        <v>0</v>
      </c>
      <c r="X1540" t="b">
        <v>0</v>
      </c>
      <c r="Y1540" t="inlineStr">
        <is>
          <t>01zwq4y59</t>
        </is>
      </c>
    </row>
    <row r="1541">
      <c r="A1541" t="n">
        <v>17590</v>
      </c>
      <c r="B1541" t="inlineStr">
        <is>
          <t>1501+</t>
        </is>
      </c>
      <c r="C1541" t="inlineStr">
        <is>
          <t>Süleyman Demirel University</t>
        </is>
      </c>
      <c r="D1541" t="inlineStr">
        <is>
          <t>10.4–18.3</t>
        </is>
      </c>
      <c r="E1541" t="n">
        <v>17590</v>
      </c>
      <c r="F1541" t="n">
        <v>15.8</v>
      </c>
      <c r="G1541" t="n">
        <v>1619</v>
      </c>
      <c r="H1541" t="n">
        <v>9.1</v>
      </c>
      <c r="I1541" t="n">
        <v>1635</v>
      </c>
      <c r="J1541" t="n">
        <v>23.2</v>
      </c>
      <c r="K1541" t="n">
        <v>1348</v>
      </c>
      <c r="L1541" t="n">
        <v>37.3</v>
      </c>
      <c r="M1541" t="n">
        <v>1537</v>
      </c>
      <c r="N1541" t="n">
        <v>22.9</v>
      </c>
      <c r="O1541" t="n">
        <v>1576</v>
      </c>
      <c r="P1541" t="inlineStr">
        <is>
          <t>Turkey</t>
        </is>
      </c>
      <c r="Q1541" t="inlineStr">
        <is>
          <t>41,032</t>
        </is>
      </c>
      <c r="R1541" t="n">
        <v>34.8</v>
      </c>
      <c r="S1541" t="inlineStr">
        <is>
          <t>5%</t>
        </is>
      </c>
      <c r="T1541" t="inlineStr">
        <is>
          <t>50 : 50</t>
        </is>
      </c>
      <c r="U1541" t="inlineStr">
        <is>
          <t>Süleyman Demirel University</t>
        </is>
      </c>
      <c r="V1541" t="inlineStr">
        <is>
          <t>Chemistry,Computer Science,Geography,Architecture,Biological Sciences,Archaeology,Education,Electrical &amp; Electronic Engineering,Other Health,Law,Languages, Literature &amp; Linguistics,Geology, Environmental, Earth &amp; Marine Sciences,Civil Engineering,Medicine &amp; Dentistry,Communication &amp; Media Studies,Art, Performing Arts &amp; Design,Politics &amp; International Studies (incl Development Studies),Chemical Engineering,Accounting &amp; Finance,Economics &amp; Econometrics,Mechanical &amp; Aerospace Engineering,History, Philosophy &amp; Theology,Psychology,Mathematics &amp; Statistics,Sociology,Sport Science,Physics &amp; Astronomy,Business &amp; Management</t>
        </is>
      </c>
      <c r="W1541" t="b">
        <v>0</v>
      </c>
      <c r="X1541" t="b">
        <v>0</v>
      </c>
      <c r="Y1541" t="inlineStr">
        <is>
          <t>04fjtte88</t>
        </is>
      </c>
    </row>
    <row r="1542">
      <c r="A1542" t="n">
        <v>17600</v>
      </c>
      <c r="B1542" t="inlineStr">
        <is>
          <t>1501+</t>
        </is>
      </c>
      <c r="C1542" t="inlineStr">
        <is>
          <t>Universitas Sumatera Utara</t>
        </is>
      </c>
      <c r="D1542" t="inlineStr">
        <is>
          <t>10.4–18.3</t>
        </is>
      </c>
      <c r="E1542" t="n">
        <v>17600</v>
      </c>
      <c r="F1542" t="n">
        <v>15.4</v>
      </c>
      <c r="G1542" t="n">
        <v>1660</v>
      </c>
      <c r="H1542" t="n">
        <v>9.9</v>
      </c>
      <c r="I1542" t="n">
        <v>1538</v>
      </c>
      <c r="J1542" t="n">
        <v>25.1</v>
      </c>
      <c r="K1542" t="n">
        <v>1307</v>
      </c>
      <c r="L1542" t="n">
        <v>38</v>
      </c>
      <c r="M1542" t="n">
        <v>1306</v>
      </c>
      <c r="N1542" t="n">
        <v>22</v>
      </c>
      <c r="O1542" t="n">
        <v>1611</v>
      </c>
      <c r="P1542" t="inlineStr">
        <is>
          <t>Indonesia</t>
        </is>
      </c>
      <c r="Q1542" t="inlineStr">
        <is>
          <t>36,146</t>
        </is>
      </c>
      <c r="R1542" t="n">
        <v>21.1</v>
      </c>
      <c r="S1542" t="inlineStr">
        <is>
          <t>2%</t>
        </is>
      </c>
      <c r="T1542" t="inlineStr">
        <is>
          <t>54 : 46</t>
        </is>
      </c>
      <c r="U1542" t="inlineStr">
        <is>
          <t>Universitas Sumatera Utara</t>
        </is>
      </c>
      <c r="V1542" t="inlineStr">
        <is>
          <t>Chemistry,Sociology,Architecture,Law,Languages, Literature &amp; Linguistics,Other Health,Civil Engineering,Computer Science,Biological Sciences,Chemical Engineering,Mathematics &amp; Statistics,Politics &amp; International Studies (incl Development Studies),Mechanical &amp; Aerospace Engineering,Physics &amp; Astronomy,Veterinary Science,Accounting &amp; Finance,Business &amp; Management,Agriculture &amp; Forestry,Electrical &amp; Electronic Engineering,Medicine &amp; Dentistry,Psychology</t>
        </is>
      </c>
      <c r="W1542" t="b">
        <v>0</v>
      </c>
      <c r="X1542" t="b">
        <v>0</v>
      </c>
      <c r="Y1542" t="inlineStr">
        <is>
          <t>01kknrc90</t>
        </is>
      </c>
    </row>
    <row r="1543">
      <c r="A1543" t="n">
        <v>17610</v>
      </c>
      <c r="B1543" t="inlineStr">
        <is>
          <t>1501+</t>
        </is>
      </c>
      <c r="C1543" t="inlineStr">
        <is>
          <t>Tamil Nadu Agricultural University</t>
        </is>
      </c>
      <c r="D1543" t="inlineStr">
        <is>
          <t>10.4–18.3</t>
        </is>
      </c>
      <c r="E1543" t="n">
        <v>17610</v>
      </c>
      <c r="F1543" t="n">
        <v>25.2</v>
      </c>
      <c r="G1543" t="n">
        <v>734</v>
      </c>
      <c r="H1543" t="n">
        <v>10.3</v>
      </c>
      <c r="I1543" t="n">
        <v>1479</v>
      </c>
      <c r="J1543" t="n">
        <v>2</v>
      </c>
      <c r="K1543" t="n">
        <v>1793</v>
      </c>
      <c r="L1543" t="n">
        <v>41.5</v>
      </c>
      <c r="M1543" t="n">
        <v>802</v>
      </c>
      <c r="N1543" t="n">
        <v>15</v>
      </c>
      <c r="O1543" t="n">
        <v>1796</v>
      </c>
      <c r="P1543" t="inlineStr">
        <is>
          <t>India</t>
        </is>
      </c>
      <c r="Q1543" t="inlineStr">
        <is>
          <t>6,724</t>
        </is>
      </c>
      <c r="R1543" t="n">
        <v>8.699999999999999</v>
      </c>
      <c r="S1543" t="inlineStr">
        <is>
          <t>0%</t>
        </is>
      </c>
      <c r="T1543" t="inlineStr">
        <is>
          <t>62 : 38</t>
        </is>
      </c>
      <c r="U1543" t="inlineStr">
        <is>
          <t>Tamil Nadu Agricultural University</t>
        </is>
      </c>
      <c r="V1543" t="inlineStr">
        <is>
          <t>Agriculture &amp; Forestry</t>
        </is>
      </c>
      <c r="W1543" t="b">
        <v>0</v>
      </c>
      <c r="X1543" t="b">
        <v>0</v>
      </c>
      <c r="Y1543" t="inlineStr">
        <is>
          <t>04fs90r60</t>
        </is>
      </c>
    </row>
    <row r="1544">
      <c r="A1544" t="n">
        <v>17620</v>
      </c>
      <c r="B1544" t="inlineStr">
        <is>
          <t>1501+</t>
        </is>
      </c>
      <c r="C1544" t="inlineStr">
        <is>
          <t>Technical University of Cluj-Napoca</t>
        </is>
      </c>
      <c r="D1544" t="inlineStr">
        <is>
          <t>10.4–18.3</t>
        </is>
      </c>
      <c r="E1544" t="n">
        <v>17620</v>
      </c>
      <c r="F1544" t="n">
        <v>15.6</v>
      </c>
      <c r="G1544" t="n">
        <v>1641</v>
      </c>
      <c r="H1544" t="n">
        <v>12</v>
      </c>
      <c r="I1544" t="n">
        <v>1291</v>
      </c>
      <c r="J1544" t="n">
        <v>19.5</v>
      </c>
      <c r="K1544" t="n">
        <v>1426</v>
      </c>
      <c r="L1544" t="n">
        <v>39.1</v>
      </c>
      <c r="M1544" t="n">
        <v>1102</v>
      </c>
      <c r="N1544" t="n">
        <v>23</v>
      </c>
      <c r="O1544" t="n">
        <v>1568</v>
      </c>
      <c r="P1544" t="inlineStr">
        <is>
          <t>Romania</t>
        </is>
      </c>
      <c r="Q1544" t="inlineStr">
        <is>
          <t>18,649</t>
        </is>
      </c>
      <c r="R1544" t="n">
        <v>20.5</v>
      </c>
      <c r="S1544" t="inlineStr">
        <is>
          <t>2%</t>
        </is>
      </c>
      <c r="T1544" t="inlineStr">
        <is>
          <t>38 : 62</t>
        </is>
      </c>
      <c r="U1544" t="inlineStr">
        <is>
          <t>Technical University of Cluj-Napoca</t>
        </is>
      </c>
      <c r="V1544" t="inlineStr">
        <is>
          <t>Mechanical &amp; Aerospace Engineering,Mathematics &amp; Statistics,Architecture,History, Philosophy &amp; Theology,General Engineering,Education,Languages, Literature &amp; Linguistics,Electrical &amp; Electronic Engineering,Computer Science,Business &amp; Management,Chemistry,Civil Engineering,Biological Sciences,Geology, Environmental, Earth &amp; Marine Sciences</t>
        </is>
      </c>
      <c r="W1544" t="b">
        <v>0</v>
      </c>
      <c r="X1544" t="b">
        <v>0</v>
      </c>
      <c r="Y1544" t="inlineStr">
        <is>
          <t>03r8nwp71</t>
        </is>
      </c>
    </row>
    <row r="1545">
      <c r="A1545" t="n">
        <v>17630</v>
      </c>
      <c r="B1545" t="inlineStr">
        <is>
          <t>1501+</t>
        </is>
      </c>
      <c r="C1545" t="inlineStr">
        <is>
          <t>Technical University of Liberec</t>
        </is>
      </c>
      <c r="D1545" t="inlineStr">
        <is>
          <t>10.4–18.3</t>
        </is>
      </c>
      <c r="E1545" t="n">
        <v>17630</v>
      </c>
      <c r="F1545" t="n">
        <v>20.2</v>
      </c>
      <c r="G1545" t="n">
        <v>1116</v>
      </c>
      <c r="H1545" t="n">
        <v>15.4</v>
      </c>
      <c r="I1545" t="n">
        <v>1001</v>
      </c>
      <c r="J1545" t="n">
        <v>7.7</v>
      </c>
      <c r="K1545" t="n">
        <v>1717</v>
      </c>
      <c r="L1545" t="n">
        <v>44</v>
      </c>
      <c r="M1545" t="n">
        <v>616</v>
      </c>
      <c r="N1545" t="n">
        <v>43.3</v>
      </c>
      <c r="O1545" t="n">
        <v>859</v>
      </c>
      <c r="P1545" t="inlineStr">
        <is>
          <t>Czech Republic</t>
        </is>
      </c>
      <c r="Q1545" t="inlineStr">
        <is>
          <t>5,222</t>
        </is>
      </c>
      <c r="R1545" t="n">
        <v>11.5</v>
      </c>
      <c r="S1545" t="inlineStr">
        <is>
          <t>11%</t>
        </is>
      </c>
      <c r="T1545" t="inlineStr">
        <is>
          <t>52 : 48</t>
        </is>
      </c>
      <c r="U1545" t="inlineStr">
        <is>
          <t>Technical University of Liberec</t>
        </is>
      </c>
      <c r="V1545" t="inlineStr">
        <is>
          <t>Civil Engineering,Electrical &amp; Electronic Engineering,Physics &amp; Astronomy,Mechanical &amp; Aerospace Engineering,History, Philosophy &amp; Theology,Computer Science,Chemical Engineering,Economics &amp; Econometrics,Business &amp; Management,Mathematics &amp; Statistics,Architecture,Languages, Literature &amp; Linguistics,General Engineering,Art, Performing Arts &amp; Design,Chemistry,Other Health,Education</t>
        </is>
      </c>
      <c r="W1545" t="b">
        <v>0</v>
      </c>
      <c r="X1545" t="b">
        <v>0</v>
      </c>
      <c r="Y1545" t="inlineStr">
        <is>
          <t>02jtk7k02</t>
        </is>
      </c>
    </row>
    <row r="1546">
      <c r="A1546" t="n">
        <v>17650</v>
      </c>
      <c r="B1546" t="inlineStr">
        <is>
          <t>1501+</t>
        </is>
      </c>
      <c r="C1546" t="inlineStr">
        <is>
          <t>Technical University of Sofia</t>
        </is>
      </c>
      <c r="D1546" t="inlineStr">
        <is>
          <t>10.4–18.3</t>
        </is>
      </c>
      <c r="E1546" t="n">
        <v>17650</v>
      </c>
      <c r="F1546" t="n">
        <v>17.5</v>
      </c>
      <c r="G1546" t="n">
        <v>1426</v>
      </c>
      <c r="H1546" t="n">
        <v>8.300000000000001</v>
      </c>
      <c r="I1546" t="n">
        <v>1751</v>
      </c>
      <c r="J1546" t="n">
        <v>8</v>
      </c>
      <c r="K1546" t="n">
        <v>1708</v>
      </c>
      <c r="L1546" t="n">
        <v>39.3</v>
      </c>
      <c r="M1546" t="n">
        <v>1074</v>
      </c>
      <c r="N1546" t="n">
        <v>26.1</v>
      </c>
      <c r="O1546" t="n">
        <v>1424</v>
      </c>
      <c r="P1546" t="inlineStr">
        <is>
          <t>Bulgaria</t>
        </is>
      </c>
      <c r="Q1546" t="inlineStr">
        <is>
          <t>10,339</t>
        </is>
      </c>
      <c r="R1546" t="n">
        <v>11.6</v>
      </c>
      <c r="S1546" t="inlineStr">
        <is>
          <t>9%</t>
        </is>
      </c>
      <c r="T1546" t="inlineStr">
        <is>
          <t>27 : 73</t>
        </is>
      </c>
      <c r="U1546" t="inlineStr">
        <is>
          <t>Technical University of Sofia</t>
        </is>
      </c>
      <c r="V1546" t="inlineStr">
        <is>
          <t>Education,Civil Engineering,Business &amp; Management,Physics &amp; Astronomy,General Engineering,Electrical &amp; Electronic Engineering,Computer Science,Mathematics &amp; Statistics,Mechanical &amp; Aerospace Engineering</t>
        </is>
      </c>
      <c r="W1546" t="b">
        <v>0</v>
      </c>
      <c r="X1546" t="b">
        <v>0</v>
      </c>
      <c r="Y1546" t="inlineStr">
        <is>
          <t>052prhs50</t>
        </is>
      </c>
    </row>
    <row r="1547">
      <c r="A1547" t="n">
        <v>17670</v>
      </c>
      <c r="B1547" t="inlineStr">
        <is>
          <t>1501+</t>
        </is>
      </c>
      <c r="C1547" t="inlineStr">
        <is>
          <t>Universiti Teknologi MARA</t>
        </is>
      </c>
      <c r="D1547" t="inlineStr">
        <is>
          <t>10.4–18.3</t>
        </is>
      </c>
      <c r="E1547" t="n">
        <v>17670</v>
      </c>
      <c r="F1547" t="n">
        <v>19</v>
      </c>
      <c r="G1547" t="n">
        <v>1216</v>
      </c>
      <c r="H1547" t="n">
        <v>13.2</v>
      </c>
      <c r="I1547" t="n">
        <v>1177</v>
      </c>
      <c r="J1547" t="n">
        <v>10.4</v>
      </c>
      <c r="K1547" t="n">
        <v>1665</v>
      </c>
      <c r="L1547" t="n">
        <v>37.5</v>
      </c>
      <c r="M1547" t="n">
        <v>1453</v>
      </c>
      <c r="N1547" t="n">
        <v>20.9</v>
      </c>
      <c r="O1547" t="n">
        <v>1658</v>
      </c>
      <c r="P1547" t="inlineStr">
        <is>
          <t>Malaysia</t>
        </is>
      </c>
      <c r="Q1547" t="inlineStr">
        <is>
          <t>60,563</t>
        </is>
      </c>
      <c r="R1547" t="n">
        <v>16</v>
      </c>
      <c r="S1547" t="inlineStr">
        <is>
          <t>1%</t>
        </is>
      </c>
      <c r="T1547" t="inlineStr">
        <is>
          <t>67 : 33</t>
        </is>
      </c>
      <c r="U1547" t="inlineStr">
        <is>
          <t>Universiti Teknologi MARA</t>
        </is>
      </c>
      <c r="V1547" t="inlineStr">
        <is>
          <t>Sport Science,Accounting &amp; Finance,Mechanical &amp; Aerospace Engineering,Business &amp; Management,Sociology,Chemical Engineering,Communication &amp; Media Studies,Economics &amp; Econometrics,Architecture,Veterinary Science,Electrical &amp; Electronic Engineering,Other Health,Art, Performing Arts &amp; Design,General Engineering,Agriculture &amp; Forestry,Languages, Literature &amp; Linguistics,Physics &amp; Astronomy,Geology, Environmental, Earth &amp; Marine Sciences,Psychology,Computer Science,History, Philosophy &amp; Theology,Education,Law,Medicine &amp; Dentistry,Mathematics &amp; Statistics,Geography,Civil Engineering,Politics &amp; International Studies (incl Development Studies),Biological Sciences,Chemistry</t>
        </is>
      </c>
      <c r="W1547" t="b">
        <v>0</v>
      </c>
      <c r="X1547" t="b">
        <v>0</v>
      </c>
      <c r="Y1547" t="inlineStr">
        <is>
          <t>05n8tts92</t>
        </is>
      </c>
    </row>
    <row r="1548">
      <c r="A1548" t="n">
        <v>17680</v>
      </c>
      <c r="B1548" t="inlineStr">
        <is>
          <t>1501+</t>
        </is>
      </c>
      <c r="C1548" t="inlineStr">
        <is>
          <t>Telkom University</t>
        </is>
      </c>
      <c r="D1548" t="inlineStr">
        <is>
          <t>10.4–18.3</t>
        </is>
      </c>
      <c r="E1548" t="n">
        <v>17680</v>
      </c>
      <c r="F1548" t="n">
        <v>14.1</v>
      </c>
      <c r="G1548" t="n">
        <v>1747</v>
      </c>
      <c r="H1548" t="n">
        <v>10.5</v>
      </c>
      <c r="I1548" t="n">
        <v>1458</v>
      </c>
      <c r="J1548" t="n">
        <v>20.3</v>
      </c>
      <c r="K1548" t="n">
        <v>1416</v>
      </c>
      <c r="L1548" t="n">
        <v>40.5</v>
      </c>
      <c r="M1548" t="n">
        <v>899</v>
      </c>
      <c r="N1548" t="n">
        <v>29.4</v>
      </c>
      <c r="O1548" t="n">
        <v>1295</v>
      </c>
      <c r="P1548" t="inlineStr">
        <is>
          <t>Indonesia</t>
        </is>
      </c>
      <c r="Q1548" t="inlineStr">
        <is>
          <t>18,977</t>
        </is>
      </c>
      <c r="R1548" t="n">
        <v>18.2</v>
      </c>
      <c r="S1548" t="inlineStr">
        <is>
          <t>1%</t>
        </is>
      </c>
      <c r="T1548" t="inlineStr">
        <is>
          <t>43 : 57</t>
        </is>
      </c>
      <c r="U1548" t="inlineStr">
        <is>
          <t>Telkom University</t>
        </is>
      </c>
      <c r="V1548" t="inlineStr">
        <is>
          <t>Communication &amp; Media Studies,Accounting &amp; Finance,Mechanical &amp; Aerospace Engineering,Business &amp; Management,Architecture,Computer Science,Art, Performing Arts &amp; Design,Electrical &amp; Electronic Engineering,General Engineering</t>
        </is>
      </c>
      <c r="W1548" t="b">
        <v>0</v>
      </c>
      <c r="X1548" t="b">
        <v>0</v>
      </c>
      <c r="Y1548" t="inlineStr">
        <is>
          <t>0004wsx81</t>
        </is>
      </c>
    </row>
    <row r="1549">
      <c r="A1549" t="n">
        <v>17690</v>
      </c>
      <c r="B1549" t="inlineStr">
        <is>
          <t>1501+</t>
        </is>
      </c>
      <c r="C1549" t="inlineStr">
        <is>
          <t>Temuco Catholic University</t>
        </is>
      </c>
      <c r="D1549" t="inlineStr">
        <is>
          <t>10.4–18.3</t>
        </is>
      </c>
      <c r="E1549" t="n">
        <v>17690</v>
      </c>
      <c r="F1549" t="n">
        <v>16</v>
      </c>
      <c r="G1549" t="n">
        <v>1604</v>
      </c>
      <c r="H1549" t="n">
        <v>10.1</v>
      </c>
      <c r="I1549" t="n">
        <v>1506</v>
      </c>
      <c r="J1549" t="n">
        <v>7.9</v>
      </c>
      <c r="K1549" t="n">
        <v>1711</v>
      </c>
      <c r="L1549" t="n">
        <v>38.3</v>
      </c>
      <c r="M1549" t="n">
        <v>1231</v>
      </c>
      <c r="N1549" t="n">
        <v>41.5</v>
      </c>
      <c r="O1549" t="n">
        <v>924</v>
      </c>
      <c r="P1549" t="inlineStr">
        <is>
          <t>Chile</t>
        </is>
      </c>
      <c r="Q1549" t="inlineStr">
        <is>
          <t>10,629</t>
        </is>
      </c>
      <c r="R1549" t="n">
        <v>12.3</v>
      </c>
      <c r="S1549" t="inlineStr">
        <is>
          <t>1%</t>
        </is>
      </c>
      <c r="T1549" t="inlineStr">
        <is>
          <t>60 : 40</t>
        </is>
      </c>
      <c r="U1549" t="inlineStr">
        <is>
          <t>Temuco Catholic University</t>
        </is>
      </c>
      <c r="V1549" t="inlineStr">
        <is>
          <t>Other Health,Architecture,Geology, Environmental, Earth &amp; Marine Sciences,Art, Performing Arts &amp; Design,Law,Business &amp; Management,Computer Science,Psychology,Agriculture &amp; Forestry,Education,Politics &amp; International Studies (incl Development Studies),Geography,History, Philosophy &amp; Theology,Archaeology,Mathematics &amp; Statistics,Accounting &amp; Finance,Biological Sciences,Sociology,Civil Engineering,General Engineering,Veterinary Science,Languages, Literature &amp; Linguistics</t>
        </is>
      </c>
      <c r="W1549" t="b">
        <v>0</v>
      </c>
      <c r="X1549" t="b">
        <v>0</v>
      </c>
      <c r="Y1549" t="inlineStr">
        <is>
          <t>051nvp675</t>
        </is>
      </c>
    </row>
    <row r="1550">
      <c r="A1550" t="n">
        <v>17700</v>
      </c>
      <c r="B1550" t="inlineStr">
        <is>
          <t>1501+</t>
        </is>
      </c>
      <c r="C1550" t="inlineStr">
        <is>
          <t>Tokyo University of Agriculture</t>
        </is>
      </c>
      <c r="D1550" t="inlineStr">
        <is>
          <t>10.4–18.3</t>
        </is>
      </c>
      <c r="E1550" t="n">
        <v>17700</v>
      </c>
      <c r="F1550" t="n">
        <v>15.8</v>
      </c>
      <c r="G1550" t="n">
        <v>1621</v>
      </c>
      <c r="H1550" t="n">
        <v>10.1</v>
      </c>
      <c r="I1550" t="n">
        <v>1507</v>
      </c>
      <c r="J1550" t="n">
        <v>15.3</v>
      </c>
      <c r="K1550" t="n">
        <v>1550</v>
      </c>
      <c r="L1550" t="n">
        <v>38.7</v>
      </c>
      <c r="M1550" t="n">
        <v>1169</v>
      </c>
      <c r="N1550" t="n">
        <v>21.3</v>
      </c>
      <c r="O1550" t="n">
        <v>1644</v>
      </c>
      <c r="P1550" t="inlineStr">
        <is>
          <t>Japan</t>
        </is>
      </c>
      <c r="Q1550" t="inlineStr">
        <is>
          <t>12,907</t>
        </is>
      </c>
      <c r="R1550" t="n">
        <v>32.7</v>
      </c>
      <c r="S1550" t="inlineStr">
        <is>
          <t>1%</t>
        </is>
      </c>
      <c r="T1550" t="inlineStr">
        <is>
          <t>43 : 57</t>
        </is>
      </c>
      <c r="U1550" t="inlineStr">
        <is>
          <t>Tokyo University of Agriculture</t>
        </is>
      </c>
      <c r="V1550" t="inlineStr">
        <is>
          <t>Biological Sciences,Economics &amp; Econometrics,Civil Engineering,Geology, Environmental, Earth &amp; Marine Sciences,Sociology,Agriculture &amp; Forestry,Business &amp; Management,Geography,Politics &amp; International Studies (incl Development Studies),Chemistry</t>
        </is>
      </c>
      <c r="W1550" t="b">
        <v>0</v>
      </c>
      <c r="X1550" t="b">
        <v>0</v>
      </c>
      <c r="Y1550" t="inlineStr">
        <is>
          <t>05crbcr45</t>
        </is>
      </c>
    </row>
    <row r="1551">
      <c r="A1551" t="n">
        <v>17710</v>
      </c>
      <c r="B1551" t="inlineStr">
        <is>
          <t>1501+</t>
        </is>
      </c>
      <c r="C1551" t="inlineStr">
        <is>
          <t>Tokyo City University</t>
        </is>
      </c>
      <c r="D1551" t="inlineStr">
        <is>
          <t>10.4–18.3</t>
        </is>
      </c>
      <c r="E1551" t="n">
        <v>17710</v>
      </c>
      <c r="F1551" t="n">
        <v>16.3</v>
      </c>
      <c r="G1551" t="n">
        <v>1578</v>
      </c>
      <c r="H1551" t="n">
        <v>10.3</v>
      </c>
      <c r="I1551" t="n">
        <v>1480</v>
      </c>
      <c r="J1551" t="n">
        <v>5.1</v>
      </c>
      <c r="K1551" t="n">
        <v>1764</v>
      </c>
      <c r="L1551" t="n">
        <v>46.6</v>
      </c>
      <c r="M1551" t="n">
        <v>503</v>
      </c>
      <c r="N1551" t="n">
        <v>23</v>
      </c>
      <c r="O1551" t="n">
        <v>1569</v>
      </c>
      <c r="P1551" t="inlineStr">
        <is>
          <t>Japan</t>
        </is>
      </c>
      <c r="Q1551" t="inlineStr">
        <is>
          <t>7,415</t>
        </is>
      </c>
      <c r="R1551" t="n">
        <v>15.5</v>
      </c>
      <c r="S1551" t="inlineStr">
        <is>
          <t>2%</t>
        </is>
      </c>
      <c r="T1551" t="inlineStr">
        <is>
          <t>24 : 76</t>
        </is>
      </c>
      <c r="U1551" t="inlineStr">
        <is>
          <t>Tokyo City University</t>
        </is>
      </c>
      <c r="V1551" t="inlineStr">
        <is>
          <t>Psychology,Communication &amp; Media Studies,Electrical &amp; Electronic Engineering,Mechanical &amp; Aerospace Engineering,Civil Engineering,Politics &amp; International Studies (incl Development Studies),Mathematics &amp; Statistics,Chemical Engineering,Sociology,Physics &amp; Astronomy,Computer Science,Chemistry,Geography,General Engineering,Geology, Environmental, Earth &amp; Marine Sciences,Architecture,Education,Medicine &amp; Dentistry</t>
        </is>
      </c>
      <c r="W1551" t="b">
        <v>0</v>
      </c>
      <c r="X1551" t="b">
        <v>0</v>
      </c>
      <c r="Y1551" t="inlineStr">
        <is>
          <t>04dt6bw53</t>
        </is>
      </c>
    </row>
    <row r="1552">
      <c r="A1552" t="n">
        <v>17720</v>
      </c>
      <c r="B1552" t="inlineStr">
        <is>
          <t>1501+</t>
        </is>
      </c>
      <c r="C1552" t="inlineStr">
        <is>
          <t>Tokyo Denki University</t>
        </is>
      </c>
      <c r="D1552" t="inlineStr">
        <is>
          <t>10.4–18.3</t>
        </is>
      </c>
      <c r="E1552" t="n">
        <v>17720</v>
      </c>
      <c r="F1552" t="n">
        <v>15</v>
      </c>
      <c r="G1552" t="n">
        <v>1693</v>
      </c>
      <c r="H1552" t="n">
        <v>9.6</v>
      </c>
      <c r="I1552" t="n">
        <v>1564</v>
      </c>
      <c r="J1552" t="n">
        <v>1.7</v>
      </c>
      <c r="K1552" t="n">
        <v>1794</v>
      </c>
      <c r="L1552" t="n">
        <v>40.2</v>
      </c>
      <c r="M1552" t="n">
        <v>937</v>
      </c>
      <c r="N1552" t="n">
        <v>19.5</v>
      </c>
      <c r="O1552" t="n">
        <v>1707</v>
      </c>
      <c r="P1552" t="inlineStr">
        <is>
          <t>Japan</t>
        </is>
      </c>
      <c r="Q1552" t="inlineStr">
        <is>
          <t>9,846</t>
        </is>
      </c>
      <c r="R1552" t="n">
        <v>28.5</v>
      </c>
      <c r="S1552" t="inlineStr">
        <is>
          <t>3%</t>
        </is>
      </c>
      <c r="T1552" t="inlineStr">
        <is>
          <t>13 : 87</t>
        </is>
      </c>
      <c r="U1552" t="inlineStr">
        <is>
          <t>Tokyo Denki University</t>
        </is>
      </c>
      <c r="V1552" t="inlineStr">
        <is>
          <t>Mechanical &amp; Aerospace Engineering,Electrical &amp; Electronic Engineering,Computer Science,Civil Engineering,General Engineering,Chemical Engineering</t>
        </is>
      </c>
      <c r="W1552" t="b">
        <v>0</v>
      </c>
      <c r="X1552" t="b">
        <v>0</v>
      </c>
      <c r="Y1552" t="inlineStr">
        <is>
          <t>01pa62v70</t>
        </is>
      </c>
    </row>
    <row r="1553">
      <c r="A1553" t="n">
        <v>17730</v>
      </c>
      <c r="B1553" t="inlineStr">
        <is>
          <t>1501+</t>
        </is>
      </c>
      <c r="C1553" t="inlineStr">
        <is>
          <t>Tokyo University of Pharmacy and Life Sciences</t>
        </is>
      </c>
      <c r="D1553" t="inlineStr">
        <is>
          <t>10.4–18.3</t>
        </is>
      </c>
      <c r="E1553" t="n">
        <v>17730</v>
      </c>
      <c r="F1553" t="n">
        <v>17.5</v>
      </c>
      <c r="G1553" t="n">
        <v>1427</v>
      </c>
      <c r="H1553" t="n">
        <v>7.8</v>
      </c>
      <c r="I1553" t="n">
        <v>1789</v>
      </c>
      <c r="J1553" t="n">
        <v>11.2</v>
      </c>
      <c r="K1553" t="n">
        <v>1644</v>
      </c>
      <c r="L1553" t="n">
        <v>38</v>
      </c>
      <c r="M1553" t="n">
        <v>1308</v>
      </c>
      <c r="N1553" t="n">
        <v>18.4</v>
      </c>
      <c r="O1553" t="n">
        <v>1734</v>
      </c>
      <c r="P1553" t="inlineStr">
        <is>
          <t>Japan</t>
        </is>
      </c>
      <c r="Q1553" t="inlineStr">
        <is>
          <t>3,853</t>
        </is>
      </c>
      <c r="R1553" t="n">
        <v>18.9</v>
      </c>
      <c r="S1553" t="inlineStr">
        <is>
          <t>1%</t>
        </is>
      </c>
      <c r="T1553" t="inlineStr">
        <is>
          <t>52 : 48</t>
        </is>
      </c>
      <c r="U1553" t="inlineStr">
        <is>
          <t>Tokyo University of Pharmacy and Life Sciences</t>
        </is>
      </c>
      <c r="V1553" t="inlineStr">
        <is>
          <t>Chemistry,Chemical Engineering,Medicine &amp; Dentistry,Mathematics &amp; Statistics,Agriculture &amp; Forestry,Biological Sciences,Computer Science,Geology, Environmental, Earth &amp; Marine Sciences,General Engineering,Other Health,Physics &amp; Astronomy</t>
        </is>
      </c>
      <c r="W1553" t="b">
        <v>0</v>
      </c>
      <c r="X1553" t="b">
        <v>0</v>
      </c>
      <c r="Y1553" t="inlineStr">
        <is>
          <t>057jm7w82</t>
        </is>
      </c>
    </row>
    <row r="1554">
      <c r="A1554" t="n">
        <v>17750</v>
      </c>
      <c r="B1554" t="inlineStr">
        <is>
          <t>1501+</t>
        </is>
      </c>
      <c r="C1554" t="inlineStr">
        <is>
          <t>Tottori University</t>
        </is>
      </c>
      <c r="D1554" t="inlineStr">
        <is>
          <t>10.4–18.3</t>
        </is>
      </c>
      <c r="E1554" t="n">
        <v>17750</v>
      </c>
      <c r="F1554" t="n">
        <v>23.3</v>
      </c>
      <c r="G1554" t="n">
        <v>855</v>
      </c>
      <c r="H1554" t="n">
        <v>12.3</v>
      </c>
      <c r="I1554" t="n">
        <v>1262</v>
      </c>
      <c r="J1554" t="n">
        <v>14.4</v>
      </c>
      <c r="K1554" t="n">
        <v>1580</v>
      </c>
      <c r="L1554" t="n">
        <v>39.6</v>
      </c>
      <c r="M1554" t="n">
        <v>1028</v>
      </c>
      <c r="N1554" t="n">
        <v>22.6</v>
      </c>
      <c r="O1554" t="n">
        <v>1591</v>
      </c>
      <c r="P1554" t="inlineStr">
        <is>
          <t>Japan</t>
        </is>
      </c>
      <c r="Q1554" t="inlineStr">
        <is>
          <t>5,995</t>
        </is>
      </c>
      <c r="R1554" t="n">
        <v>8.1</v>
      </c>
      <c r="S1554" t="inlineStr">
        <is>
          <t>2%</t>
        </is>
      </c>
      <c r="T1554" t="inlineStr">
        <is>
          <t>38 : 62</t>
        </is>
      </c>
      <c r="U1554" t="inlineStr">
        <is>
          <t>Tottori University</t>
        </is>
      </c>
      <c r="V1554" t="inlineStr">
        <is>
          <t>Politics &amp; International Studies (incl Development Studies),Sociology,Chemical Engineering,Economics &amp; Econometrics,Electrical &amp; Electronic Engineering,Sport Science,Mechanical &amp; Aerospace Engineering,Chemistry,General Engineering,Languages, Literature &amp; Linguistics,Civil Engineering,Law,Art, Performing Arts &amp; Design,Veterinary Science,Education,Business &amp; Management,History, Philosophy &amp; Theology,Psychology,Accounting &amp; Finance,Geology, Environmental, Earth &amp; Marine Sciences,Geography,Computer Science,Communication &amp; Media Studies,Agriculture &amp; Forestry,Architecture,Medicine &amp; Dentistry,Mathematics &amp; Statistics,Other Health,Archaeology,Biological Sciences,Physics &amp; Astronomy</t>
        </is>
      </c>
      <c r="W1554" t="b">
        <v>0</v>
      </c>
      <c r="X1554" t="b">
        <v>0</v>
      </c>
      <c r="Y1554" t="inlineStr">
        <is>
          <t>024yc3q36</t>
        </is>
      </c>
    </row>
    <row r="1555">
      <c r="A1555" t="n">
        <v>17760</v>
      </c>
      <c r="B1555" t="inlineStr">
        <is>
          <t>1501+</t>
        </is>
      </c>
      <c r="C1555" t="inlineStr">
        <is>
          <t>Toyo University</t>
        </is>
      </c>
      <c r="D1555" t="inlineStr">
        <is>
          <t>10.4–18.3</t>
        </is>
      </c>
      <c r="E1555" t="n">
        <v>17760</v>
      </c>
      <c r="F1555" t="n">
        <v>14.4</v>
      </c>
      <c r="G1555" t="n">
        <v>1729</v>
      </c>
      <c r="H1555" t="n">
        <v>9</v>
      </c>
      <c r="I1555" t="n">
        <v>1654</v>
      </c>
      <c r="J1555" t="n">
        <v>4.8</v>
      </c>
      <c r="K1555" t="n">
        <v>1769</v>
      </c>
      <c r="L1555" t="n">
        <v>37.9</v>
      </c>
      <c r="M1555" t="n">
        <v>1334</v>
      </c>
      <c r="N1555" t="n">
        <v>30.9</v>
      </c>
      <c r="O1555" t="n">
        <v>1239</v>
      </c>
      <c r="P1555" t="inlineStr">
        <is>
          <t>Japan</t>
        </is>
      </c>
      <c r="Q1555" t="inlineStr">
        <is>
          <t>30,465</t>
        </is>
      </c>
      <c r="R1555" t="n">
        <v>24.2</v>
      </c>
      <c r="S1555" t="inlineStr">
        <is>
          <t>6%</t>
        </is>
      </c>
      <c r="T1555" t="inlineStr">
        <is>
          <t>43 : 57</t>
        </is>
      </c>
      <c r="U1555" t="inlineStr">
        <is>
          <t>Toyo University</t>
        </is>
      </c>
      <c r="V1555" t="inlineStr">
        <is>
          <t>Economics &amp; Econometrics,Sport Science,Chemical Engineering,Geography,Education,Languages, Literature &amp; Linguistics,General Engineering,Psychology,Civil Engineering,Chemistry,Business &amp; Management,Communication &amp; Media Studies,Architecture,Sociology,Archaeology,Agriculture &amp; Forestry,Accounting &amp; Finance,Geology, Environmental, Earth &amp; Marine Sciences,Biological Sciences,Physics &amp; Astronomy,Mechanical &amp; Aerospace Engineering,Politics &amp; International Studies (incl Development Studies),Art, Performing Arts &amp; Design,Mathematics &amp; Statistics,Electrical &amp; Electronic Engineering,History, Philosophy &amp; Theology,Law,Other Health,Computer Science</t>
        </is>
      </c>
      <c r="W1555" t="b">
        <v>0</v>
      </c>
      <c r="X1555" t="b">
        <v>0</v>
      </c>
      <c r="Y1555" t="inlineStr">
        <is>
          <t>059d6yn51</t>
        </is>
      </c>
    </row>
    <row r="1556">
      <c r="A1556" t="n">
        <v>17770</v>
      </c>
      <c r="B1556" t="inlineStr">
        <is>
          <t>1501+</t>
        </is>
      </c>
      <c r="C1556" t="inlineStr">
        <is>
          <t>University of Tunis</t>
        </is>
      </c>
      <c r="D1556" t="inlineStr">
        <is>
          <t>10.4–18.3</t>
        </is>
      </c>
      <c r="E1556" t="n">
        <v>17770</v>
      </c>
      <c r="F1556" t="n">
        <v>20.5</v>
      </c>
      <c r="G1556" t="n">
        <v>1084</v>
      </c>
      <c r="H1556" t="n">
        <v>9.6</v>
      </c>
      <c r="I1556" t="n">
        <v>1565</v>
      </c>
      <c r="J1556" t="n">
        <v>14.7</v>
      </c>
      <c r="K1556" t="n">
        <v>1566</v>
      </c>
      <c r="L1556" t="n">
        <v>37</v>
      </c>
      <c r="M1556" t="n">
        <v>1710</v>
      </c>
      <c r="N1556" t="n">
        <v>38.2</v>
      </c>
      <c r="O1556" t="n">
        <v>1008</v>
      </c>
      <c r="P1556" t="inlineStr">
        <is>
          <t>Tunisia</t>
        </is>
      </c>
      <c r="Q1556" t="inlineStr">
        <is>
          <t>16,418</t>
        </is>
      </c>
      <c r="R1556" t="n">
        <v>12.8</v>
      </c>
      <c r="S1556" t="inlineStr">
        <is>
          <t>2%</t>
        </is>
      </c>
      <c r="T1556" t="inlineStr">
        <is>
          <t>68 : 32</t>
        </is>
      </c>
      <c r="U1556" t="inlineStr">
        <is>
          <t>University of Tunis</t>
        </is>
      </c>
      <c r="V1556" t="inlineStr">
        <is>
          <t>Business &amp; Management,General Engineering,Computer Science,Mathematics &amp; Statistics,Languages, Literature &amp; Linguistics,Electrical &amp; Electronic Engineering,Geography,Physics &amp; Astronomy,Art, Performing Arts &amp; Design,Politics &amp; International Studies (incl Development Studies),Sociology,Economics &amp; Econometrics,Accounting &amp; Finance,Psychology,Civil Engineering,Mechanical &amp; Aerospace Engineering,Education,Archaeology,History, Philosophy &amp; Theology</t>
        </is>
      </c>
      <c r="W1556" t="b">
        <v>0</v>
      </c>
      <c r="X1556" t="b">
        <v>0</v>
      </c>
      <c r="Y1556" t="inlineStr">
        <is>
          <t>0105bda30</t>
        </is>
      </c>
    </row>
    <row r="1557">
      <c r="A1557" t="n">
        <v>17780</v>
      </c>
      <c r="B1557" t="inlineStr">
        <is>
          <t>1501+</t>
        </is>
      </c>
      <c r="C1557" t="inlineStr">
        <is>
          <t>University of Tyumen</t>
        </is>
      </c>
      <c r="D1557" t="inlineStr">
        <is>
          <t>10.4–18.3</t>
        </is>
      </c>
      <c r="E1557" t="n">
        <v>17780</v>
      </c>
      <c r="F1557" t="n">
        <v>16.6</v>
      </c>
      <c r="G1557" t="n">
        <v>1547</v>
      </c>
      <c r="H1557" t="n">
        <v>12.7</v>
      </c>
      <c r="I1557" t="n">
        <v>1217</v>
      </c>
      <c r="J1557" t="n">
        <v>9</v>
      </c>
      <c r="K1557" t="n">
        <v>1694</v>
      </c>
      <c r="L1557" t="n">
        <v>41.1</v>
      </c>
      <c r="M1557" t="n">
        <v>837</v>
      </c>
      <c r="N1557" t="n">
        <v>34.5</v>
      </c>
      <c r="O1557" t="n">
        <v>1120</v>
      </c>
      <c r="P1557" t="inlineStr">
        <is>
          <t>Russian Federation</t>
        </is>
      </c>
      <c r="Q1557" t="inlineStr">
        <is>
          <t>11,569</t>
        </is>
      </c>
      <c r="R1557" t="n">
        <v>15.4</v>
      </c>
      <c r="S1557" t="inlineStr">
        <is>
          <t>9%</t>
        </is>
      </c>
      <c r="T1557" t="inlineStr">
        <is>
          <t>61 : 39</t>
        </is>
      </c>
      <c r="U1557" t="inlineStr">
        <is>
          <t>University of Tyumen</t>
        </is>
      </c>
      <c r="V1557" t="inlineStr">
        <is>
          <t>History, Philosophy &amp; Theology,Mechanical &amp; Aerospace Engineering,Mathematics &amp; Statistics,Art, Performing Arts &amp; Design,Law,Physics &amp; Astronomy,Computer Science,Veterinary Science,Education,Chemistry,Archaeology,Architecture,Economics &amp; Econometrics,Agriculture &amp; Forestry,Politics &amp; International Studies (incl Development Studies),Biological Sciences,Business &amp; Management,Geography,Chemical Engineering,Communication &amp; Media Studies,Accounting &amp; Finance,Languages, Literature &amp; Linguistics,Psychology,Electrical &amp; Electronic Engineering,Sport Science,Civil Engineering,Sociology,General Engineering,Geology, Environmental, Earth &amp; Marine Sciences</t>
        </is>
      </c>
      <c r="W1557" t="b">
        <v>0</v>
      </c>
      <c r="X1557" t="b">
        <v>0</v>
      </c>
      <c r="Y1557" t="inlineStr">
        <is>
          <t>05vehv290</t>
        </is>
      </c>
    </row>
    <row r="1558">
      <c r="A1558" t="n">
        <v>17800</v>
      </c>
      <c r="B1558" t="inlineStr">
        <is>
          <t>1501+</t>
        </is>
      </c>
      <c r="C1558" t="inlineStr">
        <is>
          <t>Universitas Andalas</t>
        </is>
      </c>
      <c r="D1558" t="inlineStr">
        <is>
          <t>10.4–18.3</t>
        </is>
      </c>
      <c r="E1558" t="n">
        <v>17800</v>
      </c>
      <c r="F1558" t="n">
        <v>23.9</v>
      </c>
      <c r="G1558" t="n">
        <v>822</v>
      </c>
      <c r="H1558" t="n">
        <v>9.1</v>
      </c>
      <c r="I1558" t="n">
        <v>1636</v>
      </c>
      <c r="J1558" t="n">
        <v>10.7</v>
      </c>
      <c r="K1558" t="n">
        <v>1654</v>
      </c>
      <c r="L1558" t="n">
        <v>43.4</v>
      </c>
      <c r="M1558" t="n">
        <v>654</v>
      </c>
      <c r="N1558" t="n">
        <v>16.7</v>
      </c>
      <c r="O1558" t="n">
        <v>1776</v>
      </c>
      <c r="P1558" t="inlineStr">
        <is>
          <t>Indonesia</t>
        </is>
      </c>
      <c r="Q1558" t="inlineStr">
        <is>
          <t>32,537</t>
        </is>
      </c>
      <c r="R1558" t="n">
        <v>21.6</v>
      </c>
      <c r="S1558" t="inlineStr">
        <is>
          <t>0%</t>
        </is>
      </c>
      <c r="T1558" t="inlineStr">
        <is>
          <t>55 : 45</t>
        </is>
      </c>
      <c r="U1558" t="inlineStr">
        <is>
          <t>Universitas Andalas</t>
        </is>
      </c>
      <c r="V1558" t="inlineStr">
        <is>
          <t>Medicine &amp; Dentistry,Electrical &amp; Electronic Engineering,Geology, Environmental, Earth &amp; Marine Sciences,Agriculture &amp; Forestry,Mechanical &amp; Aerospace Engineering,Accounting &amp; Finance,Politics &amp; International Studies (incl Development Studies),Languages, Literature &amp; Linguistics,Civil Engineering,Mathematics &amp; Statistics,Communication &amp; Media Studies,General Engineering,Biological Sciences,Computer Science,Law,Chemistry,Physics &amp; Astronomy,Other Health,Economics &amp; Econometrics,Sociology,History, Philosophy &amp; Theology,Business &amp; Management,Psychology</t>
        </is>
      </c>
      <c r="W1558" t="b">
        <v>0</v>
      </c>
      <c r="X1558" t="b">
        <v>0</v>
      </c>
      <c r="Y1558" t="inlineStr">
        <is>
          <t>04ded0672</t>
        </is>
      </c>
    </row>
    <row r="1559">
      <c r="A1559" t="n">
        <v>17820</v>
      </c>
      <c r="B1559" t="inlineStr">
        <is>
          <t>1501+</t>
        </is>
      </c>
      <c r="C1559" t="inlineStr">
        <is>
          <t>Uşak University</t>
        </is>
      </c>
      <c r="D1559" t="inlineStr">
        <is>
          <t>10.4–18.3</t>
        </is>
      </c>
      <c r="E1559" t="n">
        <v>17820</v>
      </c>
      <c r="F1559" t="n">
        <v>12.3</v>
      </c>
      <c r="G1559" t="n">
        <v>1794</v>
      </c>
      <c r="H1559" t="n">
        <v>10</v>
      </c>
      <c r="I1559" t="n">
        <v>1525</v>
      </c>
      <c r="J1559" t="n">
        <v>10.5</v>
      </c>
      <c r="K1559" t="n">
        <v>1662</v>
      </c>
      <c r="L1559" t="n">
        <v>39.1</v>
      </c>
      <c r="M1559" t="n">
        <v>1103</v>
      </c>
      <c r="N1559" t="n">
        <v>28.2</v>
      </c>
      <c r="O1559" t="n">
        <v>1339</v>
      </c>
      <c r="P1559" t="inlineStr">
        <is>
          <t>Turkey</t>
        </is>
      </c>
      <c r="Q1559" t="inlineStr">
        <is>
          <t>20,902</t>
        </is>
      </c>
      <c r="R1559" t="n">
        <v>38.1</v>
      </c>
      <c r="S1559" t="inlineStr">
        <is>
          <t>11%</t>
        </is>
      </c>
      <c r="T1559" t="inlineStr">
        <is>
          <t>47 : 53</t>
        </is>
      </c>
      <c r="U1559" t="inlineStr">
        <is>
          <t>Uşak University</t>
        </is>
      </c>
      <c r="V1559" t="inlineStr">
        <is>
          <t>Politics &amp; International Studies (incl Development Studies),Chemistry,Education,Architecture,Economics &amp; Econometrics,Geography,Art, Performing Arts &amp; Design,Chemical Engineering,Biological Sciences,History, Philosophy &amp; Theology,Electrical &amp; Electronic Engineering,Psychology,Archaeology,Other Health,Geology, Environmental, Earth &amp; Marine Sciences,Accounting &amp; Finance,Mechanical &amp; Aerospace Engineering,Communication &amp; Media Studies,Computer Science,Sport Science,Sociology,Languages, Literature &amp; Linguistics,General Engineering,Mathematics &amp; Statistics,Business &amp; Management,Civil Engineering,Physics &amp; Astronomy,Medicine &amp; Dentistry,Agriculture &amp; Forestry</t>
        </is>
      </c>
      <c r="W1559" t="b">
        <v>0</v>
      </c>
      <c r="X1559" t="b">
        <v>0</v>
      </c>
      <c r="Y1559" t="inlineStr">
        <is>
          <t>05es91y67</t>
        </is>
      </c>
    </row>
    <row r="1560">
      <c r="A1560" t="n">
        <v>17830</v>
      </c>
      <c r="B1560" t="inlineStr">
        <is>
          <t>1501+</t>
        </is>
      </c>
      <c r="C1560" t="inlineStr">
        <is>
          <t>Utsunomiya University</t>
        </is>
      </c>
      <c r="D1560" t="inlineStr">
        <is>
          <t>10.4–18.3</t>
        </is>
      </c>
      <c r="E1560" t="n">
        <v>17830</v>
      </c>
      <c r="F1560" t="n">
        <v>19</v>
      </c>
      <c r="G1560" t="n">
        <v>1218</v>
      </c>
      <c r="H1560" t="n">
        <v>11.6</v>
      </c>
      <c r="I1560" t="n">
        <v>1319</v>
      </c>
      <c r="J1560" t="n">
        <v>3</v>
      </c>
      <c r="K1560" t="n">
        <v>1786</v>
      </c>
      <c r="L1560" t="n">
        <v>40.2</v>
      </c>
      <c r="M1560" t="n">
        <v>939</v>
      </c>
      <c r="N1560" t="n">
        <v>24.5</v>
      </c>
      <c r="O1560" t="n">
        <v>1496</v>
      </c>
      <c r="P1560" t="inlineStr">
        <is>
          <t>Japan</t>
        </is>
      </c>
      <c r="Q1560" t="inlineStr">
        <is>
          <t>4,829</t>
        </is>
      </c>
      <c r="R1560" t="n">
        <v>14.1</v>
      </c>
      <c r="S1560" t="inlineStr">
        <is>
          <t>4%</t>
        </is>
      </c>
      <c r="T1560" t="inlineStr">
        <is>
          <t>37 : 63</t>
        </is>
      </c>
      <c r="U1560" t="inlineStr">
        <is>
          <t>Utsunomiya University</t>
        </is>
      </c>
      <c r="V1560" t="inlineStr">
        <is>
          <t>Sport Science,Computer Science,Art, Performing Arts &amp; Design,Physics &amp; Astronomy,Agriculture &amp; Forestry,General Engineering,Electrical &amp; Electronic Engineering,Civil Engineering,Chemistry,Geology, Environmental, Earth &amp; Marine Sciences,Mechanical &amp; Aerospace Engineering,Politics &amp; International Studies (incl Development Studies),Chemical Engineering,Communication &amp; Media Studies,Psychology,History, Philosophy &amp; Theology,Architecture,Sociology,Biological Sciences,Geography,Languages, Literature &amp; Linguistics,Education,Mathematics &amp; Statistics,Law</t>
        </is>
      </c>
      <c r="W1560" t="b">
        <v>0</v>
      </c>
      <c r="X1560" t="b">
        <v>0</v>
      </c>
      <c r="Y1560" t="inlineStr">
        <is>
          <t>05bx1gz93</t>
        </is>
      </c>
    </row>
    <row r="1561">
      <c r="A1561" t="n">
        <v>17840</v>
      </c>
      <c r="B1561" t="inlineStr">
        <is>
          <t>1501+</t>
        </is>
      </c>
      <c r="C1561" t="inlineStr">
        <is>
          <t>University of Valparaíso</t>
        </is>
      </c>
      <c r="D1561" t="inlineStr">
        <is>
          <t>10.4–18.3</t>
        </is>
      </c>
      <c r="E1561" t="n">
        <v>17840</v>
      </c>
      <c r="F1561" t="n">
        <v>15.5</v>
      </c>
      <c r="G1561" t="n">
        <v>1654</v>
      </c>
      <c r="H1561" t="n">
        <v>11.4</v>
      </c>
      <c r="I1561" t="n">
        <v>1339</v>
      </c>
      <c r="J1561" t="n">
        <v>18.6</v>
      </c>
      <c r="K1561" t="n">
        <v>1451</v>
      </c>
      <c r="L1561" t="n">
        <v>37</v>
      </c>
      <c r="M1561" t="n">
        <v>1712</v>
      </c>
      <c r="N1561" t="n">
        <v>47.8</v>
      </c>
      <c r="O1561" t="n">
        <v>725</v>
      </c>
      <c r="P1561" t="inlineStr">
        <is>
          <t>Chile</t>
        </is>
      </c>
      <c r="Q1561" t="inlineStr">
        <is>
          <t>16,371</t>
        </is>
      </c>
      <c r="R1561" t="n">
        <v>18.3</v>
      </c>
      <c r="S1561" t="inlineStr">
        <is>
          <t>2%</t>
        </is>
      </c>
      <c r="T1561" t="inlineStr">
        <is>
          <t>58 : 42</t>
        </is>
      </c>
      <c r="U1561" t="inlineStr">
        <is>
          <t>University of Valparaíso</t>
        </is>
      </c>
      <c r="V1561" t="inlineStr">
        <is>
          <t>Architecture,Psychology,Biological Sciences,Sociology,Medicine &amp; Dentistry,Business &amp; Management,Art, Performing Arts &amp; Design,Civil Engineering,Mathematics &amp; Statistics,History, Philosophy &amp; Theology,Geology, Environmental, Earth &amp; Marine Sciences,Computer Science,Physics &amp; Astronomy,General Engineering,Economics &amp; Econometrics,Chemistry,Law,Accounting &amp; Finance,Education,Politics &amp; International Studies (incl Development Studies),Other Health</t>
        </is>
      </c>
      <c r="W1561" t="b">
        <v>0</v>
      </c>
      <c r="X1561" t="b">
        <v>0</v>
      </c>
      <c r="Y1561" t="inlineStr">
        <is>
          <t>00h9jrb69</t>
        </is>
      </c>
    </row>
    <row r="1562">
      <c r="A1562" t="n">
        <v>17850</v>
      </c>
      <c r="B1562" t="inlineStr">
        <is>
          <t>1501+</t>
        </is>
      </c>
      <c r="C1562" t="inlineStr">
        <is>
          <t>Van Yüzüncü Yil University</t>
        </is>
      </c>
      <c r="D1562" t="inlineStr">
        <is>
          <t>10.4–18.3</t>
        </is>
      </c>
      <c r="E1562" t="n">
        <v>17850</v>
      </c>
      <c r="F1562" t="n">
        <v>17.4</v>
      </c>
      <c r="G1562" t="n">
        <v>1441</v>
      </c>
      <c r="H1562" t="n">
        <v>22.7</v>
      </c>
      <c r="I1562" t="n">
        <v>639</v>
      </c>
      <c r="J1562" t="n">
        <v>10.4</v>
      </c>
      <c r="K1562" t="n">
        <v>1666</v>
      </c>
      <c r="L1562" t="n">
        <v>61</v>
      </c>
      <c r="M1562" t="n">
        <v>263</v>
      </c>
      <c r="N1562" t="n">
        <v>19.4</v>
      </c>
      <c r="O1562" t="n">
        <v>1711</v>
      </c>
      <c r="P1562" t="inlineStr">
        <is>
          <t>Turkey</t>
        </is>
      </c>
      <c r="Q1562" t="inlineStr">
        <is>
          <t>20,523</t>
        </is>
      </c>
      <c r="R1562" t="n">
        <v>17</v>
      </c>
      <c r="S1562" t="inlineStr">
        <is>
          <t>3%</t>
        </is>
      </c>
      <c r="T1562" t="inlineStr">
        <is>
          <t>44 : 56</t>
        </is>
      </c>
      <c r="U1562" t="inlineStr">
        <is>
          <t>Van Yüzüncü Yil University</t>
        </is>
      </c>
      <c r="V1562" t="inlineStr">
        <is>
          <t>Veterinary Science,Medicine &amp; Dentistry,Art, Performing Arts &amp; Design,Politics &amp; International Studies (incl Development Studies),Chemical Engineering,Languages, Literature &amp; Linguistics,General Engineering,Physics &amp; Astronomy,Accounting &amp; Finance,Mechanical &amp; Aerospace Engineering,Psychology,Architecture,Geology, Environmental, Earth &amp; Marine Sciences,Agriculture &amp; Forestry,Archaeology,Other Health,Sport Science,Sociology,Business &amp; Management,Electrical &amp; Electronic Engineering,Mathematics &amp; Statistics,Education,Economics &amp; Econometrics,Chemistry,History, Philosophy &amp; Theology,Civil Engineering,Geography,Computer Science,Biological Sciences</t>
        </is>
      </c>
      <c r="W1562" t="b">
        <v>0</v>
      </c>
      <c r="X1562" t="b">
        <v>0</v>
      </c>
      <c r="Y1562" t="inlineStr">
        <is>
          <t>041jyzp61</t>
        </is>
      </c>
    </row>
    <row r="1563">
      <c r="A1563" t="n">
        <v>17860</v>
      </c>
      <c r="B1563" t="inlineStr">
        <is>
          <t>1501+</t>
        </is>
      </c>
      <c r="C1563" t="inlineStr">
        <is>
          <t>Vietnam National University (Ho Chi Minh City)</t>
        </is>
      </c>
      <c r="D1563" t="inlineStr">
        <is>
          <t>10.4–18.3</t>
        </is>
      </c>
      <c r="E1563" t="n">
        <v>17860</v>
      </c>
      <c r="F1563" t="n">
        <v>15.1</v>
      </c>
      <c r="G1563" t="n">
        <v>1683</v>
      </c>
      <c r="H1563" t="n">
        <v>10.1</v>
      </c>
      <c r="I1563" t="n">
        <v>1508</v>
      </c>
      <c r="J1563" t="n">
        <v>20.7</v>
      </c>
      <c r="K1563" t="n">
        <v>1409</v>
      </c>
      <c r="L1563" t="n">
        <v>41.5</v>
      </c>
      <c r="M1563" t="n">
        <v>803</v>
      </c>
      <c r="N1563" t="n">
        <v>35.6</v>
      </c>
      <c r="O1563" t="n">
        <v>1080</v>
      </c>
      <c r="P1563" t="inlineStr">
        <is>
          <t>Vietnam</t>
        </is>
      </c>
      <c r="Q1563" t="inlineStr">
        <is>
          <t>75,704</t>
        </is>
      </c>
      <c r="R1563" t="n">
        <v>21.7</v>
      </c>
      <c r="S1563" t="inlineStr">
        <is>
          <t>1%</t>
        </is>
      </c>
      <c r="T1563" t="inlineStr">
        <is>
          <t>46 : 54</t>
        </is>
      </c>
      <c r="U1563" t="inlineStr">
        <is>
          <t>Vietnam National University (Ho Chi Minh City) VNUHCM VNU-HCM VNU HCM</t>
        </is>
      </c>
      <c r="V1563" t="inlineStr">
        <is>
          <t>Civil Engineering,Physics &amp; Astronomy,Architecture,Politics &amp; International Studies (incl Development Studies),General Engineering,Accounting &amp; Finance,Veterinary Science,Education,History, Philosophy &amp; Theology,Geology, Environmental, Earth &amp; Marine Sciences,Computer Science,Business &amp; Management,Biological Sciences,Psychology,Other Health,Mechanical &amp; Aerospace Engineering,Sociology,Medicine &amp; Dentistry,Geography,Agriculture &amp; Forestry,Languages, Literature &amp; Linguistics,Chemical Engineering,Chemistry,Electrical &amp; Electronic Engineering,Mathematics &amp; Statistics,Economics &amp; Econometrics,Law,Communication &amp; Media Studies</t>
        </is>
      </c>
      <c r="W1563" t="b">
        <v>0</v>
      </c>
      <c r="X1563" t="b">
        <v>0</v>
      </c>
      <c r="Y1563" t="inlineStr">
        <is>
          <t>00waaqh38</t>
        </is>
      </c>
    </row>
    <row r="1564">
      <c r="A1564" t="n">
        <v>17880</v>
      </c>
      <c r="B1564" t="inlineStr">
        <is>
          <t>1501+</t>
        </is>
      </c>
      <c r="C1564" t="inlineStr">
        <is>
          <t>Voronezh State University</t>
        </is>
      </c>
      <c r="D1564" t="inlineStr">
        <is>
          <t>10.4–18.3</t>
        </is>
      </c>
      <c r="E1564" t="n">
        <v>17880</v>
      </c>
      <c r="F1564" t="n">
        <v>18.8</v>
      </c>
      <c r="G1564" t="n">
        <v>1244</v>
      </c>
      <c r="H1564" t="n">
        <v>10.2</v>
      </c>
      <c r="I1564" t="n">
        <v>1491</v>
      </c>
      <c r="J1564" t="n">
        <v>3.3</v>
      </c>
      <c r="K1564" t="n">
        <v>1781</v>
      </c>
      <c r="L1564" t="n">
        <v>37.9</v>
      </c>
      <c r="M1564" t="n">
        <v>1337</v>
      </c>
      <c r="N1564" t="n">
        <v>34.7</v>
      </c>
      <c r="O1564" t="n">
        <v>1114</v>
      </c>
      <c r="P1564" t="inlineStr">
        <is>
          <t>Russian Federation</t>
        </is>
      </c>
      <c r="Q1564" t="inlineStr">
        <is>
          <t>15,534</t>
        </is>
      </c>
      <c r="R1564" t="n">
        <v>11.7</v>
      </c>
      <c r="S1564" t="inlineStr">
        <is>
          <t>16%</t>
        </is>
      </c>
      <c r="T1564" t="inlineStr">
        <is>
          <t>57 : 43</t>
        </is>
      </c>
      <c r="U1564" t="inlineStr">
        <is>
          <t>Voronezh State University</t>
        </is>
      </c>
      <c r="V1564" t="inlineStr">
        <is>
          <t>Accounting &amp; Finance,Geography,Economics &amp; Econometrics,Geology, Environmental, Earth &amp; Marine Sciences,Sociology,Computer Science,Communication &amp; Media Studies,Biological Sciences,Law,Languages, Literature &amp; Linguistics,Psychology,Chemical Engineering,History, Philosophy &amp; Theology,Electrical &amp; Electronic Engineering,Physics &amp; Astronomy,Education,Politics &amp; International Studies (incl Development Studies),Business &amp; Management,Chemistry,Archaeology,General Engineering,Mathematics &amp; Statistics</t>
        </is>
      </c>
      <c r="W1564" t="b">
        <v>0</v>
      </c>
      <c r="X1564" t="b">
        <v>0</v>
      </c>
      <c r="Y1564" t="inlineStr">
        <is>
          <t>0543j5e78</t>
        </is>
      </c>
    </row>
    <row r="1565">
      <c r="A1565" t="n">
        <v>17890</v>
      </c>
      <c r="B1565" t="inlineStr">
        <is>
          <t>1501+</t>
        </is>
      </c>
      <c r="C1565" t="inlineStr">
        <is>
          <t>VSB - Technical University of Ostrava</t>
        </is>
      </c>
      <c r="D1565" t="inlineStr">
        <is>
          <t>10.4–18.3</t>
        </is>
      </c>
      <c r="E1565" t="n">
        <v>17890</v>
      </c>
      <c r="F1565" t="n">
        <v>18.8</v>
      </c>
      <c r="G1565" t="n">
        <v>1245</v>
      </c>
      <c r="H1565" t="n">
        <v>17</v>
      </c>
      <c r="I1565" t="n">
        <v>900</v>
      </c>
      <c r="J1565" t="n">
        <v>8.199999999999999</v>
      </c>
      <c r="K1565" t="n">
        <v>1706</v>
      </c>
      <c r="L1565" t="n">
        <v>44.1</v>
      </c>
      <c r="M1565" t="n">
        <v>611</v>
      </c>
      <c r="N1565" t="n">
        <v>42</v>
      </c>
      <c r="O1565" t="n">
        <v>903</v>
      </c>
      <c r="P1565" t="inlineStr">
        <is>
          <t>Czech Republic</t>
        </is>
      </c>
      <c r="Q1565" t="inlineStr">
        <is>
          <t>11,087</t>
        </is>
      </c>
      <c r="R1565" t="n">
        <v>14.4</v>
      </c>
      <c r="S1565" t="inlineStr">
        <is>
          <t>10%</t>
        </is>
      </c>
      <c r="T1565" t="inlineStr">
        <is>
          <t>33 : 67</t>
        </is>
      </c>
      <c r="U1565" t="inlineStr">
        <is>
          <t>VSB - Technical University of Ostrava</t>
        </is>
      </c>
      <c r="V1565" t="inlineStr">
        <is>
          <t>Electrical &amp; Electronic Engineering,Geology, Environmental, Earth &amp; Marine Sciences,Accounting &amp; Finance,Mechanical &amp; Aerospace Engineering,Computer Science,Physics &amp; Astronomy,Civil Engineering,Chemical Engineering,Economics &amp; Econometrics,Mathematics &amp; Statistics,Business &amp; Management,Chemistry,General Engineering</t>
        </is>
      </c>
      <c r="W1565" t="b">
        <v>0</v>
      </c>
      <c r="X1565" t="b">
        <v>0</v>
      </c>
      <c r="Y1565" t="inlineStr">
        <is>
          <t>05x8mcb75</t>
        </is>
      </c>
    </row>
    <row r="1566">
      <c r="A1566" t="n">
        <v>17900</v>
      </c>
      <c r="B1566" t="inlineStr">
        <is>
          <t>1501+</t>
        </is>
      </c>
      <c r="C1566" t="inlineStr">
        <is>
          <t>Walailak University</t>
        </is>
      </c>
      <c r="D1566" t="inlineStr">
        <is>
          <t>10.4–18.3</t>
        </is>
      </c>
      <c r="E1566" t="n">
        <v>17900</v>
      </c>
      <c r="F1566" t="n">
        <v>17.7</v>
      </c>
      <c r="G1566" t="n">
        <v>1402</v>
      </c>
      <c r="H1566" t="n">
        <v>10.6</v>
      </c>
      <c r="I1566" t="n">
        <v>1446</v>
      </c>
      <c r="J1566" t="n">
        <v>14.5</v>
      </c>
      <c r="K1566" t="n">
        <v>1576</v>
      </c>
      <c r="L1566" t="n">
        <v>37.2</v>
      </c>
      <c r="M1566" t="n">
        <v>1587</v>
      </c>
      <c r="N1566" t="n">
        <v>36</v>
      </c>
      <c r="O1566" t="n">
        <v>1067</v>
      </c>
      <c r="P1566" t="inlineStr">
        <is>
          <t>Thailand</t>
        </is>
      </c>
      <c r="Q1566" t="inlineStr">
        <is>
          <t>8,553</t>
        </is>
      </c>
      <c r="R1566" t="n">
        <v>13.3</v>
      </c>
      <c r="S1566" t="inlineStr">
        <is>
          <t>1%</t>
        </is>
      </c>
      <c r="T1566" t="inlineStr">
        <is>
          <t>73 : 27</t>
        </is>
      </c>
      <c r="U1566" t="inlineStr">
        <is>
          <t>Walailak University</t>
        </is>
      </c>
      <c r="V1566" t="inlineStr">
        <is>
          <t>Accounting &amp; Finance,Electrical &amp; Electronic Engineering,Communication &amp; Media Studies,Architecture,Veterinary Science,Other Health,Law,Physics &amp; Astronomy,Business &amp; Management,Mechanical &amp; Aerospace Engineering,Sport Science,Medicine &amp; Dentistry,Biological Sciences,Economics &amp; Econometrics,Civil Engineering,Politics &amp; International Studies (incl Development Studies),Chemical Engineering,Chemistry,Languages, Literature &amp; Linguistics,Agriculture &amp; Forestry,Mathematics &amp; Statistics,Computer Science,Geology, Environmental, Earth &amp; Marine Sciences</t>
        </is>
      </c>
      <c r="W1566" t="b">
        <v>0</v>
      </c>
      <c r="X1566" t="b">
        <v>0</v>
      </c>
      <c r="Y1566" t="inlineStr">
        <is>
          <t>04b69g067</t>
        </is>
      </c>
    </row>
    <row r="1567">
      <c r="A1567" t="n">
        <v>17910</v>
      </c>
      <c r="B1567" t="inlineStr">
        <is>
          <t>1501+</t>
        </is>
      </c>
      <c r="C1567" t="inlineStr">
        <is>
          <t>University of Warmia and Mazury in Olsztyn</t>
        </is>
      </c>
      <c r="D1567" t="inlineStr">
        <is>
          <t>10.4–18.3</t>
        </is>
      </c>
      <c r="E1567" t="n">
        <v>17910</v>
      </c>
      <c r="F1567" t="n">
        <v>16.8</v>
      </c>
      <c r="G1567" t="n">
        <v>1519</v>
      </c>
      <c r="H1567" t="n">
        <v>12.2</v>
      </c>
      <c r="I1567" t="n">
        <v>1273</v>
      </c>
      <c r="J1567" t="n">
        <v>20.6</v>
      </c>
      <c r="K1567" t="n">
        <v>1410</v>
      </c>
      <c r="L1567" t="n">
        <v>39.2</v>
      </c>
      <c r="M1567" t="n">
        <v>1086</v>
      </c>
      <c r="N1567" t="n">
        <v>21.4</v>
      </c>
      <c r="O1567" t="n">
        <v>1638</v>
      </c>
      <c r="P1567" t="inlineStr">
        <is>
          <t>Poland</t>
        </is>
      </c>
      <c r="Q1567" t="inlineStr">
        <is>
          <t>17,690</t>
        </is>
      </c>
      <c r="R1567" t="n">
        <v>17.7</v>
      </c>
      <c r="S1567" t="inlineStr">
        <is>
          <t>2%</t>
        </is>
      </c>
      <c r="T1567" t="inlineStr">
        <is>
          <t>59 : 41</t>
        </is>
      </c>
      <c r="U1567" t="inlineStr">
        <is>
          <t>University of Warmia and Mazury in Olsztyn</t>
        </is>
      </c>
      <c r="V1567" t="inlineStr">
        <is>
          <t>Education,Chemistry,Computer Science,Geology, Environmental, Earth &amp; Marine Sciences,History, Philosophy &amp; Theology,Electrical &amp; Electronic Engineering,Mathematics &amp; Statistics,Art, Performing Arts &amp; Design,General Engineering,Economics &amp; Econometrics,Sport Science,Physics &amp; Astronomy,Accounting &amp; Finance,Mechanical &amp; Aerospace Engineering,Politics &amp; International Studies (incl Development Studies),Business &amp; Management,Law,Sociology,Architecture,Other Health,Veterinary Science,Languages, Literature &amp; Linguistics,Agriculture &amp; Forestry,Communication &amp; Media Studies,Medicine &amp; Dentistry,Biological Sciences,Psychology</t>
        </is>
      </c>
      <c r="W1567" t="b">
        <v>0</v>
      </c>
      <c r="X1567" t="b">
        <v>0</v>
      </c>
      <c r="Y1567" t="inlineStr">
        <is>
          <t>05s4feg49</t>
        </is>
      </c>
    </row>
    <row r="1568">
      <c r="A1568" t="n">
        <v>17920</v>
      </c>
      <c r="B1568" t="inlineStr">
        <is>
          <t>1501+</t>
        </is>
      </c>
      <c r="C1568" t="inlineStr">
        <is>
          <t>University of West Attica</t>
        </is>
      </c>
      <c r="D1568" t="inlineStr">
        <is>
          <t>10.4–18.3</t>
        </is>
      </c>
      <c r="E1568" t="n">
        <v>17920</v>
      </c>
      <c r="F1568" t="n">
        <v>12</v>
      </c>
      <c r="G1568" t="n">
        <v>1797</v>
      </c>
      <c r="H1568" t="n">
        <v>9.800000000000001</v>
      </c>
      <c r="I1568" t="n">
        <v>1547</v>
      </c>
      <c r="J1568" t="n">
        <v>22.8</v>
      </c>
      <c r="K1568" t="n">
        <v>1362</v>
      </c>
      <c r="L1568" t="n">
        <v>37.3</v>
      </c>
      <c r="M1568" t="n">
        <v>1543</v>
      </c>
      <c r="N1568" t="n">
        <v>26</v>
      </c>
      <c r="O1568" t="n">
        <v>1427</v>
      </c>
      <c r="P1568" t="inlineStr">
        <is>
          <t>Greece</t>
        </is>
      </c>
      <c r="Q1568" t="inlineStr">
        <is>
          <t>34,530</t>
        </is>
      </c>
      <c r="R1568" t="n">
        <v>33.6</v>
      </c>
      <c r="S1568" t="inlineStr">
        <is>
          <t>0%</t>
        </is>
      </c>
      <c r="T1568" t="inlineStr">
        <is>
          <t>49 : 51</t>
        </is>
      </c>
      <c r="U1568" t="inlineStr">
        <is>
          <t>University of West Attica</t>
        </is>
      </c>
      <c r="V1568" t="inlineStr">
        <is>
          <t>Business &amp; Management,Computer Science,Agriculture &amp; Forestry,Architecture,Electrical &amp; Electronic Engineering,Economics &amp; Econometrics,Education,Biological Sciences,Accounting &amp; Finance,Art, Performing Arts &amp; Design,General Engineering,Civil Engineering,Sociology,Mechanical &amp; Aerospace Engineering,Other Health</t>
        </is>
      </c>
      <c r="W1568" t="b">
        <v>0</v>
      </c>
      <c r="X1568" t="b">
        <v>0</v>
      </c>
      <c r="Y1568" t="inlineStr">
        <is>
          <t>00r2r5k05</t>
        </is>
      </c>
    </row>
    <row r="1569">
      <c r="A1569" t="n">
        <v>17930</v>
      </c>
      <c r="B1569" t="inlineStr">
        <is>
          <t>1501+</t>
        </is>
      </c>
      <c r="C1569" t="inlineStr">
        <is>
          <t>West University of Timişoara</t>
        </is>
      </c>
      <c r="D1569" t="inlineStr">
        <is>
          <t>10.4–18.3</t>
        </is>
      </c>
      <c r="E1569" t="n">
        <v>17930</v>
      </c>
      <c r="F1569" t="n">
        <v>18.7</v>
      </c>
      <c r="G1569" t="n">
        <v>1258</v>
      </c>
      <c r="H1569" t="n">
        <v>13.4</v>
      </c>
      <c r="I1569" t="n">
        <v>1158</v>
      </c>
      <c r="J1569" t="n">
        <v>16.8</v>
      </c>
      <c r="K1569" t="n">
        <v>1509</v>
      </c>
      <c r="L1569" t="n">
        <v>37.7</v>
      </c>
      <c r="M1569" t="n">
        <v>1380</v>
      </c>
      <c r="N1569" t="n">
        <v>28.7</v>
      </c>
      <c r="O1569" t="n">
        <v>1323</v>
      </c>
      <c r="P1569" t="inlineStr">
        <is>
          <t>Romania</t>
        </is>
      </c>
      <c r="Q1569" t="inlineStr">
        <is>
          <t>14,527</t>
        </is>
      </c>
      <c r="R1569" t="n">
        <v>24.6</v>
      </c>
      <c r="S1569" t="inlineStr">
        <is>
          <t>6%</t>
        </is>
      </c>
      <c r="T1569" t="inlineStr">
        <is>
          <t>66 : 34</t>
        </is>
      </c>
      <c r="U1569" t="inlineStr">
        <is>
          <t>West University of Timişoara</t>
        </is>
      </c>
      <c r="V1569" t="inlineStr">
        <is>
          <t>Accounting &amp; Finance,Physics &amp; Astronomy,Business &amp; Management,Mathematics &amp; Statistics,Archaeology,Biological Sciences,Politics &amp; International Studies (incl Development Studies),Computer Science,Psychology,Education,Law,Geography,Languages, Literature &amp; Linguistics,Communication &amp; Media Studies,Art, Performing Arts &amp; Design,Chemistry,Economics &amp; Econometrics,History, Philosophy &amp; Theology,Sport Science,Sociology</t>
        </is>
      </c>
      <c r="W1569" t="b">
        <v>0</v>
      </c>
      <c r="X1569" t="b">
        <v>0</v>
      </c>
      <c r="Y1569" t="inlineStr">
        <is>
          <t>0583a0t97</t>
        </is>
      </c>
    </row>
    <row r="1570">
      <c r="A1570" t="n">
        <v>17940</v>
      </c>
      <c r="B1570" t="inlineStr">
        <is>
          <t>1501+</t>
        </is>
      </c>
      <c r="C1570" t="inlineStr">
        <is>
          <t>Wrocław University of Science and Technology</t>
        </is>
      </c>
      <c r="D1570" t="inlineStr">
        <is>
          <t>10.4–18.3</t>
        </is>
      </c>
      <c r="E1570" t="n">
        <v>17940</v>
      </c>
      <c r="F1570" t="n">
        <v>17.9</v>
      </c>
      <c r="G1570" t="n">
        <v>1369</v>
      </c>
      <c r="H1570" t="n">
        <v>16</v>
      </c>
      <c r="I1570" t="n">
        <v>960</v>
      </c>
      <c r="J1570" t="n">
        <v>14.9</v>
      </c>
      <c r="K1570" t="n">
        <v>1562</v>
      </c>
      <c r="L1570" t="n">
        <v>45.5</v>
      </c>
      <c r="M1570" t="n">
        <v>545</v>
      </c>
      <c r="N1570" t="n">
        <v>27.3</v>
      </c>
      <c r="O1570" t="n">
        <v>1376</v>
      </c>
      <c r="P1570" t="inlineStr">
        <is>
          <t>Poland</t>
        </is>
      </c>
      <c r="Q1570" t="inlineStr">
        <is>
          <t>23,657</t>
        </is>
      </c>
      <c r="R1570" t="n">
        <v>20.3</v>
      </c>
      <c r="S1570" t="inlineStr">
        <is>
          <t>6%</t>
        </is>
      </c>
      <c r="T1570" t="inlineStr">
        <is>
          <t>35 : 65</t>
        </is>
      </c>
      <c r="U1570" t="inlineStr">
        <is>
          <t>Wrocław University of Science and Technology</t>
        </is>
      </c>
      <c r="V1570" t="inlineStr">
        <is>
          <t>Architecture,Chemistry,Mathematics &amp; Statistics,Computer Science,Electrical &amp; Electronic Engineering,Chemical Engineering,General Engineering,Civil Engineering,Business &amp; Management,Physics &amp; Astronomy,Mechanical &amp; Aerospace Engineering</t>
        </is>
      </c>
      <c r="W1570" t="b">
        <v>0</v>
      </c>
      <c r="X1570" t="b">
        <v>0</v>
      </c>
      <c r="Y1570" t="inlineStr">
        <is>
          <t>008fyn775</t>
        </is>
      </c>
    </row>
    <row r="1571">
      <c r="A1571" t="n">
        <v>17950</v>
      </c>
      <c r="B1571" t="inlineStr">
        <is>
          <t>1501+</t>
        </is>
      </c>
      <c r="C1571" t="inlineStr">
        <is>
          <t>Yamaguchi University</t>
        </is>
      </c>
      <c r="D1571" t="inlineStr">
        <is>
          <t>10.4–18.3</t>
        </is>
      </c>
      <c r="E1571" t="n">
        <v>17950</v>
      </c>
      <c r="F1571" t="n">
        <v>21.3</v>
      </c>
      <c r="G1571" t="n">
        <v>1020</v>
      </c>
      <c r="H1571" t="n">
        <v>12.3</v>
      </c>
      <c r="I1571" t="n">
        <v>1264</v>
      </c>
      <c r="J1571" t="n">
        <v>13.9</v>
      </c>
      <c r="K1571" t="n">
        <v>1589</v>
      </c>
      <c r="L1571" t="n">
        <v>43.8</v>
      </c>
      <c r="M1571" t="n">
        <v>630</v>
      </c>
      <c r="N1571" t="n">
        <v>30.4</v>
      </c>
      <c r="O1571" t="n">
        <v>1258</v>
      </c>
      <c r="P1571" t="inlineStr">
        <is>
          <t>Japan</t>
        </is>
      </c>
      <c r="Q1571" t="inlineStr">
        <is>
          <t>10,724</t>
        </is>
      </c>
      <c r="R1571" t="n">
        <v>11.1</v>
      </c>
      <c r="S1571" t="inlineStr">
        <is>
          <t>7%</t>
        </is>
      </c>
      <c r="T1571" t="inlineStr">
        <is>
          <t>38 : 62</t>
        </is>
      </c>
      <c r="U1571" t="inlineStr">
        <is>
          <t>Yamaguchi University</t>
        </is>
      </c>
      <c r="V1571" t="inlineStr">
        <is>
          <t>Economics &amp; Econometrics,Mechanical &amp; Aerospace Engineering,Mathematics &amp; Statistics,Archaeology,General Engineering,Chemistry,Accounting &amp; Finance,Other Health,Geography,Languages, Literature &amp; Linguistics,Computer Science,Veterinary Science,Politics &amp; International Studies (incl Development Studies),Chemical Engineering,Agriculture &amp; Forestry,Physics &amp; Astronomy,History, Philosophy &amp; Theology,Education,Sport Science,Civil Engineering,Communication &amp; Media Studies,Art, Performing Arts &amp; Design,Electrical &amp; Electronic Engineering,Geology, Environmental, Earth &amp; Marine Sciences,Sociology,Medicine &amp; Dentistry,Biological Sciences,Business &amp; Management,Law,Psychology</t>
        </is>
      </c>
      <c r="W1571" t="b">
        <v>0</v>
      </c>
      <c r="X1571" t="b">
        <v>0</v>
      </c>
      <c r="Y1571" t="inlineStr">
        <is>
          <t>03cxys317</t>
        </is>
      </c>
    </row>
    <row r="1572">
      <c r="A1572" t="n">
        <v>17960</v>
      </c>
      <c r="B1572" t="inlineStr">
        <is>
          <t>1501+</t>
        </is>
      </c>
      <c r="C1572" t="inlineStr">
        <is>
          <t>Yanshan University</t>
        </is>
      </c>
      <c r="D1572" t="inlineStr">
        <is>
          <t>10.4–18.3</t>
        </is>
      </c>
      <c r="E1572" t="n">
        <v>17960</v>
      </c>
      <c r="F1572" t="n">
        <v>17.2</v>
      </c>
      <c r="G1572" t="n">
        <v>1465</v>
      </c>
      <c r="H1572" t="n">
        <v>10.9</v>
      </c>
      <c r="I1572" t="n">
        <v>1410</v>
      </c>
      <c r="J1572" t="n">
        <v>18.3</v>
      </c>
      <c r="K1572" t="n">
        <v>1458</v>
      </c>
      <c r="L1572" t="n">
        <v>46.9</v>
      </c>
      <c r="M1572" t="n">
        <v>494</v>
      </c>
      <c r="N1572" t="n">
        <v>17</v>
      </c>
      <c r="O1572" t="n">
        <v>1770</v>
      </c>
      <c r="P1572" t="inlineStr">
        <is>
          <t>China</t>
        </is>
      </c>
      <c r="Q1572" t="inlineStr">
        <is>
          <t>38,649</t>
        </is>
      </c>
      <c r="R1572" t="n">
        <v>13.2</v>
      </c>
      <c r="S1572" t="inlineStr">
        <is>
          <t>1%</t>
        </is>
      </c>
      <c r="T1572" t="inlineStr">
        <is>
          <t>39 : 61</t>
        </is>
      </c>
      <c r="U1572" t="inlineStr">
        <is>
          <t>Yanshan University</t>
        </is>
      </c>
      <c r="V1572" t="inlineStr">
        <is>
          <t>Chemical Engineering,Geology, Environmental, Earth &amp; Marine Sciences,Art, Performing Arts &amp; Design,Mechanical &amp; Aerospace Engineering,Economics &amp; Econometrics,Chemistry,Electrical &amp; Electronic Engineering,Business &amp; Management,Mathematics &amp; Statistics,Computer Science,Architecture,General Engineering,Sport Science,Accounting &amp; Finance,Physics &amp; Astronomy,Civil Engineering,Politics &amp; International Studies (incl Development Studies),Languages, Literature &amp; Linguistics,Biological Sciences</t>
        </is>
      </c>
      <c r="W1572" t="b">
        <v>0</v>
      </c>
      <c r="X1572" t="b">
        <v>0</v>
      </c>
      <c r="Y1572" t="inlineStr">
        <is>
          <t>02txfnf15</t>
        </is>
      </c>
    </row>
    <row r="1573">
      <c r="A1573" t="n">
        <v>17970</v>
      </c>
      <c r="B1573" t="inlineStr">
        <is>
          <t>1501+</t>
        </is>
      </c>
      <c r="C1573" t="inlineStr">
        <is>
          <t>Yeditepe University</t>
        </is>
      </c>
      <c r="D1573" t="inlineStr">
        <is>
          <t>10.4–18.3</t>
        </is>
      </c>
      <c r="E1573" t="n">
        <v>17970</v>
      </c>
      <c r="F1573" t="n">
        <v>18.8</v>
      </c>
      <c r="G1573" t="n">
        <v>1246</v>
      </c>
      <c r="H1573" t="n">
        <v>12.2</v>
      </c>
      <c r="I1573" t="n">
        <v>1274</v>
      </c>
      <c r="J1573" t="n">
        <v>10.5</v>
      </c>
      <c r="K1573" t="n">
        <v>1663</v>
      </c>
      <c r="L1573" t="n">
        <v>65.7</v>
      </c>
      <c r="M1573" t="n">
        <v>224</v>
      </c>
      <c r="N1573" t="n">
        <v>29.6</v>
      </c>
      <c r="O1573" t="n">
        <v>1286</v>
      </c>
      <c r="P1573" t="inlineStr">
        <is>
          <t>Turkey</t>
        </is>
      </c>
      <c r="Q1573" t="inlineStr">
        <is>
          <t>17,038</t>
        </is>
      </c>
      <c r="R1573" t="n">
        <v>28.2</v>
      </c>
      <c r="S1573" t="inlineStr">
        <is>
          <t>5%</t>
        </is>
      </c>
      <c r="T1573" t="inlineStr">
        <is>
          <t>55 : 45</t>
        </is>
      </c>
      <c r="U1573" t="inlineStr">
        <is>
          <t>Yeditepe University</t>
        </is>
      </c>
      <c r="V1573" t="inlineStr">
        <is>
          <t>Other Health,Law,Mathematics &amp; Statistics,Economics &amp; Econometrics,Computer Science,Architecture,Accounting &amp; Finance,History, Philosophy &amp; Theology,Chemical Engineering,Medicine &amp; Dentistry,Sociology,Civil Engineering,Art, Performing Arts &amp; Design,Electrical &amp; Electronic Engineering,Languages, Literature &amp; Linguistics,Business &amp; Management,Psychology,Physics &amp; Astronomy,Politics &amp; International Studies (incl Development Studies),Mechanical &amp; Aerospace Engineering,General Engineering,Education,Biological Sciences,Communication &amp; Media Studies</t>
        </is>
      </c>
      <c r="W1573" t="b">
        <v>0</v>
      </c>
      <c r="X1573" t="b">
        <v>0</v>
      </c>
      <c r="Y1573" t="inlineStr">
        <is>
          <t>025mx2575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2024-05-17T09:16:46Z</dcterms:created>
  <dcterms:modified xsi:type="dcterms:W3CDTF">2024-05-17T09:16:47Z</dcterms:modified>
</cp:coreProperties>
</file>