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an Koumoutsos\Desktop\DK-NBA-Lineup-Creator-master -UPDATING\LineupOptimizer\20190110\"/>
    </mc:Choice>
  </mc:AlternateContent>
  <xr:revisionPtr revIDLastSave="0" documentId="13_ncr:1_{1664B68D-3E3D-4427-B407-CBA84DC4E622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Lineups" sheetId="1" r:id="rId1"/>
    <sheet name="PlayerLi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I12574" i="1"/>
  <c r="I12565" i="1"/>
  <c r="I12556" i="1"/>
  <c r="I12547" i="1"/>
  <c r="I12538" i="1"/>
  <c r="I12529" i="1"/>
  <c r="I12520" i="1"/>
  <c r="I12511" i="1"/>
  <c r="I12502" i="1"/>
  <c r="I12493" i="1"/>
  <c r="I12484" i="1"/>
  <c r="I12475" i="1"/>
  <c r="I12466" i="1"/>
  <c r="I12457" i="1"/>
  <c r="I12448" i="1"/>
  <c r="I12439" i="1"/>
  <c r="I12430" i="1"/>
  <c r="I12421" i="1"/>
  <c r="I12412" i="1"/>
  <c r="I12403" i="1"/>
  <c r="I12394" i="1"/>
  <c r="I12385" i="1"/>
  <c r="I12376" i="1"/>
  <c r="I12367" i="1"/>
  <c r="I12358" i="1"/>
  <c r="I12349" i="1"/>
  <c r="I12340" i="1"/>
  <c r="I12331" i="1"/>
  <c r="I12322" i="1"/>
  <c r="I12313" i="1"/>
  <c r="I12304" i="1"/>
  <c r="I12295" i="1"/>
  <c r="I12286" i="1"/>
  <c r="I12277" i="1"/>
  <c r="I12268" i="1"/>
  <c r="I12259" i="1"/>
  <c r="I12250" i="1"/>
  <c r="I12241" i="1"/>
  <c r="I12232" i="1"/>
  <c r="I12223" i="1"/>
  <c r="I12214" i="1"/>
  <c r="I12205" i="1"/>
  <c r="I12196" i="1"/>
  <c r="I12187" i="1"/>
  <c r="I12178" i="1"/>
  <c r="I12169" i="1"/>
  <c r="I12160" i="1"/>
  <c r="I12151" i="1"/>
  <c r="I12142" i="1"/>
  <c r="I12133" i="1"/>
  <c r="I12124" i="1"/>
  <c r="I12115" i="1"/>
  <c r="I12106" i="1"/>
  <c r="I12097" i="1"/>
  <c r="I12088" i="1"/>
  <c r="I12079" i="1"/>
  <c r="I12070" i="1"/>
  <c r="I12061" i="1"/>
  <c r="I12052" i="1"/>
  <c r="I12043" i="1"/>
  <c r="I12034" i="1"/>
  <c r="I12025" i="1"/>
  <c r="I12016" i="1"/>
  <c r="I12007" i="1"/>
  <c r="I11998" i="1"/>
  <c r="I11989" i="1"/>
  <c r="I11980" i="1"/>
  <c r="I11971" i="1"/>
  <c r="I11962" i="1"/>
  <c r="I11953" i="1"/>
  <c r="I11944" i="1"/>
  <c r="I11935" i="1"/>
  <c r="I11926" i="1"/>
  <c r="I11917" i="1"/>
  <c r="I11908" i="1"/>
  <c r="I11899" i="1"/>
  <c r="I11890" i="1"/>
  <c r="I11881" i="1"/>
  <c r="I11872" i="1"/>
  <c r="I11863" i="1"/>
  <c r="I11854" i="1"/>
  <c r="I11845" i="1"/>
  <c r="I11836" i="1"/>
  <c r="I11827" i="1"/>
  <c r="I11818" i="1"/>
  <c r="I11809" i="1"/>
  <c r="I11800" i="1"/>
  <c r="I11791" i="1"/>
  <c r="I11782" i="1"/>
  <c r="I11773" i="1"/>
  <c r="I11764" i="1"/>
  <c r="I11755" i="1"/>
  <c r="I11746" i="1"/>
  <c r="I11737" i="1"/>
  <c r="I11728" i="1"/>
  <c r="I11719" i="1"/>
  <c r="I11710" i="1"/>
  <c r="I11701" i="1"/>
  <c r="I11692" i="1"/>
  <c r="I11683" i="1"/>
  <c r="I11674" i="1"/>
  <c r="I11665" i="1"/>
  <c r="I11656" i="1"/>
  <c r="I11647" i="1"/>
  <c r="I11638" i="1"/>
  <c r="I11629" i="1"/>
  <c r="I11620" i="1"/>
  <c r="I11611" i="1"/>
  <c r="I11602" i="1"/>
  <c r="I11593" i="1"/>
  <c r="I11584" i="1"/>
  <c r="I11575" i="1"/>
  <c r="I11566" i="1"/>
  <c r="I11557" i="1"/>
  <c r="I11548" i="1"/>
  <c r="I11539" i="1"/>
  <c r="I11530" i="1"/>
  <c r="I11521" i="1"/>
  <c r="I11512" i="1"/>
  <c r="I11503" i="1"/>
  <c r="I11494" i="1"/>
  <c r="I11485" i="1"/>
  <c r="I11476" i="1"/>
  <c r="I11467" i="1"/>
  <c r="I11458" i="1"/>
  <c r="I11449" i="1"/>
  <c r="I11440" i="1"/>
  <c r="I11431" i="1"/>
  <c r="I11422" i="1"/>
  <c r="I11413" i="1"/>
  <c r="I11404" i="1"/>
  <c r="I11395" i="1"/>
  <c r="I11386" i="1"/>
  <c r="I11377" i="1"/>
  <c r="I11368" i="1"/>
  <c r="I11359" i="1"/>
  <c r="I11350" i="1"/>
  <c r="I11341" i="1"/>
  <c r="I11332" i="1"/>
  <c r="I11323" i="1"/>
  <c r="I11314" i="1"/>
  <c r="I11305" i="1"/>
  <c r="I11296" i="1"/>
  <c r="I11287" i="1"/>
  <c r="I11278" i="1"/>
  <c r="I11269" i="1"/>
  <c r="I11260" i="1"/>
  <c r="I11251" i="1"/>
  <c r="I11242" i="1"/>
  <c r="I11233" i="1"/>
  <c r="I11224" i="1"/>
  <c r="I11215" i="1"/>
  <c r="I11206" i="1"/>
  <c r="I11197" i="1"/>
  <c r="I11188" i="1"/>
  <c r="I11179" i="1"/>
  <c r="I11170" i="1"/>
  <c r="I11161" i="1"/>
  <c r="I11152" i="1"/>
  <c r="I11143" i="1"/>
  <c r="I11134" i="1"/>
  <c r="I11125" i="1"/>
  <c r="I11116" i="1"/>
  <c r="I11107" i="1"/>
  <c r="I11098" i="1"/>
  <c r="I11089" i="1"/>
  <c r="I11080" i="1"/>
  <c r="I11071" i="1"/>
  <c r="I11062" i="1"/>
  <c r="I11053" i="1"/>
  <c r="I11044" i="1"/>
  <c r="I11035" i="1"/>
  <c r="I11026" i="1"/>
  <c r="I11017" i="1"/>
  <c r="I11008" i="1"/>
  <c r="I10999" i="1"/>
  <c r="I10990" i="1"/>
  <c r="I10981" i="1"/>
  <c r="I10972" i="1"/>
  <c r="I10963" i="1"/>
  <c r="I10954" i="1"/>
  <c r="I10945" i="1"/>
  <c r="I10936" i="1"/>
  <c r="I10927" i="1"/>
  <c r="I10918" i="1"/>
  <c r="I10909" i="1"/>
  <c r="I10900" i="1"/>
  <c r="I10891" i="1"/>
  <c r="I10882" i="1"/>
  <c r="I10873" i="1"/>
  <c r="I10864" i="1"/>
  <c r="I10855" i="1"/>
  <c r="I10846" i="1"/>
  <c r="I10837" i="1"/>
  <c r="I10828" i="1"/>
  <c r="I10819" i="1"/>
  <c r="I10810" i="1"/>
  <c r="I10801" i="1"/>
  <c r="I10792" i="1"/>
  <c r="I10783" i="1"/>
  <c r="I10774" i="1"/>
  <c r="I10765" i="1"/>
  <c r="I10756" i="1"/>
  <c r="I10747" i="1"/>
  <c r="I10738" i="1"/>
  <c r="I10729" i="1"/>
  <c r="I10720" i="1"/>
  <c r="I10711" i="1"/>
  <c r="I10702" i="1"/>
  <c r="I10693" i="1"/>
  <c r="I10684" i="1"/>
  <c r="I10675" i="1"/>
  <c r="I10666" i="1"/>
  <c r="I10657" i="1"/>
  <c r="I10648" i="1"/>
  <c r="I10639" i="1"/>
  <c r="I10630" i="1"/>
  <c r="I10621" i="1"/>
  <c r="I10612" i="1"/>
  <c r="I10603" i="1"/>
  <c r="I10594" i="1"/>
  <c r="I10585" i="1"/>
  <c r="I10576" i="1"/>
  <c r="I10567" i="1"/>
  <c r="I10558" i="1"/>
  <c r="I10549" i="1"/>
  <c r="I10540" i="1"/>
  <c r="I10531" i="1"/>
  <c r="I10522" i="1"/>
  <c r="I10513" i="1"/>
  <c r="I10504" i="1"/>
  <c r="I10495" i="1"/>
  <c r="I10486" i="1"/>
  <c r="I10477" i="1"/>
  <c r="I10468" i="1"/>
  <c r="I10459" i="1"/>
  <c r="I10450" i="1"/>
  <c r="I10441" i="1"/>
  <c r="I10432" i="1"/>
  <c r="I10423" i="1"/>
  <c r="I10414" i="1"/>
  <c r="I10405" i="1"/>
  <c r="I10396" i="1"/>
  <c r="I10387" i="1"/>
  <c r="I10378" i="1"/>
  <c r="I10369" i="1"/>
  <c r="I10360" i="1"/>
  <c r="I10351" i="1"/>
  <c r="I10342" i="1"/>
  <c r="I10333" i="1"/>
  <c r="I10324" i="1"/>
  <c r="I10315" i="1"/>
  <c r="I10306" i="1"/>
  <c r="I10297" i="1"/>
  <c r="I10288" i="1"/>
  <c r="I10279" i="1"/>
  <c r="I10270" i="1"/>
  <c r="I10261" i="1"/>
  <c r="I10252" i="1"/>
  <c r="I10243" i="1"/>
  <c r="I10234" i="1"/>
  <c r="I10225" i="1"/>
  <c r="I10216" i="1"/>
  <c r="I10207" i="1"/>
  <c r="I10198" i="1"/>
  <c r="I10189" i="1"/>
  <c r="I10180" i="1"/>
  <c r="I10171" i="1"/>
  <c r="I10162" i="1"/>
  <c r="I10153" i="1"/>
  <c r="I10144" i="1"/>
  <c r="I10135" i="1"/>
  <c r="I10126" i="1"/>
  <c r="I10117" i="1"/>
  <c r="I10108" i="1"/>
  <c r="I10099" i="1"/>
  <c r="I10090" i="1"/>
  <c r="I10081" i="1"/>
  <c r="I10072" i="1"/>
  <c r="I10063" i="1"/>
  <c r="I10054" i="1"/>
  <c r="I10045" i="1"/>
  <c r="I10036" i="1"/>
  <c r="I10027" i="1"/>
  <c r="I10018" i="1"/>
  <c r="I10009" i="1"/>
  <c r="I10000" i="1"/>
  <c r="I9991" i="1"/>
  <c r="I9982" i="1"/>
  <c r="I9973" i="1"/>
  <c r="I9964" i="1"/>
  <c r="I9955" i="1"/>
  <c r="I9946" i="1"/>
  <c r="I9937" i="1"/>
  <c r="I9928" i="1"/>
  <c r="I9919" i="1"/>
  <c r="I9910" i="1"/>
  <c r="I9901" i="1"/>
  <c r="I9892" i="1"/>
  <c r="I9883" i="1"/>
  <c r="I9874" i="1"/>
  <c r="I9865" i="1"/>
  <c r="I9856" i="1"/>
  <c r="I9847" i="1"/>
  <c r="I9838" i="1"/>
  <c r="I9829" i="1"/>
  <c r="I9820" i="1"/>
  <c r="I9811" i="1"/>
  <c r="I9802" i="1"/>
  <c r="I9793" i="1"/>
  <c r="I9784" i="1"/>
  <c r="I9775" i="1"/>
  <c r="I9766" i="1"/>
  <c r="I9757" i="1"/>
  <c r="I9748" i="1"/>
  <c r="I9739" i="1"/>
  <c r="I9730" i="1"/>
  <c r="I9721" i="1"/>
  <c r="I9712" i="1"/>
  <c r="I9703" i="1"/>
  <c r="I9694" i="1"/>
  <c r="I9685" i="1"/>
  <c r="I9676" i="1"/>
  <c r="I9667" i="1"/>
  <c r="I9658" i="1"/>
  <c r="I9649" i="1"/>
  <c r="I9640" i="1"/>
  <c r="I9631" i="1"/>
  <c r="I9622" i="1"/>
  <c r="I9613" i="1"/>
  <c r="I9604" i="1"/>
  <c r="I9595" i="1"/>
  <c r="I9586" i="1"/>
  <c r="I9577" i="1"/>
  <c r="I9568" i="1"/>
  <c r="I9559" i="1"/>
  <c r="I9550" i="1"/>
  <c r="I9541" i="1"/>
  <c r="I9532" i="1"/>
  <c r="I9523" i="1"/>
  <c r="I9514" i="1"/>
  <c r="I9505" i="1"/>
  <c r="I9496" i="1"/>
  <c r="I9487" i="1"/>
  <c r="I9478" i="1"/>
  <c r="I9469" i="1"/>
  <c r="I9460" i="1"/>
  <c r="I9451" i="1"/>
  <c r="I9442" i="1"/>
  <c r="I9433" i="1"/>
  <c r="I9424" i="1"/>
  <c r="I9415" i="1"/>
  <c r="I9406" i="1"/>
  <c r="I9397" i="1"/>
  <c r="I9388" i="1"/>
  <c r="I9379" i="1"/>
  <c r="I9370" i="1"/>
  <c r="I9361" i="1"/>
  <c r="I9352" i="1"/>
  <c r="I9343" i="1"/>
  <c r="I9334" i="1"/>
  <c r="I9325" i="1"/>
  <c r="I9316" i="1"/>
  <c r="I9307" i="1"/>
  <c r="I9298" i="1"/>
  <c r="I9289" i="1"/>
  <c r="I9280" i="1"/>
  <c r="I9271" i="1"/>
  <c r="I9262" i="1"/>
  <c r="I9253" i="1"/>
  <c r="I9244" i="1"/>
  <c r="I9235" i="1"/>
  <c r="I9226" i="1"/>
  <c r="I9217" i="1"/>
  <c r="I9208" i="1"/>
  <c r="I9199" i="1"/>
  <c r="I9190" i="1"/>
  <c r="I9181" i="1"/>
  <c r="I9172" i="1"/>
  <c r="I9163" i="1"/>
  <c r="I9154" i="1"/>
  <c r="I9145" i="1"/>
  <c r="I9136" i="1"/>
  <c r="I9127" i="1"/>
  <c r="I9118" i="1"/>
  <c r="I9109" i="1"/>
  <c r="I9100" i="1"/>
  <c r="I9091" i="1"/>
  <c r="I9082" i="1"/>
  <c r="I9073" i="1"/>
  <c r="I9064" i="1"/>
  <c r="I9055" i="1"/>
  <c r="I9046" i="1"/>
  <c r="I9037" i="1"/>
  <c r="I9028" i="1"/>
  <c r="I9019" i="1"/>
  <c r="I9010" i="1"/>
  <c r="I9001" i="1"/>
  <c r="I8992" i="1"/>
  <c r="I8983" i="1"/>
  <c r="I8974" i="1"/>
  <c r="I8965" i="1"/>
  <c r="I8956" i="1"/>
  <c r="I8947" i="1"/>
  <c r="I8938" i="1"/>
  <c r="I8929" i="1"/>
  <c r="I8920" i="1"/>
  <c r="I8911" i="1"/>
  <c r="I8902" i="1"/>
  <c r="I8893" i="1"/>
  <c r="I8884" i="1"/>
  <c r="I8875" i="1"/>
  <c r="I8866" i="1"/>
  <c r="I8857" i="1"/>
  <c r="I8848" i="1"/>
  <c r="I8839" i="1"/>
  <c r="I8830" i="1"/>
  <c r="I8821" i="1"/>
  <c r="I8812" i="1"/>
  <c r="I8803" i="1"/>
  <c r="I8794" i="1"/>
  <c r="I8785" i="1"/>
  <c r="I8776" i="1"/>
  <c r="I8767" i="1"/>
  <c r="I8758" i="1"/>
  <c r="I8749" i="1"/>
  <c r="I8740" i="1"/>
  <c r="I8731" i="1"/>
  <c r="I8722" i="1"/>
  <c r="I8713" i="1"/>
  <c r="I8704" i="1"/>
  <c r="I8695" i="1"/>
  <c r="I8686" i="1"/>
  <c r="I8677" i="1"/>
  <c r="I8668" i="1"/>
  <c r="I8659" i="1"/>
  <c r="I8650" i="1"/>
  <c r="I8641" i="1"/>
  <c r="I8632" i="1"/>
  <c r="I8623" i="1"/>
  <c r="I8614" i="1"/>
  <c r="I8605" i="1"/>
  <c r="I8596" i="1"/>
  <c r="I8587" i="1"/>
  <c r="I8578" i="1"/>
  <c r="I8569" i="1"/>
  <c r="I8560" i="1"/>
  <c r="I8551" i="1"/>
  <c r="I8542" i="1"/>
  <c r="I8533" i="1"/>
  <c r="I8524" i="1"/>
  <c r="I8515" i="1"/>
  <c r="I8506" i="1"/>
  <c r="I8497" i="1"/>
  <c r="I8488" i="1"/>
  <c r="I8479" i="1"/>
  <c r="I8470" i="1"/>
  <c r="I8461" i="1"/>
  <c r="I8452" i="1"/>
  <c r="I8443" i="1"/>
  <c r="I8434" i="1"/>
  <c r="I8425" i="1"/>
  <c r="I8416" i="1"/>
  <c r="I8407" i="1"/>
  <c r="I8398" i="1"/>
  <c r="I8389" i="1"/>
  <c r="I8380" i="1"/>
  <c r="I8371" i="1"/>
  <c r="I8362" i="1"/>
  <c r="I8353" i="1"/>
  <c r="I8344" i="1"/>
  <c r="I8335" i="1"/>
  <c r="I8326" i="1"/>
  <c r="I8317" i="1"/>
  <c r="I8308" i="1"/>
  <c r="I8299" i="1"/>
  <c r="I8290" i="1"/>
  <c r="I8281" i="1"/>
  <c r="I8272" i="1"/>
  <c r="I8263" i="1"/>
  <c r="I8254" i="1"/>
  <c r="I8245" i="1"/>
  <c r="I8236" i="1"/>
  <c r="I8227" i="1"/>
  <c r="I8218" i="1"/>
  <c r="I8209" i="1"/>
  <c r="I8200" i="1"/>
  <c r="I8191" i="1"/>
  <c r="I8182" i="1"/>
  <c r="I8173" i="1"/>
  <c r="I8164" i="1"/>
  <c r="I8155" i="1"/>
  <c r="I8146" i="1"/>
  <c r="I8137" i="1"/>
  <c r="I8128" i="1"/>
  <c r="I8119" i="1"/>
  <c r="I8110" i="1"/>
  <c r="I8101" i="1"/>
  <c r="I8092" i="1"/>
  <c r="I8083" i="1"/>
  <c r="I8074" i="1"/>
  <c r="I8065" i="1"/>
  <c r="I8056" i="1"/>
  <c r="I8047" i="1"/>
  <c r="I8038" i="1"/>
  <c r="I8029" i="1"/>
  <c r="I8020" i="1"/>
  <c r="I8011" i="1"/>
  <c r="I8002" i="1"/>
  <c r="I7993" i="1"/>
  <c r="I7984" i="1"/>
  <c r="I7975" i="1"/>
  <c r="I7966" i="1"/>
  <c r="I7957" i="1"/>
  <c r="I7948" i="1"/>
  <c r="I7939" i="1"/>
  <c r="I7930" i="1"/>
  <c r="I7921" i="1"/>
  <c r="I7912" i="1"/>
  <c r="I7903" i="1"/>
  <c r="I7894" i="1"/>
  <c r="I7885" i="1"/>
  <c r="I7876" i="1"/>
  <c r="I7867" i="1"/>
  <c r="I7858" i="1"/>
  <c r="I7849" i="1"/>
  <c r="I7840" i="1"/>
  <c r="I7831" i="1"/>
  <c r="I7822" i="1"/>
  <c r="I7813" i="1"/>
  <c r="I7804" i="1"/>
  <c r="I7795" i="1"/>
  <c r="I7786" i="1"/>
  <c r="I7777" i="1"/>
  <c r="I7768" i="1"/>
  <c r="I7759" i="1"/>
  <c r="I7750" i="1"/>
  <c r="I7741" i="1"/>
  <c r="I7732" i="1"/>
  <c r="I7723" i="1"/>
  <c r="I7714" i="1"/>
  <c r="I7705" i="1"/>
  <c r="I7696" i="1"/>
  <c r="I7687" i="1"/>
  <c r="I7678" i="1"/>
  <c r="I7669" i="1"/>
  <c r="I7660" i="1"/>
  <c r="I7651" i="1"/>
  <c r="I7642" i="1"/>
  <c r="I7633" i="1"/>
  <c r="I7624" i="1"/>
  <c r="I7615" i="1"/>
  <c r="I7606" i="1"/>
  <c r="I7597" i="1"/>
  <c r="I7588" i="1"/>
  <c r="I7579" i="1"/>
  <c r="I7570" i="1"/>
  <c r="I7561" i="1"/>
  <c r="I7552" i="1"/>
  <c r="I7543" i="1"/>
  <c r="I7534" i="1"/>
  <c r="I7525" i="1"/>
  <c r="I7516" i="1"/>
  <c r="I7507" i="1"/>
  <c r="I7498" i="1"/>
  <c r="I7489" i="1"/>
  <c r="I7480" i="1"/>
  <c r="I7471" i="1"/>
  <c r="I7462" i="1"/>
  <c r="I7453" i="1"/>
  <c r="I7444" i="1"/>
  <c r="I7435" i="1"/>
  <c r="I7426" i="1"/>
  <c r="I7417" i="1"/>
  <c r="I7408" i="1"/>
  <c r="I7399" i="1"/>
  <c r="I7390" i="1"/>
  <c r="I7381" i="1"/>
  <c r="I7372" i="1"/>
  <c r="I7363" i="1"/>
  <c r="I7354" i="1"/>
  <c r="I7345" i="1"/>
  <c r="I7336" i="1"/>
  <c r="I7327" i="1"/>
  <c r="I7318" i="1"/>
  <c r="I7309" i="1"/>
  <c r="I7300" i="1"/>
  <c r="I7291" i="1"/>
  <c r="I7282" i="1"/>
  <c r="I7273" i="1"/>
  <c r="I7264" i="1"/>
  <c r="I7255" i="1"/>
  <c r="I7246" i="1"/>
  <c r="I7237" i="1"/>
  <c r="I7228" i="1"/>
  <c r="I7219" i="1"/>
  <c r="I7210" i="1"/>
  <c r="I7201" i="1"/>
  <c r="I7192" i="1"/>
  <c r="I7183" i="1"/>
  <c r="I7174" i="1"/>
  <c r="I7165" i="1"/>
  <c r="I7156" i="1"/>
  <c r="I7147" i="1"/>
  <c r="I7138" i="1"/>
  <c r="I7129" i="1"/>
  <c r="I7120" i="1"/>
  <c r="I7111" i="1"/>
  <c r="I7102" i="1"/>
  <c r="I7093" i="1"/>
  <c r="I7084" i="1"/>
  <c r="I7075" i="1"/>
  <c r="I7066" i="1"/>
  <c r="I7057" i="1"/>
  <c r="I7048" i="1"/>
  <c r="I7039" i="1"/>
  <c r="I7030" i="1"/>
  <c r="I7021" i="1"/>
  <c r="I7012" i="1"/>
  <c r="I7003" i="1"/>
  <c r="I6994" i="1"/>
  <c r="I6985" i="1"/>
  <c r="I6976" i="1"/>
  <c r="I6967" i="1"/>
  <c r="I6958" i="1"/>
  <c r="I6949" i="1"/>
  <c r="I6940" i="1"/>
  <c r="I6931" i="1"/>
  <c r="I6922" i="1"/>
  <c r="I6913" i="1"/>
  <c r="I6904" i="1"/>
  <c r="I6895" i="1"/>
  <c r="I6886" i="1"/>
  <c r="I6877" i="1"/>
  <c r="I6868" i="1"/>
  <c r="I6859" i="1"/>
  <c r="I6850" i="1"/>
  <c r="I6841" i="1"/>
  <c r="I6832" i="1"/>
  <c r="I6823" i="1"/>
  <c r="I6814" i="1"/>
  <c r="I6805" i="1"/>
  <c r="I6796" i="1"/>
  <c r="I6787" i="1"/>
  <c r="I6778" i="1"/>
  <c r="I6769" i="1"/>
  <c r="I6760" i="1"/>
  <c r="I6751" i="1"/>
  <c r="I6742" i="1"/>
  <c r="I6733" i="1"/>
  <c r="I6724" i="1"/>
  <c r="I6715" i="1"/>
  <c r="I6706" i="1"/>
  <c r="I6697" i="1"/>
  <c r="I6688" i="1"/>
  <c r="I6679" i="1"/>
  <c r="I6670" i="1"/>
  <c r="I6661" i="1"/>
  <c r="I6652" i="1"/>
  <c r="I6643" i="1"/>
  <c r="I6634" i="1"/>
  <c r="I6625" i="1"/>
  <c r="I6616" i="1"/>
  <c r="I6607" i="1"/>
  <c r="I6598" i="1"/>
  <c r="I6589" i="1"/>
  <c r="I6580" i="1"/>
  <c r="I6571" i="1"/>
  <c r="I6562" i="1"/>
  <c r="I6553" i="1"/>
  <c r="I6544" i="1"/>
  <c r="I6535" i="1"/>
  <c r="I6526" i="1"/>
  <c r="I6517" i="1"/>
  <c r="I6508" i="1"/>
  <c r="I6499" i="1"/>
  <c r="I6490" i="1"/>
  <c r="I6481" i="1"/>
  <c r="I6472" i="1"/>
  <c r="I6463" i="1"/>
  <c r="I6454" i="1"/>
  <c r="I6445" i="1"/>
  <c r="I6436" i="1"/>
  <c r="I6427" i="1"/>
  <c r="I6418" i="1"/>
  <c r="I6409" i="1"/>
  <c r="I6400" i="1"/>
  <c r="I6391" i="1"/>
  <c r="I6382" i="1"/>
  <c r="I6373" i="1"/>
  <c r="I6364" i="1"/>
  <c r="I6355" i="1"/>
  <c r="I6346" i="1"/>
  <c r="I6337" i="1"/>
  <c r="I6328" i="1"/>
  <c r="I6319" i="1"/>
  <c r="I6310" i="1"/>
  <c r="I6301" i="1"/>
  <c r="I6292" i="1"/>
  <c r="I6283" i="1"/>
  <c r="I6274" i="1"/>
  <c r="I6265" i="1"/>
  <c r="I6256" i="1"/>
  <c r="I6247" i="1"/>
  <c r="I6238" i="1"/>
  <c r="I6229" i="1"/>
  <c r="I6220" i="1"/>
  <c r="I6211" i="1"/>
  <c r="I6202" i="1"/>
  <c r="I6193" i="1"/>
  <c r="I6184" i="1"/>
  <c r="I6175" i="1"/>
  <c r="I6166" i="1"/>
  <c r="I6157" i="1"/>
  <c r="I6148" i="1"/>
  <c r="I6139" i="1"/>
  <c r="I6130" i="1"/>
  <c r="I6121" i="1"/>
  <c r="I6112" i="1"/>
  <c r="I6103" i="1"/>
  <c r="I6094" i="1"/>
  <c r="I6085" i="1"/>
  <c r="I6076" i="1"/>
  <c r="I6067" i="1"/>
  <c r="I6058" i="1"/>
  <c r="I6049" i="1"/>
  <c r="I6040" i="1"/>
  <c r="I6031" i="1"/>
  <c r="I6022" i="1"/>
  <c r="I6013" i="1"/>
  <c r="I6004" i="1"/>
  <c r="I5995" i="1"/>
  <c r="I5986" i="1"/>
  <c r="I5977" i="1"/>
  <c r="I5968" i="1"/>
  <c r="I5959" i="1"/>
  <c r="I5950" i="1"/>
  <c r="I5941" i="1"/>
  <c r="I5932" i="1"/>
  <c r="I5923" i="1"/>
  <c r="I5914" i="1"/>
  <c r="I5905" i="1"/>
  <c r="I5896" i="1"/>
  <c r="I5887" i="1"/>
  <c r="I5878" i="1"/>
  <c r="I5869" i="1"/>
  <c r="I5860" i="1"/>
  <c r="I5851" i="1"/>
  <c r="I5842" i="1"/>
  <c r="I5833" i="1"/>
  <c r="I5824" i="1"/>
  <c r="I5815" i="1"/>
  <c r="I5806" i="1"/>
  <c r="I5797" i="1"/>
  <c r="I5788" i="1"/>
  <c r="I5779" i="1"/>
  <c r="I5770" i="1"/>
  <c r="I5761" i="1"/>
  <c r="I5752" i="1"/>
  <c r="I5743" i="1"/>
  <c r="I5734" i="1"/>
  <c r="I5725" i="1"/>
  <c r="I5716" i="1"/>
  <c r="I5707" i="1"/>
  <c r="I5698" i="1"/>
  <c r="I5689" i="1"/>
  <c r="I5680" i="1"/>
  <c r="I5671" i="1"/>
  <c r="I5662" i="1"/>
  <c r="I5653" i="1"/>
  <c r="I5644" i="1"/>
  <c r="I5635" i="1"/>
  <c r="I5626" i="1"/>
  <c r="I5617" i="1"/>
  <c r="I5608" i="1"/>
  <c r="I5599" i="1"/>
  <c r="I5590" i="1"/>
  <c r="I5581" i="1"/>
  <c r="I5572" i="1"/>
  <c r="I5563" i="1"/>
  <c r="I5554" i="1"/>
  <c r="I5545" i="1"/>
  <c r="I5536" i="1"/>
  <c r="I5527" i="1"/>
  <c r="I5518" i="1"/>
  <c r="I5509" i="1"/>
  <c r="I5500" i="1"/>
  <c r="I5491" i="1"/>
  <c r="I5482" i="1"/>
  <c r="I5473" i="1"/>
  <c r="I5464" i="1"/>
  <c r="I5455" i="1"/>
  <c r="I5446" i="1"/>
  <c r="I5437" i="1"/>
  <c r="I5428" i="1"/>
  <c r="I5419" i="1"/>
  <c r="I5410" i="1"/>
  <c r="I5401" i="1"/>
  <c r="I5392" i="1"/>
  <c r="I5383" i="1"/>
  <c r="I5374" i="1"/>
  <c r="I5365" i="1"/>
  <c r="I5356" i="1"/>
  <c r="I5347" i="1"/>
  <c r="I5338" i="1"/>
  <c r="I5329" i="1"/>
  <c r="I5320" i="1"/>
  <c r="I5311" i="1"/>
  <c r="I5302" i="1"/>
  <c r="I5293" i="1"/>
  <c r="I5284" i="1"/>
  <c r="I5275" i="1"/>
  <c r="I5266" i="1"/>
  <c r="I5257" i="1"/>
  <c r="I5248" i="1"/>
  <c r="I5239" i="1"/>
  <c r="I5230" i="1"/>
  <c r="I5221" i="1"/>
  <c r="I5212" i="1"/>
  <c r="I5203" i="1"/>
  <c r="I5194" i="1"/>
  <c r="I5185" i="1"/>
  <c r="I5176" i="1"/>
  <c r="I5167" i="1"/>
  <c r="I5158" i="1"/>
  <c r="I5149" i="1"/>
  <c r="I5140" i="1"/>
  <c r="I5131" i="1"/>
  <c r="I5122" i="1"/>
  <c r="I5113" i="1"/>
  <c r="I5104" i="1"/>
  <c r="I5095" i="1"/>
  <c r="I5086" i="1"/>
  <c r="I5077" i="1"/>
  <c r="I5068" i="1"/>
  <c r="I5059" i="1"/>
  <c r="I5050" i="1"/>
  <c r="I5041" i="1"/>
  <c r="I5032" i="1"/>
  <c r="I5023" i="1"/>
  <c r="I5014" i="1"/>
  <c r="I5005" i="1"/>
  <c r="I4996" i="1"/>
  <c r="I4987" i="1"/>
  <c r="I4978" i="1"/>
  <c r="I4969" i="1"/>
  <c r="I4960" i="1"/>
  <c r="I4951" i="1"/>
  <c r="I4942" i="1"/>
  <c r="I4933" i="1"/>
  <c r="I4924" i="1"/>
  <c r="I4915" i="1"/>
  <c r="I4906" i="1"/>
  <c r="I4897" i="1"/>
  <c r="I4888" i="1"/>
  <c r="I4879" i="1"/>
  <c r="I4870" i="1"/>
  <c r="I4861" i="1"/>
  <c r="I4852" i="1"/>
  <c r="I4843" i="1"/>
  <c r="I4834" i="1"/>
  <c r="I4825" i="1"/>
  <c r="I4816" i="1"/>
  <c r="I4807" i="1"/>
  <c r="I4798" i="1"/>
  <c r="I4789" i="1"/>
  <c r="I4780" i="1"/>
  <c r="I4771" i="1"/>
  <c r="I4762" i="1"/>
  <c r="I4753" i="1"/>
  <c r="I4744" i="1"/>
  <c r="I4735" i="1"/>
  <c r="I4726" i="1"/>
  <c r="I4717" i="1"/>
  <c r="I4708" i="1"/>
  <c r="I4699" i="1"/>
  <c r="I4690" i="1"/>
  <c r="I4681" i="1"/>
  <c r="I4672" i="1"/>
  <c r="I4663" i="1"/>
  <c r="I4654" i="1"/>
  <c r="I4645" i="1"/>
  <c r="I4636" i="1"/>
  <c r="I4627" i="1"/>
  <c r="I4618" i="1"/>
  <c r="I4609" i="1"/>
  <c r="I4600" i="1"/>
  <c r="I4591" i="1"/>
  <c r="I4582" i="1"/>
  <c r="I4573" i="1"/>
  <c r="I4564" i="1"/>
  <c r="I4555" i="1"/>
  <c r="I4546" i="1"/>
  <c r="I4537" i="1"/>
  <c r="I4528" i="1"/>
  <c r="I4519" i="1"/>
  <c r="I4510" i="1"/>
  <c r="I4501" i="1"/>
  <c r="I4492" i="1"/>
  <c r="I4483" i="1"/>
  <c r="I4474" i="1"/>
  <c r="I4465" i="1"/>
  <c r="I4456" i="1"/>
  <c r="I4447" i="1"/>
  <c r="I4438" i="1"/>
  <c r="I4429" i="1"/>
  <c r="I4420" i="1"/>
  <c r="I4411" i="1"/>
  <c r="I4402" i="1"/>
  <c r="I4393" i="1"/>
  <c r="I4384" i="1"/>
  <c r="I4375" i="1"/>
  <c r="I4366" i="1"/>
  <c r="I4357" i="1"/>
  <c r="I4348" i="1"/>
  <c r="I4339" i="1"/>
  <c r="I4330" i="1"/>
  <c r="I4321" i="1"/>
  <c r="I4312" i="1"/>
  <c r="I4303" i="1"/>
  <c r="I4294" i="1"/>
  <c r="I4285" i="1"/>
  <c r="I4276" i="1"/>
  <c r="I4267" i="1"/>
  <c r="I4258" i="1"/>
  <c r="I4249" i="1"/>
  <c r="I4240" i="1"/>
  <c r="I4231" i="1"/>
  <c r="I4222" i="1"/>
  <c r="I4213" i="1"/>
  <c r="I4204" i="1"/>
  <c r="I4195" i="1"/>
  <c r="I4186" i="1"/>
  <c r="I4177" i="1"/>
  <c r="I4168" i="1"/>
  <c r="I4159" i="1"/>
  <c r="I4150" i="1"/>
  <c r="I4141" i="1"/>
  <c r="I4132" i="1"/>
  <c r="I4123" i="1"/>
  <c r="I4114" i="1"/>
  <c r="I4105" i="1"/>
  <c r="I4096" i="1"/>
  <c r="I4087" i="1"/>
  <c r="I4078" i="1"/>
  <c r="I4069" i="1"/>
  <c r="I4060" i="1"/>
  <c r="I4051" i="1"/>
  <c r="I4042" i="1"/>
  <c r="I4033" i="1"/>
  <c r="I4024" i="1"/>
  <c r="I4015" i="1"/>
  <c r="I4006" i="1"/>
  <c r="I3997" i="1"/>
  <c r="I3988" i="1"/>
  <c r="I3979" i="1"/>
  <c r="I3970" i="1"/>
  <c r="I3961" i="1"/>
  <c r="I3952" i="1"/>
  <c r="I3943" i="1"/>
  <c r="I3934" i="1"/>
  <c r="I3925" i="1"/>
  <c r="I3916" i="1"/>
  <c r="I3907" i="1"/>
  <c r="I3898" i="1"/>
  <c r="I3889" i="1"/>
  <c r="I3880" i="1"/>
  <c r="I3871" i="1"/>
  <c r="I3862" i="1"/>
  <c r="I3853" i="1"/>
  <c r="I3844" i="1"/>
  <c r="I3835" i="1"/>
  <c r="I3826" i="1"/>
  <c r="I3817" i="1"/>
  <c r="I3808" i="1"/>
  <c r="I3799" i="1"/>
  <c r="I3790" i="1"/>
  <c r="I3781" i="1"/>
  <c r="I3772" i="1"/>
  <c r="I3763" i="1"/>
  <c r="I3754" i="1"/>
  <c r="I3745" i="1"/>
  <c r="I3736" i="1"/>
  <c r="I3727" i="1"/>
  <c r="I3718" i="1"/>
  <c r="I3709" i="1"/>
  <c r="I3700" i="1"/>
  <c r="I3691" i="1"/>
  <c r="I3682" i="1"/>
  <c r="I3673" i="1"/>
  <c r="I3664" i="1"/>
  <c r="I3655" i="1"/>
  <c r="I3646" i="1"/>
  <c r="I3637" i="1"/>
  <c r="I3628" i="1"/>
  <c r="I3619" i="1"/>
  <c r="I3610" i="1"/>
  <c r="I3601" i="1"/>
  <c r="I3592" i="1"/>
  <c r="I3583" i="1"/>
  <c r="I3574" i="1"/>
  <c r="I3565" i="1"/>
  <c r="I3556" i="1"/>
  <c r="I3547" i="1"/>
  <c r="I3538" i="1"/>
  <c r="I3529" i="1"/>
  <c r="I3520" i="1"/>
  <c r="I3511" i="1"/>
  <c r="I3502" i="1"/>
  <c r="I3493" i="1"/>
  <c r="I3484" i="1"/>
  <c r="I3475" i="1"/>
  <c r="I3466" i="1"/>
  <c r="I3457" i="1"/>
  <c r="I3448" i="1"/>
  <c r="I3439" i="1"/>
  <c r="I3430" i="1"/>
  <c r="I3421" i="1"/>
  <c r="I3412" i="1"/>
  <c r="I3403" i="1"/>
  <c r="I3394" i="1"/>
  <c r="I3385" i="1"/>
  <c r="I3376" i="1"/>
  <c r="I3367" i="1"/>
  <c r="I3358" i="1"/>
  <c r="I3349" i="1"/>
  <c r="I3340" i="1"/>
  <c r="I3331" i="1"/>
  <c r="I3322" i="1"/>
  <c r="I3313" i="1"/>
  <c r="I3304" i="1"/>
  <c r="I3295" i="1"/>
  <c r="I3286" i="1"/>
  <c r="I3277" i="1"/>
  <c r="I3268" i="1"/>
  <c r="I3259" i="1"/>
  <c r="I3250" i="1"/>
  <c r="I3241" i="1"/>
  <c r="I3232" i="1"/>
  <c r="I3223" i="1"/>
  <c r="I3214" i="1"/>
  <c r="I3205" i="1"/>
  <c r="I3196" i="1"/>
  <c r="I3187" i="1"/>
  <c r="I3178" i="1"/>
  <c r="I3169" i="1"/>
  <c r="I3160" i="1"/>
  <c r="I3151" i="1"/>
  <c r="I3142" i="1"/>
  <c r="I3133" i="1"/>
  <c r="I3124" i="1"/>
  <c r="I3115" i="1"/>
  <c r="I3106" i="1"/>
  <c r="I3097" i="1"/>
  <c r="I3088" i="1"/>
  <c r="I3079" i="1"/>
  <c r="I3070" i="1"/>
  <c r="I3061" i="1"/>
  <c r="I3052" i="1"/>
  <c r="I3043" i="1"/>
  <c r="I3034" i="1"/>
  <c r="I3025" i="1"/>
  <c r="I3016" i="1"/>
  <c r="I3007" i="1"/>
  <c r="I2998" i="1"/>
  <c r="I2989" i="1"/>
  <c r="I2980" i="1"/>
  <c r="I2971" i="1"/>
  <c r="I2962" i="1"/>
  <c r="I2953" i="1"/>
  <c r="I2944" i="1"/>
  <c r="I2935" i="1"/>
  <c r="I2926" i="1"/>
  <c r="I2917" i="1"/>
  <c r="I2908" i="1"/>
  <c r="I2899" i="1"/>
  <c r="I2890" i="1"/>
  <c r="I2881" i="1"/>
  <c r="I2872" i="1"/>
  <c r="I2863" i="1"/>
  <c r="I2854" i="1"/>
  <c r="I2845" i="1"/>
  <c r="I2836" i="1"/>
  <c r="I2827" i="1"/>
  <c r="I2818" i="1"/>
  <c r="I2809" i="1"/>
  <c r="I2800" i="1"/>
  <c r="I2791" i="1"/>
  <c r="I2782" i="1"/>
  <c r="I2773" i="1"/>
  <c r="I2764" i="1"/>
  <c r="I2755" i="1"/>
  <c r="I2746" i="1"/>
  <c r="I2737" i="1"/>
  <c r="I2728" i="1"/>
  <c r="I2719" i="1"/>
  <c r="I2710" i="1"/>
  <c r="I2701" i="1"/>
  <c r="I2692" i="1"/>
  <c r="I2683" i="1"/>
  <c r="I2674" i="1"/>
  <c r="I2665" i="1"/>
  <c r="I2656" i="1"/>
  <c r="I2647" i="1"/>
  <c r="I2638" i="1"/>
  <c r="I2629" i="1"/>
  <c r="I2620" i="1"/>
  <c r="I2611" i="1"/>
  <c r="I2602" i="1"/>
  <c r="I2593" i="1"/>
  <c r="I2584" i="1"/>
  <c r="I2575" i="1"/>
  <c r="I2566" i="1"/>
  <c r="I2557" i="1"/>
  <c r="I2548" i="1"/>
  <c r="I2539" i="1"/>
  <c r="I2530" i="1"/>
  <c r="I2521" i="1"/>
  <c r="I2512" i="1"/>
  <c r="I2503" i="1"/>
  <c r="I2494" i="1"/>
  <c r="I2485" i="1"/>
  <c r="I2476" i="1"/>
  <c r="I2467" i="1"/>
  <c r="I2458" i="1"/>
  <c r="I2449" i="1"/>
  <c r="I2440" i="1"/>
  <c r="I2431" i="1"/>
  <c r="I2422" i="1"/>
  <c r="I2413" i="1"/>
  <c r="I2404" i="1"/>
  <c r="I2395" i="1"/>
  <c r="I2386" i="1"/>
  <c r="I2377" i="1"/>
  <c r="I2368" i="1"/>
  <c r="I2359" i="1"/>
  <c r="I2350" i="1"/>
  <c r="I2341" i="1"/>
  <c r="I2332" i="1"/>
  <c r="I2323" i="1"/>
  <c r="I2314" i="1"/>
  <c r="I2305" i="1"/>
  <c r="I2296" i="1"/>
  <c r="I2287" i="1"/>
  <c r="I2278" i="1"/>
  <c r="I2269" i="1"/>
  <c r="I2260" i="1"/>
  <c r="I2251" i="1"/>
  <c r="I2242" i="1"/>
  <c r="I2233" i="1"/>
  <c r="I2224" i="1"/>
  <c r="I2215" i="1"/>
  <c r="I2206" i="1"/>
  <c r="I2197" i="1"/>
  <c r="I2188" i="1"/>
  <c r="I2179" i="1"/>
  <c r="I2170" i="1"/>
  <c r="I2161" i="1"/>
  <c r="I2152" i="1"/>
  <c r="I2143" i="1"/>
  <c r="I2134" i="1"/>
  <c r="I2125" i="1"/>
  <c r="I2116" i="1"/>
  <c r="I2107" i="1"/>
  <c r="I2098" i="1"/>
  <c r="I2089" i="1"/>
  <c r="I2080" i="1"/>
  <c r="I2071" i="1"/>
  <c r="I2062" i="1"/>
  <c r="I2053" i="1"/>
  <c r="I2044" i="1"/>
  <c r="I2035" i="1"/>
  <c r="I2026" i="1"/>
  <c r="I2017" i="1"/>
  <c r="I2008" i="1"/>
  <c r="I1999" i="1"/>
  <c r="I1990" i="1"/>
  <c r="I1981" i="1"/>
  <c r="I1972" i="1"/>
  <c r="I1963" i="1"/>
  <c r="I1954" i="1"/>
  <c r="I1945" i="1"/>
  <c r="I1936" i="1"/>
  <c r="I1927" i="1"/>
  <c r="I1918" i="1"/>
  <c r="I1909" i="1"/>
  <c r="I1900" i="1"/>
  <c r="I1891" i="1"/>
  <c r="I1882" i="1"/>
  <c r="I1873" i="1"/>
  <c r="I1864" i="1"/>
  <c r="I1855" i="1"/>
  <c r="I1846" i="1"/>
  <c r="I1837" i="1"/>
  <c r="I1828" i="1"/>
  <c r="I1819" i="1"/>
  <c r="I1810" i="1"/>
  <c r="I1801" i="1"/>
  <c r="I1792" i="1"/>
  <c r="I1783" i="1"/>
  <c r="I1774" i="1"/>
  <c r="I1765" i="1"/>
  <c r="I1756" i="1"/>
  <c r="I1747" i="1"/>
  <c r="I1738" i="1"/>
  <c r="I1729" i="1"/>
  <c r="I1720" i="1"/>
  <c r="I1711" i="1"/>
  <c r="I1702" i="1"/>
  <c r="I1693" i="1"/>
  <c r="I1684" i="1"/>
  <c r="I1675" i="1"/>
  <c r="I1666" i="1"/>
  <c r="I1657" i="1"/>
  <c r="I1648" i="1"/>
  <c r="I1639" i="1"/>
  <c r="I1630" i="1"/>
  <c r="I1621" i="1"/>
  <c r="I1612" i="1"/>
  <c r="I1603" i="1"/>
  <c r="I1594" i="1"/>
  <c r="I1585" i="1"/>
  <c r="I1576" i="1"/>
  <c r="I1567" i="1"/>
  <c r="I1558" i="1"/>
  <c r="I1549" i="1"/>
  <c r="I1540" i="1"/>
  <c r="I1531" i="1"/>
  <c r="I1522" i="1"/>
  <c r="I1513" i="1"/>
  <c r="I1504" i="1"/>
  <c r="I1495" i="1"/>
  <c r="I1486" i="1"/>
  <c r="I1477" i="1"/>
  <c r="I1468" i="1"/>
  <c r="I1459" i="1"/>
  <c r="I1450" i="1"/>
  <c r="I1441" i="1"/>
  <c r="I1432" i="1"/>
  <c r="I1423" i="1"/>
  <c r="I1414" i="1"/>
  <c r="I1405" i="1"/>
  <c r="I1396" i="1"/>
  <c r="I1387" i="1"/>
  <c r="I1378" i="1"/>
  <c r="I1369" i="1"/>
  <c r="I1360" i="1"/>
  <c r="I1351" i="1"/>
  <c r="I1342" i="1"/>
  <c r="I1333" i="1"/>
  <c r="I1324" i="1"/>
  <c r="I1315" i="1"/>
  <c r="I1306" i="1"/>
  <c r="I1297" i="1"/>
  <c r="I1288" i="1"/>
  <c r="I1279" i="1"/>
  <c r="I1270" i="1"/>
  <c r="I1261" i="1"/>
  <c r="I1252" i="1"/>
  <c r="I1243" i="1"/>
  <c r="I1234" i="1"/>
  <c r="I1225" i="1"/>
  <c r="I1216" i="1"/>
  <c r="I1207" i="1"/>
  <c r="I1198" i="1"/>
  <c r="I1189" i="1"/>
  <c r="I1180" i="1"/>
  <c r="I1171" i="1"/>
  <c r="I1162" i="1"/>
  <c r="I1153" i="1"/>
  <c r="I1144" i="1"/>
  <c r="I1135" i="1"/>
  <c r="I1126" i="1"/>
  <c r="I1117" i="1"/>
  <c r="I1108" i="1"/>
  <c r="I1099" i="1"/>
  <c r="I1090" i="1"/>
  <c r="I1081" i="1"/>
  <c r="I1072" i="1"/>
  <c r="I1063" i="1"/>
  <c r="I1054" i="1"/>
  <c r="I1045" i="1"/>
  <c r="I1036" i="1"/>
  <c r="I1027" i="1"/>
  <c r="I1018" i="1"/>
  <c r="I1009" i="1"/>
  <c r="I1000" i="1"/>
  <c r="I991" i="1"/>
  <c r="I982" i="1"/>
  <c r="I973" i="1"/>
  <c r="I964" i="1"/>
  <c r="I955" i="1"/>
  <c r="I946" i="1"/>
  <c r="I937" i="1"/>
  <c r="I928" i="1"/>
  <c r="I919" i="1"/>
  <c r="I910" i="1"/>
  <c r="I901" i="1"/>
  <c r="I892" i="1"/>
  <c r="I883" i="1"/>
  <c r="I874" i="1"/>
  <c r="I865" i="1"/>
  <c r="I856" i="1"/>
  <c r="I847" i="1"/>
  <c r="I838" i="1"/>
  <c r="I829" i="1"/>
  <c r="I820" i="1"/>
  <c r="I811" i="1"/>
  <c r="I802" i="1"/>
  <c r="I793" i="1"/>
  <c r="I784" i="1"/>
  <c r="I775" i="1"/>
  <c r="I766" i="1"/>
  <c r="I757" i="1"/>
  <c r="I748" i="1"/>
  <c r="I739" i="1"/>
  <c r="I730" i="1"/>
  <c r="I721" i="1"/>
  <c r="I712" i="1"/>
  <c r="I703" i="1"/>
  <c r="I694" i="1"/>
  <c r="I685" i="1"/>
  <c r="I676" i="1"/>
  <c r="I667" i="1"/>
  <c r="I658" i="1"/>
  <c r="I649" i="1"/>
  <c r="I640" i="1"/>
  <c r="I631" i="1"/>
  <c r="I622" i="1"/>
  <c r="I613" i="1"/>
  <c r="I604" i="1"/>
  <c r="I595" i="1"/>
  <c r="I586" i="1"/>
  <c r="I577" i="1"/>
  <c r="I568" i="1"/>
  <c r="I559" i="1"/>
  <c r="I550" i="1"/>
  <c r="I541" i="1"/>
  <c r="I532" i="1"/>
  <c r="I523" i="1"/>
  <c r="I514" i="1"/>
  <c r="I505" i="1"/>
  <c r="I496" i="1"/>
  <c r="I487" i="1"/>
  <c r="I478" i="1"/>
  <c r="I469" i="1"/>
  <c r="I460" i="1"/>
  <c r="I451" i="1"/>
  <c r="I442" i="1"/>
  <c r="I433" i="1"/>
  <c r="I424" i="1"/>
  <c r="I415" i="1"/>
  <c r="I406" i="1"/>
  <c r="I397" i="1"/>
  <c r="I388" i="1"/>
  <c r="I379" i="1"/>
  <c r="I370" i="1"/>
  <c r="I361" i="1"/>
  <c r="I352" i="1"/>
  <c r="I343" i="1"/>
  <c r="I334" i="1"/>
  <c r="I325" i="1"/>
  <c r="I316" i="1"/>
  <c r="I307" i="1"/>
  <c r="I298" i="1"/>
  <c r="I289" i="1"/>
  <c r="I280" i="1"/>
  <c r="I271" i="1"/>
  <c r="I262" i="1"/>
  <c r="I253" i="1"/>
  <c r="I244" i="1"/>
  <c r="I235" i="1"/>
  <c r="I226" i="1"/>
  <c r="I217" i="1"/>
  <c r="I208" i="1"/>
  <c r="I199" i="1"/>
  <c r="I190" i="1"/>
  <c r="I181" i="1"/>
  <c r="I172" i="1"/>
  <c r="I163" i="1"/>
  <c r="I154" i="1"/>
  <c r="I145" i="1"/>
  <c r="I136" i="1"/>
  <c r="I127" i="1"/>
  <c r="I118" i="1"/>
  <c r="I109" i="1"/>
  <c r="I100" i="1"/>
  <c r="I91" i="1"/>
  <c r="I82" i="1"/>
  <c r="I73" i="1"/>
  <c r="I64" i="1"/>
  <c r="I55" i="1"/>
  <c r="I46" i="1"/>
  <c r="I37" i="1"/>
  <c r="I28" i="1"/>
  <c r="I19" i="1"/>
  <c r="I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H1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H60" i="1" s="1"/>
  <c r="G61" i="1"/>
  <c r="G62" i="1"/>
  <c r="G63" i="1"/>
  <c r="G64" i="1"/>
  <c r="G65" i="1"/>
  <c r="G66" i="1"/>
  <c r="G67" i="1"/>
  <c r="G68" i="1"/>
  <c r="G69" i="1"/>
  <c r="G70" i="1"/>
  <c r="G71" i="1"/>
  <c r="G72" i="1"/>
  <c r="H72" i="1" s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H90" i="1" s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H126" i="1" s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H198" i="1" s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H216" i="1" s="1"/>
  <c r="G217" i="1"/>
  <c r="G218" i="1"/>
  <c r="G219" i="1"/>
  <c r="G220" i="1"/>
  <c r="G221" i="1"/>
  <c r="G222" i="1"/>
  <c r="H222" i="1" s="1"/>
  <c r="G223" i="1"/>
  <c r="G224" i="1"/>
  <c r="G225" i="1"/>
  <c r="G226" i="1"/>
  <c r="G227" i="1"/>
  <c r="G228" i="1"/>
  <c r="G229" i="1"/>
  <c r="G230" i="1"/>
  <c r="G231" i="1"/>
  <c r="G232" i="1"/>
  <c r="G233" i="1"/>
  <c r="G234" i="1"/>
  <c r="H234" i="1" s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H252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H270" i="1" s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H342" i="1" s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H360" i="1" s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H384" i="1" s="1"/>
  <c r="G385" i="1"/>
  <c r="G386" i="1"/>
  <c r="G387" i="1"/>
  <c r="G388" i="1"/>
  <c r="G389" i="1"/>
  <c r="G390" i="1"/>
  <c r="G391" i="1"/>
  <c r="G392" i="1"/>
  <c r="G393" i="1"/>
  <c r="G394" i="1"/>
  <c r="G395" i="1"/>
  <c r="G396" i="1"/>
  <c r="H396" i="1" s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H414" i="1" s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H432" i="1" s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H450" i="1" s="1"/>
  <c r="G451" i="1"/>
  <c r="G452" i="1"/>
  <c r="G453" i="1"/>
  <c r="G454" i="1"/>
  <c r="G455" i="1"/>
  <c r="G456" i="1"/>
  <c r="H456" i="1" s="1"/>
  <c r="G457" i="1"/>
  <c r="G458" i="1"/>
  <c r="G459" i="1"/>
  <c r="G460" i="1"/>
  <c r="G461" i="1"/>
  <c r="G462" i="1"/>
  <c r="G463" i="1"/>
  <c r="G464" i="1"/>
  <c r="G465" i="1"/>
  <c r="G466" i="1"/>
  <c r="G467" i="1"/>
  <c r="G468" i="1"/>
  <c r="H468" i="1" s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H486" i="1" s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H522" i="1" s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H576" i="1" s="1"/>
  <c r="G577" i="1"/>
  <c r="G578" i="1"/>
  <c r="G579" i="1"/>
  <c r="G580" i="1"/>
  <c r="G581" i="1"/>
  <c r="G582" i="1"/>
  <c r="H582" i="1" s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H612" i="1" s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H648" i="1" s="1"/>
  <c r="G649" i="1"/>
  <c r="G650" i="1"/>
  <c r="G651" i="1"/>
  <c r="G652" i="1"/>
  <c r="G653" i="1"/>
  <c r="G654" i="1"/>
  <c r="H654" i="1" s="1"/>
  <c r="G655" i="1"/>
  <c r="G656" i="1"/>
  <c r="G657" i="1"/>
  <c r="G658" i="1"/>
  <c r="G659" i="1"/>
  <c r="G660" i="1"/>
  <c r="G661" i="1"/>
  <c r="G662" i="1"/>
  <c r="G663" i="1"/>
  <c r="G664" i="1"/>
  <c r="G665" i="1"/>
  <c r="G666" i="1"/>
  <c r="H666" i="1" s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H684" i="1" s="1"/>
  <c r="G685" i="1"/>
  <c r="G686" i="1"/>
  <c r="G687" i="1"/>
  <c r="G688" i="1"/>
  <c r="G689" i="1"/>
  <c r="G690" i="1"/>
  <c r="H690" i="1" s="1"/>
  <c r="G691" i="1"/>
  <c r="G692" i="1"/>
  <c r="G693" i="1"/>
  <c r="G694" i="1"/>
  <c r="G695" i="1"/>
  <c r="G696" i="1"/>
  <c r="G697" i="1"/>
  <c r="G698" i="1"/>
  <c r="G699" i="1"/>
  <c r="G700" i="1"/>
  <c r="G701" i="1"/>
  <c r="G702" i="1"/>
  <c r="H702" i="1" s="1"/>
  <c r="G703" i="1"/>
  <c r="G704" i="1"/>
  <c r="G705" i="1"/>
  <c r="G706" i="1"/>
  <c r="G707" i="1"/>
  <c r="G708" i="1"/>
  <c r="H708" i="1" s="1"/>
  <c r="G709" i="1"/>
  <c r="G710" i="1"/>
  <c r="G711" i="1"/>
  <c r="G712" i="1"/>
  <c r="G713" i="1"/>
  <c r="G714" i="1"/>
  <c r="G715" i="1"/>
  <c r="G716" i="1"/>
  <c r="G717" i="1"/>
  <c r="G718" i="1"/>
  <c r="G719" i="1"/>
  <c r="G720" i="1"/>
  <c r="H720" i="1" s="1"/>
  <c r="G721" i="1"/>
  <c r="G722" i="1"/>
  <c r="G723" i="1"/>
  <c r="G724" i="1"/>
  <c r="G725" i="1"/>
  <c r="G726" i="1"/>
  <c r="H726" i="1" s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H756" i="1" s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H792" i="1" s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H810" i="1" s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H870" i="1" s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H924" i="1" s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H978" i="1" s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H1008" i="1" s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H1044" i="1" s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H1068" i="1" s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H1086" i="1" s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H1098" i="1" s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H1122" i="1" s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H1134" i="1" s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H1170" i="1" s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H1206" i="1" s="1"/>
  <c r="G1207" i="1"/>
  <c r="G1208" i="1"/>
  <c r="G1209" i="1"/>
  <c r="G1210" i="1"/>
  <c r="G1211" i="1"/>
  <c r="G1212" i="1"/>
  <c r="H1212" i="1" s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H1242" i="1" s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H1260" i="1" s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H1278" i="1" s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H1296" i="1" s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H1338" i="1" s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H1350" i="1" s="1"/>
  <c r="G2" i="1"/>
  <c r="H2" i="1"/>
  <c r="H3" i="1"/>
  <c r="H4" i="1"/>
  <c r="H5" i="1"/>
  <c r="H6" i="1"/>
  <c r="H7" i="1"/>
  <c r="H10" i="1"/>
  <c r="H11" i="1"/>
  <c r="H12" i="1"/>
  <c r="H13" i="1"/>
  <c r="H15" i="1"/>
  <c r="H16" i="1"/>
  <c r="H17" i="1"/>
  <c r="H19" i="1"/>
  <c r="H20" i="1"/>
  <c r="H21" i="1"/>
  <c r="H22" i="1"/>
  <c r="H24" i="1"/>
  <c r="H25" i="1"/>
  <c r="H27" i="1"/>
  <c r="H28" i="1"/>
  <c r="H29" i="1"/>
  <c r="H30" i="1"/>
  <c r="H31" i="1"/>
  <c r="H32" i="1"/>
  <c r="H33" i="1"/>
  <c r="H34" i="1"/>
  <c r="H37" i="1"/>
  <c r="H38" i="1"/>
  <c r="H39" i="1"/>
  <c r="H40" i="1"/>
  <c r="H41" i="1"/>
  <c r="H42" i="1"/>
  <c r="H43" i="1"/>
  <c r="H46" i="1"/>
  <c r="H47" i="1"/>
  <c r="H48" i="1"/>
  <c r="H49" i="1"/>
  <c r="H52" i="1"/>
  <c r="H54" i="1"/>
  <c r="H55" i="1"/>
  <c r="H56" i="1"/>
  <c r="H57" i="1"/>
  <c r="H58" i="1"/>
  <c r="H59" i="1"/>
  <c r="H61" i="1"/>
  <c r="H63" i="1"/>
  <c r="H64" i="1"/>
  <c r="H65" i="1"/>
  <c r="H66" i="1"/>
  <c r="H67" i="1"/>
  <c r="H68" i="1"/>
  <c r="H69" i="1"/>
  <c r="H70" i="1"/>
  <c r="H73" i="1"/>
  <c r="H74" i="1"/>
  <c r="H75" i="1"/>
  <c r="H76" i="1"/>
  <c r="H77" i="1"/>
  <c r="H78" i="1"/>
  <c r="H79" i="1"/>
  <c r="H82" i="1"/>
  <c r="H83" i="1"/>
  <c r="H84" i="1"/>
  <c r="H85" i="1"/>
  <c r="H86" i="1"/>
  <c r="H87" i="1"/>
  <c r="H88" i="1"/>
  <c r="H91" i="1"/>
  <c r="H92" i="1"/>
  <c r="H93" i="1"/>
  <c r="H94" i="1"/>
  <c r="H95" i="1"/>
  <c r="H96" i="1"/>
  <c r="H97" i="1"/>
  <c r="H98" i="1"/>
  <c r="H100" i="1"/>
  <c r="H101" i="1"/>
  <c r="H102" i="1"/>
  <c r="H103" i="1"/>
  <c r="H105" i="1"/>
  <c r="H106" i="1"/>
  <c r="H107" i="1"/>
  <c r="H109" i="1"/>
  <c r="H110" i="1"/>
  <c r="H111" i="1"/>
  <c r="H112" i="1"/>
  <c r="H114" i="1"/>
  <c r="H115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131" i="1"/>
  <c r="H132" i="1"/>
  <c r="H133" i="1"/>
  <c r="H136" i="1"/>
  <c r="H137" i="1"/>
  <c r="H138" i="1"/>
  <c r="H139" i="1"/>
  <c r="H140" i="1"/>
  <c r="H141" i="1"/>
  <c r="H142" i="1"/>
  <c r="H145" i="1"/>
  <c r="H146" i="1"/>
  <c r="H147" i="1"/>
  <c r="H148" i="1"/>
  <c r="H149" i="1"/>
  <c r="H150" i="1"/>
  <c r="H154" i="1"/>
  <c r="H155" i="1"/>
  <c r="H156" i="1"/>
  <c r="H157" i="1"/>
  <c r="H158" i="1"/>
  <c r="H160" i="1"/>
  <c r="H162" i="1"/>
  <c r="H163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6" i="1"/>
  <c r="H187" i="1"/>
  <c r="H188" i="1"/>
  <c r="H190" i="1"/>
  <c r="H191" i="1"/>
  <c r="H192" i="1"/>
  <c r="H193" i="1"/>
  <c r="H194" i="1"/>
  <c r="H195" i="1"/>
  <c r="H196" i="1"/>
  <c r="H197" i="1"/>
  <c r="H199" i="1"/>
  <c r="H200" i="1"/>
  <c r="H201" i="1"/>
  <c r="H202" i="1"/>
  <c r="H203" i="1"/>
  <c r="H204" i="1"/>
  <c r="H205" i="1"/>
  <c r="H206" i="1"/>
  <c r="H208" i="1"/>
  <c r="H209" i="1"/>
  <c r="H210" i="1"/>
  <c r="H211" i="1"/>
  <c r="H212" i="1"/>
  <c r="H213" i="1"/>
  <c r="H214" i="1"/>
  <c r="H217" i="1"/>
  <c r="H218" i="1"/>
  <c r="H219" i="1"/>
  <c r="H220" i="1"/>
  <c r="H223" i="1"/>
  <c r="H224" i="1"/>
  <c r="H225" i="1"/>
  <c r="H226" i="1"/>
  <c r="H227" i="1"/>
  <c r="H228" i="1"/>
  <c r="H229" i="1"/>
  <c r="H230" i="1"/>
  <c r="H233" i="1"/>
  <c r="H235" i="1"/>
  <c r="H236" i="1"/>
  <c r="H237" i="1"/>
  <c r="H238" i="1"/>
  <c r="H239" i="1"/>
  <c r="H240" i="1"/>
  <c r="H241" i="1"/>
  <c r="H242" i="1"/>
  <c r="H244" i="1"/>
  <c r="H245" i="1"/>
  <c r="H246" i="1"/>
  <c r="H247" i="1"/>
  <c r="H248" i="1"/>
  <c r="H250" i="1"/>
  <c r="H253" i="1"/>
  <c r="H254" i="1"/>
  <c r="H255" i="1"/>
  <c r="H256" i="1"/>
  <c r="H258" i="1"/>
  <c r="H259" i="1"/>
  <c r="H262" i="1"/>
  <c r="H263" i="1"/>
  <c r="H264" i="1"/>
  <c r="H265" i="1"/>
  <c r="H267" i="1"/>
  <c r="H268" i="1"/>
  <c r="H271" i="1"/>
  <c r="H272" i="1"/>
  <c r="H273" i="1"/>
  <c r="H275" i="1"/>
  <c r="H276" i="1"/>
  <c r="H277" i="1"/>
  <c r="H278" i="1"/>
  <c r="H280" i="1"/>
  <c r="H281" i="1"/>
  <c r="H282" i="1"/>
  <c r="H283" i="1"/>
  <c r="H284" i="1"/>
  <c r="H286" i="1"/>
  <c r="H288" i="1"/>
  <c r="H289" i="1"/>
  <c r="H290" i="1"/>
  <c r="H291" i="1"/>
  <c r="H292" i="1"/>
  <c r="H293" i="1"/>
  <c r="H294" i="1"/>
  <c r="H295" i="1"/>
  <c r="H297" i="1"/>
  <c r="H298" i="1"/>
  <c r="H299" i="1"/>
  <c r="H300" i="1"/>
  <c r="H301" i="1"/>
  <c r="H302" i="1"/>
  <c r="H303" i="1"/>
  <c r="H304" i="1"/>
  <c r="H307" i="1"/>
  <c r="H308" i="1"/>
  <c r="H309" i="1"/>
  <c r="H310" i="1"/>
  <c r="H313" i="1"/>
  <c r="H314" i="1"/>
  <c r="H315" i="1"/>
  <c r="H316" i="1"/>
  <c r="H317" i="1"/>
  <c r="H318" i="1"/>
  <c r="H319" i="1"/>
  <c r="H320" i="1"/>
  <c r="H322" i="1"/>
  <c r="H323" i="1"/>
  <c r="H324" i="1"/>
  <c r="H325" i="1"/>
  <c r="H326" i="1"/>
  <c r="H327" i="1"/>
  <c r="H328" i="1"/>
  <c r="H329" i="1"/>
  <c r="H330" i="1"/>
  <c r="H331" i="1"/>
  <c r="H334" i="1"/>
  <c r="H335" i="1"/>
  <c r="H336" i="1"/>
  <c r="H337" i="1"/>
  <c r="H338" i="1"/>
  <c r="H339" i="1"/>
  <c r="H341" i="1"/>
  <c r="H343" i="1"/>
  <c r="H344" i="1"/>
  <c r="H345" i="1"/>
  <c r="H347" i="1"/>
  <c r="H349" i="1"/>
  <c r="H350" i="1"/>
  <c r="H352" i="1"/>
  <c r="H353" i="1"/>
  <c r="H354" i="1"/>
  <c r="H355" i="1"/>
  <c r="H356" i="1"/>
  <c r="H357" i="1"/>
  <c r="H361" i="1"/>
  <c r="H362" i="1"/>
  <c r="H363" i="1"/>
  <c r="H364" i="1"/>
  <c r="H365" i="1"/>
  <c r="H366" i="1"/>
  <c r="H367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5" i="1"/>
  <c r="H386" i="1"/>
  <c r="H387" i="1"/>
  <c r="H388" i="1"/>
  <c r="H389" i="1"/>
  <c r="H390" i="1"/>
  <c r="H391" i="1"/>
  <c r="H393" i="1"/>
  <c r="H395" i="1"/>
  <c r="H397" i="1"/>
  <c r="H398" i="1"/>
  <c r="H399" i="1"/>
  <c r="H402" i="1"/>
  <c r="H403" i="1"/>
  <c r="H404" i="1"/>
  <c r="H406" i="1"/>
  <c r="H407" i="1"/>
  <c r="H408" i="1"/>
  <c r="H410" i="1"/>
  <c r="H411" i="1"/>
  <c r="H412" i="1"/>
  <c r="H413" i="1"/>
  <c r="H415" i="1"/>
  <c r="H416" i="1"/>
  <c r="H417" i="1"/>
  <c r="H418" i="1"/>
  <c r="H419" i="1"/>
  <c r="H420" i="1"/>
  <c r="H421" i="1"/>
  <c r="H424" i="1"/>
  <c r="H425" i="1"/>
  <c r="H426" i="1"/>
  <c r="H427" i="1"/>
  <c r="H428" i="1"/>
  <c r="H429" i="1"/>
  <c r="H430" i="1"/>
  <c r="H433" i="1"/>
  <c r="H434" i="1"/>
  <c r="H435" i="1"/>
  <c r="H436" i="1"/>
  <c r="H438" i="1"/>
  <c r="H440" i="1"/>
  <c r="H441" i="1"/>
  <c r="H442" i="1"/>
  <c r="H443" i="1"/>
  <c r="H444" i="1"/>
  <c r="H446" i="1"/>
  <c r="H447" i="1"/>
  <c r="H448" i="1"/>
  <c r="H449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4" i="1"/>
  <c r="H466" i="1"/>
  <c r="H469" i="1"/>
  <c r="H470" i="1"/>
  <c r="H471" i="1"/>
  <c r="H472" i="1"/>
  <c r="H474" i="1"/>
  <c r="H475" i="1"/>
  <c r="H476" i="1"/>
  <c r="H478" i="1"/>
  <c r="H479" i="1"/>
  <c r="H480" i="1"/>
  <c r="H482" i="1"/>
  <c r="H483" i="1"/>
  <c r="H484" i="1"/>
  <c r="H485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2" i="1"/>
  <c r="H503" i="1"/>
  <c r="H504" i="1"/>
  <c r="H505" i="1"/>
  <c r="H506" i="1"/>
  <c r="H507" i="1"/>
  <c r="H508" i="1"/>
  <c r="H509" i="1"/>
  <c r="H510" i="1"/>
  <c r="H511" i="1"/>
  <c r="H514" i="1"/>
  <c r="H515" i="1"/>
  <c r="H516" i="1"/>
  <c r="H517" i="1"/>
  <c r="H519" i="1"/>
  <c r="H520" i="1"/>
  <c r="H523" i="1"/>
  <c r="H524" i="1"/>
  <c r="H525" i="1"/>
  <c r="H526" i="1"/>
  <c r="H527" i="1"/>
  <c r="H528" i="1"/>
  <c r="H529" i="1"/>
  <c r="H532" i="1"/>
  <c r="H533" i="1"/>
  <c r="H534" i="1"/>
  <c r="H535" i="1"/>
  <c r="H537" i="1"/>
  <c r="H538" i="1"/>
  <c r="H541" i="1"/>
  <c r="H542" i="1"/>
  <c r="H543" i="1"/>
  <c r="H544" i="1"/>
  <c r="H545" i="1"/>
  <c r="H546" i="1"/>
  <c r="H547" i="1"/>
  <c r="H550" i="1"/>
  <c r="H551" i="1"/>
  <c r="H552" i="1"/>
  <c r="H553" i="1"/>
  <c r="H554" i="1"/>
  <c r="H556" i="1"/>
  <c r="H557" i="1"/>
  <c r="H558" i="1"/>
  <c r="H559" i="1"/>
  <c r="H560" i="1"/>
  <c r="H561" i="1"/>
  <c r="H562" i="1"/>
  <c r="H563" i="1"/>
  <c r="H564" i="1"/>
  <c r="H565" i="1"/>
  <c r="H566" i="1"/>
  <c r="H568" i="1"/>
  <c r="H569" i="1"/>
  <c r="H570" i="1"/>
  <c r="H572" i="1"/>
  <c r="H574" i="1"/>
  <c r="H575" i="1"/>
  <c r="H577" i="1"/>
  <c r="H578" i="1"/>
  <c r="H579" i="1"/>
  <c r="H580" i="1"/>
  <c r="H581" i="1"/>
  <c r="H583" i="1"/>
  <c r="H584" i="1"/>
  <c r="H585" i="1"/>
  <c r="H586" i="1"/>
  <c r="H587" i="1"/>
  <c r="H588" i="1"/>
  <c r="H589" i="1"/>
  <c r="H590" i="1"/>
  <c r="H592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9" i="1"/>
  <c r="H610" i="1"/>
  <c r="H611" i="1"/>
  <c r="H613" i="1"/>
  <c r="H614" i="1"/>
  <c r="H615" i="1"/>
  <c r="H617" i="1"/>
  <c r="H618" i="1"/>
  <c r="H619" i="1"/>
  <c r="H620" i="1"/>
  <c r="H622" i="1"/>
  <c r="H623" i="1"/>
  <c r="H624" i="1"/>
  <c r="H626" i="1"/>
  <c r="H627" i="1"/>
  <c r="H628" i="1"/>
  <c r="H629" i="1"/>
  <c r="H631" i="1"/>
  <c r="H632" i="1"/>
  <c r="H633" i="1"/>
  <c r="H634" i="1"/>
  <c r="H636" i="1"/>
  <c r="H637" i="1"/>
  <c r="H638" i="1"/>
  <c r="H640" i="1"/>
  <c r="H641" i="1"/>
  <c r="H642" i="1"/>
  <c r="H643" i="1"/>
  <c r="H644" i="1"/>
  <c r="H645" i="1"/>
  <c r="H649" i="1"/>
  <c r="H650" i="1"/>
  <c r="H651" i="1"/>
  <c r="H652" i="1"/>
  <c r="H655" i="1"/>
  <c r="H656" i="1"/>
  <c r="H657" i="1"/>
  <c r="H658" i="1"/>
  <c r="H659" i="1"/>
  <c r="H660" i="1"/>
  <c r="H661" i="1"/>
  <c r="H662" i="1"/>
  <c r="H663" i="1"/>
  <c r="H664" i="1"/>
  <c r="H665" i="1"/>
  <c r="H667" i="1"/>
  <c r="H668" i="1"/>
  <c r="H669" i="1"/>
  <c r="H670" i="1"/>
  <c r="H671" i="1"/>
  <c r="H672" i="1"/>
  <c r="H673" i="1"/>
  <c r="H675" i="1"/>
  <c r="H676" i="1"/>
  <c r="H677" i="1"/>
  <c r="H678" i="1"/>
  <c r="H679" i="1"/>
  <c r="H681" i="1"/>
  <c r="H682" i="1"/>
  <c r="H685" i="1"/>
  <c r="H686" i="1"/>
  <c r="H687" i="1"/>
  <c r="H688" i="1"/>
  <c r="H689" i="1"/>
  <c r="H691" i="1"/>
  <c r="H692" i="1"/>
  <c r="H693" i="1"/>
  <c r="H694" i="1"/>
  <c r="H695" i="1"/>
  <c r="H696" i="1"/>
  <c r="H697" i="1"/>
  <c r="H698" i="1"/>
  <c r="H699" i="1"/>
  <c r="H700" i="1"/>
  <c r="H701" i="1"/>
  <c r="H703" i="1"/>
  <c r="H704" i="1"/>
  <c r="H705" i="1"/>
  <c r="H706" i="1"/>
  <c r="H707" i="1"/>
  <c r="H709" i="1"/>
  <c r="H711" i="1"/>
  <c r="H712" i="1"/>
  <c r="H713" i="1"/>
  <c r="H714" i="1"/>
  <c r="H715" i="1"/>
  <c r="H717" i="1"/>
  <c r="H718" i="1"/>
  <c r="H721" i="1"/>
  <c r="H722" i="1"/>
  <c r="H723" i="1"/>
  <c r="H724" i="1"/>
  <c r="H725" i="1"/>
  <c r="H727" i="1"/>
  <c r="H729" i="1"/>
  <c r="H730" i="1"/>
  <c r="H731" i="1"/>
  <c r="H732" i="1"/>
  <c r="H733" i="1"/>
  <c r="H734" i="1"/>
  <c r="H735" i="1"/>
  <c r="H737" i="1"/>
  <c r="H739" i="1"/>
  <c r="H740" i="1"/>
  <c r="H741" i="1"/>
  <c r="H743" i="1"/>
  <c r="H744" i="1"/>
  <c r="H745" i="1"/>
  <c r="H747" i="1"/>
  <c r="H748" i="1"/>
  <c r="H749" i="1"/>
  <c r="H750" i="1"/>
  <c r="H751" i="1"/>
  <c r="H753" i="1"/>
  <c r="H754" i="1"/>
  <c r="H755" i="1"/>
  <c r="H757" i="1"/>
  <c r="H758" i="1"/>
  <c r="H759" i="1"/>
  <c r="H760" i="1"/>
  <c r="H761" i="1"/>
  <c r="H762" i="1"/>
  <c r="H763" i="1"/>
  <c r="H766" i="1"/>
  <c r="H767" i="1"/>
  <c r="H768" i="1"/>
  <c r="H769" i="1"/>
  <c r="H770" i="1"/>
  <c r="H772" i="1"/>
  <c r="H773" i="1"/>
  <c r="H774" i="1"/>
  <c r="H775" i="1"/>
  <c r="H776" i="1"/>
  <c r="H777" i="1"/>
  <c r="H778" i="1"/>
  <c r="H779" i="1"/>
  <c r="H780" i="1"/>
  <c r="H781" i="1"/>
  <c r="H782" i="1"/>
  <c r="H784" i="1"/>
  <c r="H785" i="1"/>
  <c r="H786" i="1"/>
  <c r="H787" i="1"/>
  <c r="H788" i="1"/>
  <c r="H789" i="1"/>
  <c r="H790" i="1"/>
  <c r="H791" i="1"/>
  <c r="H793" i="1"/>
  <c r="H794" i="1"/>
  <c r="H795" i="1"/>
  <c r="H796" i="1"/>
  <c r="H798" i="1"/>
  <c r="H800" i="1"/>
  <c r="H802" i="1"/>
  <c r="H803" i="1"/>
  <c r="H804" i="1"/>
  <c r="H805" i="1"/>
  <c r="H806" i="1"/>
  <c r="H807" i="1"/>
  <c r="H808" i="1"/>
  <c r="H811" i="1"/>
  <c r="H812" i="1"/>
  <c r="H813" i="1"/>
  <c r="H814" i="1"/>
  <c r="H815" i="1"/>
  <c r="H816" i="1"/>
  <c r="H817" i="1"/>
  <c r="H820" i="1"/>
  <c r="H821" i="1"/>
  <c r="H822" i="1"/>
  <c r="H823" i="1"/>
  <c r="H824" i="1"/>
  <c r="H825" i="1"/>
  <c r="H826" i="1"/>
  <c r="H828" i="1"/>
  <c r="H829" i="1"/>
  <c r="H830" i="1"/>
  <c r="H831" i="1"/>
  <c r="H832" i="1"/>
  <c r="H833" i="1"/>
  <c r="H834" i="1"/>
  <c r="H835" i="1"/>
  <c r="H836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2" i="1"/>
  <c r="H853" i="1"/>
  <c r="H854" i="1"/>
  <c r="H856" i="1"/>
  <c r="H857" i="1"/>
  <c r="H858" i="1"/>
  <c r="H859" i="1"/>
  <c r="H861" i="1"/>
  <c r="H862" i="1"/>
  <c r="H863" i="1"/>
  <c r="H864" i="1"/>
  <c r="H865" i="1"/>
  <c r="H866" i="1"/>
  <c r="H867" i="1"/>
  <c r="H868" i="1"/>
  <c r="H871" i="1"/>
  <c r="H873" i="1"/>
  <c r="H874" i="1"/>
  <c r="H875" i="1"/>
  <c r="H876" i="1"/>
  <c r="H877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8" i="1"/>
  <c r="H900" i="1"/>
  <c r="H901" i="1"/>
  <c r="H902" i="1"/>
  <c r="H903" i="1"/>
  <c r="H904" i="1"/>
  <c r="H905" i="1"/>
  <c r="H906" i="1"/>
  <c r="H907" i="1"/>
  <c r="H908" i="1"/>
  <c r="H910" i="1"/>
  <c r="H911" i="1"/>
  <c r="H912" i="1"/>
  <c r="H913" i="1"/>
  <c r="H914" i="1"/>
  <c r="H915" i="1"/>
  <c r="H916" i="1"/>
  <c r="H919" i="1"/>
  <c r="H920" i="1"/>
  <c r="H921" i="1"/>
  <c r="H922" i="1"/>
  <c r="H925" i="1"/>
  <c r="H928" i="1"/>
  <c r="H929" i="1"/>
  <c r="H930" i="1"/>
  <c r="H931" i="1"/>
  <c r="H932" i="1"/>
  <c r="H934" i="1"/>
  <c r="H935" i="1"/>
  <c r="H936" i="1"/>
  <c r="H937" i="1"/>
  <c r="H938" i="1"/>
  <c r="H939" i="1"/>
  <c r="H940" i="1"/>
  <c r="H941" i="1"/>
  <c r="H942" i="1"/>
  <c r="H943" i="1"/>
  <c r="H944" i="1"/>
  <c r="H946" i="1"/>
  <c r="H947" i="1"/>
  <c r="H948" i="1"/>
  <c r="H949" i="1"/>
  <c r="H950" i="1"/>
  <c r="H952" i="1"/>
  <c r="H953" i="1"/>
  <c r="H954" i="1"/>
  <c r="H955" i="1"/>
  <c r="H956" i="1"/>
  <c r="H957" i="1"/>
  <c r="H958" i="1"/>
  <c r="H959" i="1"/>
  <c r="H960" i="1"/>
  <c r="H961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9" i="1"/>
  <c r="H980" i="1"/>
  <c r="H982" i="1"/>
  <c r="H983" i="1"/>
  <c r="H984" i="1"/>
  <c r="H985" i="1"/>
  <c r="H986" i="1"/>
  <c r="H988" i="1"/>
  <c r="H989" i="1"/>
  <c r="H990" i="1"/>
  <c r="H991" i="1"/>
  <c r="H992" i="1"/>
  <c r="H993" i="1"/>
  <c r="H994" i="1"/>
  <c r="H996" i="1"/>
  <c r="H997" i="1"/>
  <c r="H998" i="1"/>
  <c r="H999" i="1"/>
  <c r="H1000" i="1"/>
  <c r="H1001" i="1"/>
  <c r="H1002" i="1"/>
  <c r="H1004" i="1"/>
  <c r="H1005" i="1"/>
  <c r="H1006" i="1"/>
  <c r="H1007" i="1"/>
  <c r="H1009" i="1"/>
  <c r="H1010" i="1"/>
  <c r="H1011" i="1"/>
  <c r="H1012" i="1"/>
  <c r="H1014" i="1"/>
  <c r="H1015" i="1"/>
  <c r="H1016" i="1"/>
  <c r="H1018" i="1"/>
  <c r="H1019" i="1"/>
  <c r="H1020" i="1"/>
  <c r="H1021" i="1"/>
  <c r="H1024" i="1"/>
  <c r="H1026" i="1"/>
  <c r="H1027" i="1"/>
  <c r="H1028" i="1"/>
  <c r="H1029" i="1"/>
  <c r="H1030" i="1"/>
  <c r="H1031" i="1"/>
  <c r="H1032" i="1"/>
  <c r="H1033" i="1"/>
  <c r="H1036" i="1"/>
  <c r="H1037" i="1"/>
  <c r="H1038" i="1"/>
  <c r="H1039" i="1"/>
  <c r="H1040" i="1"/>
  <c r="H1041" i="1"/>
  <c r="H1045" i="1"/>
  <c r="H1046" i="1"/>
  <c r="H1047" i="1"/>
  <c r="H1048" i="1"/>
  <c r="H1049" i="1"/>
  <c r="H1050" i="1"/>
  <c r="H1051" i="1"/>
  <c r="H1052" i="1"/>
  <c r="H1054" i="1"/>
  <c r="H1055" i="1"/>
  <c r="H1056" i="1"/>
  <c r="H1057" i="1"/>
  <c r="H1058" i="1"/>
  <c r="H1060" i="1"/>
  <c r="H1062" i="1"/>
  <c r="H1063" i="1"/>
  <c r="H1064" i="1"/>
  <c r="H1065" i="1"/>
  <c r="H1066" i="1"/>
  <c r="H1067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7" i="1"/>
  <c r="H1088" i="1"/>
  <c r="H1089" i="1"/>
  <c r="H1090" i="1"/>
  <c r="H1091" i="1"/>
  <c r="H1092" i="1"/>
  <c r="H1094" i="1"/>
  <c r="H1095" i="1"/>
  <c r="H1096" i="1"/>
  <c r="H1097" i="1"/>
  <c r="H1099" i="1"/>
  <c r="H1100" i="1"/>
  <c r="H1101" i="1"/>
  <c r="H1102" i="1"/>
  <c r="H1103" i="1"/>
  <c r="H1104" i="1"/>
  <c r="H1105" i="1"/>
  <c r="H1108" i="1"/>
  <c r="H1109" i="1"/>
  <c r="H1110" i="1"/>
  <c r="H1111" i="1"/>
  <c r="H1112" i="1"/>
  <c r="H1114" i="1"/>
  <c r="H1116" i="1"/>
  <c r="H1117" i="1"/>
  <c r="H1118" i="1"/>
  <c r="H1119" i="1"/>
  <c r="H1120" i="1"/>
  <c r="H1121" i="1"/>
  <c r="H1123" i="1"/>
  <c r="H1124" i="1"/>
  <c r="H1125" i="1"/>
  <c r="H1126" i="1"/>
  <c r="H1127" i="1"/>
  <c r="H1128" i="1"/>
  <c r="H1129" i="1"/>
  <c r="H1130" i="1"/>
  <c r="H1131" i="1"/>
  <c r="H1133" i="1"/>
  <c r="H1135" i="1"/>
  <c r="H1136" i="1"/>
  <c r="H1137" i="1"/>
  <c r="H1138" i="1"/>
  <c r="H1139" i="1"/>
  <c r="H1140" i="1"/>
  <c r="H1141" i="1"/>
  <c r="H1144" i="1"/>
  <c r="H1145" i="1"/>
  <c r="H1146" i="1"/>
  <c r="H1147" i="1"/>
  <c r="H1148" i="1"/>
  <c r="H1149" i="1"/>
  <c r="H1150" i="1"/>
  <c r="H1152" i="1"/>
  <c r="H1153" i="1"/>
  <c r="H1154" i="1"/>
  <c r="H1155" i="1"/>
  <c r="H1156" i="1"/>
  <c r="H1157" i="1"/>
  <c r="H1158" i="1"/>
  <c r="H1159" i="1"/>
  <c r="H1160" i="1"/>
  <c r="H1162" i="1"/>
  <c r="H1163" i="1"/>
  <c r="H1164" i="1"/>
  <c r="H1165" i="1"/>
  <c r="H1166" i="1"/>
  <c r="H1167" i="1"/>
  <c r="H1168" i="1"/>
  <c r="H1169" i="1"/>
  <c r="H1171" i="1"/>
  <c r="H1172" i="1"/>
  <c r="H1173" i="1"/>
  <c r="H1174" i="1"/>
  <c r="H1175" i="1"/>
  <c r="H1176" i="1"/>
  <c r="H1177" i="1"/>
  <c r="H1178" i="1"/>
  <c r="H1180" i="1"/>
  <c r="H1181" i="1"/>
  <c r="H1182" i="1"/>
  <c r="H1183" i="1"/>
  <c r="H1184" i="1"/>
  <c r="H1186" i="1"/>
  <c r="H1187" i="1"/>
  <c r="H1188" i="1"/>
  <c r="H1189" i="1"/>
  <c r="H1190" i="1"/>
  <c r="H1191" i="1"/>
  <c r="H1192" i="1"/>
  <c r="H1193" i="1"/>
  <c r="H1194" i="1"/>
  <c r="H1195" i="1"/>
  <c r="H1196" i="1"/>
  <c r="H1198" i="1"/>
  <c r="H1199" i="1"/>
  <c r="H1200" i="1"/>
  <c r="H1201" i="1"/>
  <c r="H1202" i="1"/>
  <c r="H1203" i="1"/>
  <c r="H1204" i="1"/>
  <c r="H1205" i="1"/>
  <c r="H1207" i="1"/>
  <c r="H1208" i="1"/>
  <c r="H1209" i="1"/>
  <c r="H1210" i="1"/>
  <c r="H1211" i="1"/>
  <c r="H1213" i="1"/>
  <c r="H1214" i="1"/>
  <c r="H1216" i="1"/>
  <c r="H1217" i="1"/>
  <c r="H1218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4" i="1"/>
  <c r="H1235" i="1"/>
  <c r="H1236" i="1"/>
  <c r="H1237" i="1"/>
  <c r="H1239" i="1"/>
  <c r="H1240" i="1"/>
  <c r="H1243" i="1"/>
  <c r="H1244" i="1"/>
  <c r="H1245" i="1"/>
  <c r="H1246" i="1"/>
  <c r="H1247" i="1"/>
  <c r="H1248" i="1"/>
  <c r="H1249" i="1"/>
  <c r="H1250" i="1"/>
  <c r="H1252" i="1"/>
  <c r="H1253" i="1"/>
  <c r="H1254" i="1"/>
  <c r="H1255" i="1"/>
  <c r="H1257" i="1"/>
  <c r="H1259" i="1"/>
  <c r="H1261" i="1"/>
  <c r="H1262" i="1"/>
  <c r="H1263" i="1"/>
  <c r="H1264" i="1"/>
  <c r="H1265" i="1"/>
  <c r="H1266" i="1"/>
  <c r="H1268" i="1"/>
  <c r="H1270" i="1"/>
  <c r="H1271" i="1"/>
  <c r="H1272" i="1"/>
  <c r="H1273" i="1"/>
  <c r="H1274" i="1"/>
  <c r="H1275" i="1"/>
  <c r="H1276" i="1"/>
  <c r="H1277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7" i="1"/>
  <c r="H1298" i="1"/>
  <c r="H1299" i="1"/>
  <c r="H1300" i="1"/>
  <c r="H1301" i="1"/>
  <c r="H1302" i="1"/>
  <c r="H1303" i="1"/>
  <c r="H1304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4" i="1"/>
  <c r="H1325" i="1"/>
  <c r="H1326" i="1"/>
  <c r="H1327" i="1"/>
  <c r="H1328" i="1"/>
  <c r="H1330" i="1"/>
  <c r="H1332" i="1"/>
  <c r="H1333" i="1"/>
  <c r="H1334" i="1"/>
  <c r="H1335" i="1"/>
  <c r="H1336" i="1"/>
  <c r="H1339" i="1"/>
  <c r="H1340" i="1"/>
  <c r="H1341" i="1"/>
  <c r="H1342" i="1"/>
  <c r="H1343" i="1"/>
  <c r="H1344" i="1"/>
  <c r="H1345" i="1"/>
  <c r="H1346" i="1"/>
  <c r="H1347" i="1"/>
  <c r="H1349" i="1"/>
  <c r="D3" i="1"/>
  <c r="D4" i="1"/>
  <c r="D5" i="1"/>
  <c r="D6" i="1"/>
  <c r="D7" i="1"/>
  <c r="D8" i="1"/>
  <c r="H8" i="1" s="1"/>
  <c r="D9" i="1"/>
  <c r="H9" i="1" s="1"/>
  <c r="D10" i="1"/>
  <c r="D11" i="1"/>
  <c r="D12" i="1"/>
  <c r="D13" i="1"/>
  <c r="D14" i="1"/>
  <c r="H14" i="1" s="1"/>
  <c r="D15" i="1"/>
  <c r="D16" i="1"/>
  <c r="D17" i="1"/>
  <c r="D18" i="1"/>
  <c r="D19" i="1"/>
  <c r="D20" i="1"/>
  <c r="D21" i="1"/>
  <c r="D22" i="1"/>
  <c r="D23" i="1"/>
  <c r="H23" i="1" s="1"/>
  <c r="D24" i="1"/>
  <c r="D25" i="1"/>
  <c r="D26" i="1"/>
  <c r="H26" i="1" s="1"/>
  <c r="D27" i="1"/>
  <c r="D28" i="1"/>
  <c r="D29" i="1"/>
  <c r="D30" i="1"/>
  <c r="D31" i="1"/>
  <c r="D32" i="1"/>
  <c r="D33" i="1"/>
  <c r="D34" i="1"/>
  <c r="D35" i="1"/>
  <c r="H35" i="1" s="1"/>
  <c r="D36" i="1"/>
  <c r="D37" i="1"/>
  <c r="D38" i="1"/>
  <c r="D39" i="1"/>
  <c r="D40" i="1"/>
  <c r="D41" i="1"/>
  <c r="D42" i="1"/>
  <c r="D43" i="1"/>
  <c r="D44" i="1"/>
  <c r="H44" i="1" s="1"/>
  <c r="D45" i="1"/>
  <c r="H45" i="1" s="1"/>
  <c r="D46" i="1"/>
  <c r="D47" i="1"/>
  <c r="D48" i="1"/>
  <c r="D49" i="1"/>
  <c r="D50" i="1"/>
  <c r="H50" i="1" s="1"/>
  <c r="D51" i="1"/>
  <c r="H51" i="1" s="1"/>
  <c r="D52" i="1"/>
  <c r="D53" i="1"/>
  <c r="H53" i="1" s="1"/>
  <c r="D54" i="1"/>
  <c r="D55" i="1"/>
  <c r="D56" i="1"/>
  <c r="D57" i="1"/>
  <c r="D58" i="1"/>
  <c r="D59" i="1"/>
  <c r="D60" i="1"/>
  <c r="D61" i="1"/>
  <c r="D62" i="1"/>
  <c r="H62" i="1" s="1"/>
  <c r="D63" i="1"/>
  <c r="D64" i="1"/>
  <c r="D65" i="1"/>
  <c r="D66" i="1"/>
  <c r="D67" i="1"/>
  <c r="D68" i="1"/>
  <c r="D69" i="1"/>
  <c r="D70" i="1"/>
  <c r="D71" i="1"/>
  <c r="H71" i="1" s="1"/>
  <c r="D72" i="1"/>
  <c r="D73" i="1"/>
  <c r="D74" i="1"/>
  <c r="D75" i="1"/>
  <c r="D76" i="1"/>
  <c r="D77" i="1"/>
  <c r="D78" i="1"/>
  <c r="D79" i="1"/>
  <c r="D80" i="1"/>
  <c r="H80" i="1" s="1"/>
  <c r="D81" i="1"/>
  <c r="H81" i="1" s="1"/>
  <c r="D82" i="1"/>
  <c r="D83" i="1"/>
  <c r="D84" i="1"/>
  <c r="D85" i="1"/>
  <c r="D86" i="1"/>
  <c r="D87" i="1"/>
  <c r="D88" i="1"/>
  <c r="D89" i="1"/>
  <c r="H89" i="1" s="1"/>
  <c r="D90" i="1"/>
  <c r="D91" i="1"/>
  <c r="D92" i="1"/>
  <c r="D93" i="1"/>
  <c r="D94" i="1"/>
  <c r="D95" i="1"/>
  <c r="D96" i="1"/>
  <c r="D97" i="1"/>
  <c r="D98" i="1"/>
  <c r="D99" i="1"/>
  <c r="H99" i="1" s="1"/>
  <c r="D100" i="1"/>
  <c r="D101" i="1"/>
  <c r="D102" i="1"/>
  <c r="D103" i="1"/>
  <c r="D104" i="1"/>
  <c r="H104" i="1" s="1"/>
  <c r="D105" i="1"/>
  <c r="D106" i="1"/>
  <c r="D107" i="1"/>
  <c r="D108" i="1"/>
  <c r="D109" i="1"/>
  <c r="D110" i="1"/>
  <c r="D111" i="1"/>
  <c r="D112" i="1"/>
  <c r="D113" i="1"/>
  <c r="H113" i="1" s="1"/>
  <c r="D114" i="1"/>
  <c r="D115" i="1"/>
  <c r="D116" i="1"/>
  <c r="H116" i="1" s="1"/>
  <c r="D117" i="1"/>
  <c r="H117" i="1" s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H134" i="1" s="1"/>
  <c r="D135" i="1"/>
  <c r="H135" i="1" s="1"/>
  <c r="D136" i="1"/>
  <c r="D137" i="1"/>
  <c r="D138" i="1"/>
  <c r="D139" i="1"/>
  <c r="D140" i="1"/>
  <c r="D141" i="1"/>
  <c r="D142" i="1"/>
  <c r="D143" i="1"/>
  <c r="H143" i="1" s="1"/>
  <c r="D144" i="1"/>
  <c r="D145" i="1"/>
  <c r="D146" i="1"/>
  <c r="D147" i="1"/>
  <c r="D148" i="1"/>
  <c r="D149" i="1"/>
  <c r="D150" i="1"/>
  <c r="D151" i="1"/>
  <c r="H151" i="1" s="1"/>
  <c r="D152" i="1"/>
  <c r="H152" i="1" s="1"/>
  <c r="D153" i="1"/>
  <c r="H153" i="1" s="1"/>
  <c r="D154" i="1"/>
  <c r="D155" i="1"/>
  <c r="D156" i="1"/>
  <c r="D157" i="1"/>
  <c r="D158" i="1"/>
  <c r="D159" i="1"/>
  <c r="H159" i="1" s="1"/>
  <c r="D160" i="1"/>
  <c r="D161" i="1"/>
  <c r="H161" i="1" s="1"/>
  <c r="D162" i="1"/>
  <c r="D163" i="1"/>
  <c r="D164" i="1"/>
  <c r="D165" i="1"/>
  <c r="D166" i="1"/>
  <c r="D167" i="1"/>
  <c r="D168" i="1"/>
  <c r="D169" i="1"/>
  <c r="D170" i="1"/>
  <c r="H170" i="1" s="1"/>
  <c r="D171" i="1"/>
  <c r="H171" i="1" s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H185" i="1" s="1"/>
  <c r="D186" i="1"/>
  <c r="D187" i="1"/>
  <c r="D188" i="1"/>
  <c r="D189" i="1"/>
  <c r="H189" i="1" s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H207" i="1" s="1"/>
  <c r="D208" i="1"/>
  <c r="D209" i="1"/>
  <c r="D210" i="1"/>
  <c r="D211" i="1"/>
  <c r="D212" i="1"/>
  <c r="D213" i="1"/>
  <c r="D214" i="1"/>
  <c r="D215" i="1"/>
  <c r="H215" i="1" s="1"/>
  <c r="D216" i="1"/>
  <c r="D217" i="1"/>
  <c r="D218" i="1"/>
  <c r="D219" i="1"/>
  <c r="D220" i="1"/>
  <c r="D221" i="1"/>
  <c r="H221" i="1" s="1"/>
  <c r="D222" i="1"/>
  <c r="D223" i="1"/>
  <c r="D224" i="1"/>
  <c r="D225" i="1"/>
  <c r="D226" i="1"/>
  <c r="D227" i="1"/>
  <c r="D228" i="1"/>
  <c r="D229" i="1"/>
  <c r="D230" i="1"/>
  <c r="D231" i="1"/>
  <c r="H231" i="1" s="1"/>
  <c r="D232" i="1"/>
  <c r="H232" i="1" s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H251" i="1" s="1"/>
  <c r="D252" i="1"/>
  <c r="D253" i="1"/>
  <c r="D254" i="1"/>
  <c r="D255" i="1"/>
  <c r="D256" i="1"/>
  <c r="D257" i="1"/>
  <c r="D258" i="1"/>
  <c r="D259" i="1"/>
  <c r="D260" i="1"/>
  <c r="H260" i="1" s="1"/>
  <c r="D261" i="1"/>
  <c r="D262" i="1"/>
  <c r="D263" i="1"/>
  <c r="D264" i="1"/>
  <c r="D265" i="1"/>
  <c r="D266" i="1"/>
  <c r="H266" i="1" s="1"/>
  <c r="D267" i="1"/>
  <c r="D268" i="1"/>
  <c r="D269" i="1"/>
  <c r="D270" i="1"/>
  <c r="D271" i="1"/>
  <c r="D272" i="1"/>
  <c r="D273" i="1"/>
  <c r="D274" i="1"/>
  <c r="H274" i="1" s="1"/>
  <c r="D275" i="1"/>
  <c r="D276" i="1"/>
  <c r="D277" i="1"/>
  <c r="D278" i="1"/>
  <c r="D279" i="1"/>
  <c r="H279" i="1" s="1"/>
  <c r="D280" i="1"/>
  <c r="D281" i="1"/>
  <c r="D282" i="1"/>
  <c r="D283" i="1"/>
  <c r="D284" i="1"/>
  <c r="D285" i="1"/>
  <c r="H285" i="1" s="1"/>
  <c r="D286" i="1"/>
  <c r="D287" i="1"/>
  <c r="H287" i="1" s="1"/>
  <c r="D288" i="1"/>
  <c r="D289" i="1"/>
  <c r="D290" i="1"/>
  <c r="D291" i="1"/>
  <c r="D292" i="1"/>
  <c r="D293" i="1"/>
  <c r="D294" i="1"/>
  <c r="D295" i="1"/>
  <c r="D296" i="1"/>
  <c r="H296" i="1" s="1"/>
  <c r="D297" i="1"/>
  <c r="D298" i="1"/>
  <c r="D299" i="1"/>
  <c r="D300" i="1"/>
  <c r="D301" i="1"/>
  <c r="D302" i="1"/>
  <c r="D303" i="1"/>
  <c r="D304" i="1"/>
  <c r="D305" i="1"/>
  <c r="H305" i="1" s="1"/>
  <c r="D306" i="1"/>
  <c r="D307" i="1"/>
  <c r="D308" i="1"/>
  <c r="D309" i="1"/>
  <c r="D310" i="1"/>
  <c r="D311" i="1"/>
  <c r="H311" i="1" s="1"/>
  <c r="D312" i="1"/>
  <c r="D313" i="1"/>
  <c r="D314" i="1"/>
  <c r="D315" i="1"/>
  <c r="D316" i="1"/>
  <c r="D317" i="1"/>
  <c r="D318" i="1"/>
  <c r="D319" i="1"/>
  <c r="D320" i="1"/>
  <c r="D321" i="1"/>
  <c r="H321" i="1" s="1"/>
  <c r="D322" i="1"/>
  <c r="D323" i="1"/>
  <c r="D324" i="1"/>
  <c r="D325" i="1"/>
  <c r="D326" i="1"/>
  <c r="D327" i="1"/>
  <c r="D328" i="1"/>
  <c r="D329" i="1"/>
  <c r="D330" i="1"/>
  <c r="D331" i="1"/>
  <c r="D332" i="1"/>
  <c r="H332" i="1" s="1"/>
  <c r="D333" i="1"/>
  <c r="H333" i="1" s="1"/>
  <c r="D334" i="1"/>
  <c r="D335" i="1"/>
  <c r="D336" i="1"/>
  <c r="D337" i="1"/>
  <c r="D338" i="1"/>
  <c r="D339" i="1"/>
  <c r="D340" i="1"/>
  <c r="H340" i="1" s="1"/>
  <c r="D341" i="1"/>
  <c r="D342" i="1"/>
  <c r="D343" i="1"/>
  <c r="D344" i="1"/>
  <c r="D345" i="1"/>
  <c r="D346" i="1"/>
  <c r="H346" i="1" s="1"/>
  <c r="D347" i="1"/>
  <c r="D348" i="1"/>
  <c r="D349" i="1"/>
  <c r="D350" i="1"/>
  <c r="D351" i="1"/>
  <c r="H351" i="1" s="1"/>
  <c r="D352" i="1"/>
  <c r="D353" i="1"/>
  <c r="D354" i="1"/>
  <c r="D355" i="1"/>
  <c r="D356" i="1"/>
  <c r="D357" i="1"/>
  <c r="D358" i="1"/>
  <c r="H358" i="1" s="1"/>
  <c r="D359" i="1"/>
  <c r="H359" i="1" s="1"/>
  <c r="D360" i="1"/>
  <c r="D361" i="1"/>
  <c r="D362" i="1"/>
  <c r="D363" i="1"/>
  <c r="D364" i="1"/>
  <c r="D365" i="1"/>
  <c r="D366" i="1"/>
  <c r="D367" i="1"/>
  <c r="D368" i="1"/>
  <c r="H368" i="1" s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H392" i="1" s="1"/>
  <c r="D393" i="1"/>
  <c r="D394" i="1"/>
  <c r="H394" i="1" s="1"/>
  <c r="D395" i="1"/>
  <c r="D396" i="1"/>
  <c r="D397" i="1"/>
  <c r="D398" i="1"/>
  <c r="D399" i="1"/>
  <c r="D400" i="1"/>
  <c r="H400" i="1" s="1"/>
  <c r="D401" i="1"/>
  <c r="D402" i="1"/>
  <c r="D403" i="1"/>
  <c r="D404" i="1"/>
  <c r="D405" i="1"/>
  <c r="D406" i="1"/>
  <c r="D407" i="1"/>
  <c r="D408" i="1"/>
  <c r="D409" i="1"/>
  <c r="H409" i="1" s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H422" i="1" s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H439" i="1" s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H512" i="1" s="1"/>
  <c r="D513" i="1"/>
  <c r="D514" i="1"/>
  <c r="D515" i="1"/>
  <c r="D516" i="1"/>
  <c r="D517" i="1"/>
  <c r="D518" i="1"/>
  <c r="H518" i="1" s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H536" i="1" s="1"/>
  <c r="D537" i="1"/>
  <c r="D538" i="1"/>
  <c r="D539" i="1"/>
  <c r="D540" i="1"/>
  <c r="D541" i="1"/>
  <c r="D542" i="1"/>
  <c r="D543" i="1"/>
  <c r="D544" i="1"/>
  <c r="D545" i="1"/>
  <c r="D546" i="1"/>
  <c r="D547" i="1"/>
  <c r="D548" i="1"/>
  <c r="H548" i="1" s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H608" i="1" s="1"/>
  <c r="D609" i="1"/>
  <c r="D610" i="1"/>
  <c r="D611" i="1"/>
  <c r="D612" i="1"/>
  <c r="D613" i="1"/>
  <c r="D614" i="1"/>
  <c r="D615" i="1"/>
  <c r="D616" i="1"/>
  <c r="H616" i="1" s="1"/>
  <c r="D617" i="1"/>
  <c r="D618" i="1"/>
  <c r="D619" i="1"/>
  <c r="D620" i="1"/>
  <c r="D621" i="1"/>
  <c r="H621" i="1" s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H635" i="1" s="1"/>
  <c r="D636" i="1"/>
  <c r="D637" i="1"/>
  <c r="D638" i="1"/>
  <c r="D639" i="1"/>
  <c r="H639" i="1" s="1"/>
  <c r="D640" i="1"/>
  <c r="D641" i="1"/>
  <c r="D642" i="1"/>
  <c r="D643" i="1"/>
  <c r="D644" i="1"/>
  <c r="D645" i="1"/>
  <c r="D646" i="1"/>
  <c r="H646" i="1" s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H674" i="1" s="1"/>
  <c r="D675" i="1"/>
  <c r="D676" i="1"/>
  <c r="D677" i="1"/>
  <c r="D678" i="1"/>
  <c r="D679" i="1"/>
  <c r="D680" i="1"/>
  <c r="H680" i="1" s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H710" i="1" s="1"/>
  <c r="D711" i="1"/>
  <c r="D712" i="1"/>
  <c r="D713" i="1"/>
  <c r="D714" i="1"/>
  <c r="D715" i="1"/>
  <c r="D716" i="1"/>
  <c r="H716" i="1" s="1"/>
  <c r="D717" i="1"/>
  <c r="D718" i="1"/>
  <c r="D719" i="1"/>
  <c r="D720" i="1"/>
  <c r="D721" i="1"/>
  <c r="D722" i="1"/>
  <c r="D723" i="1"/>
  <c r="D724" i="1"/>
  <c r="D725" i="1"/>
  <c r="D726" i="1"/>
  <c r="D727" i="1"/>
  <c r="D728" i="1"/>
  <c r="H728" i="1" s="1"/>
  <c r="D729" i="1"/>
  <c r="D730" i="1"/>
  <c r="D731" i="1"/>
  <c r="D732" i="1"/>
  <c r="D733" i="1"/>
  <c r="D734" i="1"/>
  <c r="D735" i="1"/>
  <c r="D736" i="1"/>
  <c r="H736" i="1" s="1"/>
  <c r="D737" i="1"/>
  <c r="D738" i="1"/>
  <c r="D739" i="1"/>
  <c r="D740" i="1"/>
  <c r="D741" i="1"/>
  <c r="D742" i="1"/>
  <c r="H742" i="1" s="1"/>
  <c r="D743" i="1"/>
  <c r="D744" i="1"/>
  <c r="D745" i="1"/>
  <c r="D746" i="1"/>
  <c r="H746" i="1" s="1"/>
  <c r="D747" i="1"/>
  <c r="D748" i="1"/>
  <c r="D749" i="1"/>
  <c r="D750" i="1"/>
  <c r="D751" i="1"/>
  <c r="D752" i="1"/>
  <c r="H752" i="1" s="1"/>
  <c r="D753" i="1"/>
  <c r="D754" i="1"/>
  <c r="D755" i="1"/>
  <c r="D756" i="1"/>
  <c r="D757" i="1"/>
  <c r="D758" i="1"/>
  <c r="D759" i="1"/>
  <c r="D760" i="1"/>
  <c r="D761" i="1"/>
  <c r="D762" i="1"/>
  <c r="D763" i="1"/>
  <c r="D764" i="1"/>
  <c r="H764" i="1" s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H797" i="1" s="1"/>
  <c r="D798" i="1"/>
  <c r="D799" i="1"/>
  <c r="D800" i="1"/>
  <c r="D801" i="1"/>
  <c r="D802" i="1"/>
  <c r="D803" i="1"/>
  <c r="D804" i="1"/>
  <c r="D805" i="1"/>
  <c r="D806" i="1"/>
  <c r="D807" i="1"/>
  <c r="D808" i="1"/>
  <c r="D809" i="1"/>
  <c r="H809" i="1" s="1"/>
  <c r="D810" i="1"/>
  <c r="D811" i="1"/>
  <c r="D812" i="1"/>
  <c r="D813" i="1"/>
  <c r="D814" i="1"/>
  <c r="D815" i="1"/>
  <c r="D816" i="1"/>
  <c r="D817" i="1"/>
  <c r="D818" i="1"/>
  <c r="H818" i="1" s="1"/>
  <c r="D819" i="1"/>
  <c r="D820" i="1"/>
  <c r="D821" i="1"/>
  <c r="D822" i="1"/>
  <c r="D823" i="1"/>
  <c r="D824" i="1"/>
  <c r="D825" i="1"/>
  <c r="D826" i="1"/>
  <c r="D827" i="1"/>
  <c r="H827" i="1" s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H850" i="1" s="1"/>
  <c r="D851" i="1"/>
  <c r="H851" i="1" s="1"/>
  <c r="D852" i="1"/>
  <c r="D853" i="1"/>
  <c r="D854" i="1"/>
  <c r="D855" i="1"/>
  <c r="H855" i="1" s="1"/>
  <c r="D856" i="1"/>
  <c r="D857" i="1"/>
  <c r="D858" i="1"/>
  <c r="D859" i="1"/>
  <c r="D860" i="1"/>
  <c r="H860" i="1" s="1"/>
  <c r="D861" i="1"/>
  <c r="D862" i="1"/>
  <c r="D863" i="1"/>
  <c r="D864" i="1"/>
  <c r="D865" i="1"/>
  <c r="D866" i="1"/>
  <c r="D867" i="1"/>
  <c r="D868" i="1"/>
  <c r="D869" i="1"/>
  <c r="H869" i="1" s="1"/>
  <c r="D870" i="1"/>
  <c r="D871" i="1"/>
  <c r="D872" i="1"/>
  <c r="H872" i="1" s="1"/>
  <c r="D873" i="1"/>
  <c r="D874" i="1"/>
  <c r="D875" i="1"/>
  <c r="D876" i="1"/>
  <c r="D877" i="1"/>
  <c r="D878" i="1"/>
  <c r="H878" i="1" s="1"/>
  <c r="D879" i="1"/>
  <c r="H879" i="1" s="1"/>
  <c r="D880" i="1"/>
  <c r="D881" i="1"/>
  <c r="D882" i="1"/>
  <c r="D883" i="1"/>
  <c r="D884" i="1"/>
  <c r="D885" i="1"/>
  <c r="D886" i="1"/>
  <c r="D887" i="1"/>
  <c r="D888" i="1"/>
  <c r="D889" i="1"/>
  <c r="D890" i="1"/>
  <c r="D891" i="1"/>
  <c r="H891" i="1" s="1"/>
  <c r="D892" i="1"/>
  <c r="D893" i="1"/>
  <c r="D894" i="1"/>
  <c r="D895" i="1"/>
  <c r="D896" i="1"/>
  <c r="D897" i="1"/>
  <c r="H897" i="1" s="1"/>
  <c r="D898" i="1"/>
  <c r="D899" i="1"/>
  <c r="H899" i="1" s="1"/>
  <c r="D900" i="1"/>
  <c r="D901" i="1"/>
  <c r="D902" i="1"/>
  <c r="D903" i="1"/>
  <c r="D904" i="1"/>
  <c r="D905" i="1"/>
  <c r="D906" i="1"/>
  <c r="D907" i="1"/>
  <c r="D908" i="1"/>
  <c r="D909" i="1"/>
  <c r="H909" i="1" s="1"/>
  <c r="D910" i="1"/>
  <c r="D911" i="1"/>
  <c r="D912" i="1"/>
  <c r="D913" i="1"/>
  <c r="D914" i="1"/>
  <c r="D915" i="1"/>
  <c r="D916" i="1"/>
  <c r="D917" i="1"/>
  <c r="H917" i="1" s="1"/>
  <c r="D918" i="1"/>
  <c r="D919" i="1"/>
  <c r="D920" i="1"/>
  <c r="D921" i="1"/>
  <c r="D922" i="1"/>
  <c r="D923" i="1"/>
  <c r="H923" i="1" s="1"/>
  <c r="D924" i="1"/>
  <c r="D925" i="1"/>
  <c r="D926" i="1"/>
  <c r="H926" i="1" s="1"/>
  <c r="D927" i="1"/>
  <c r="H927" i="1" s="1"/>
  <c r="D928" i="1"/>
  <c r="D929" i="1"/>
  <c r="D930" i="1"/>
  <c r="D931" i="1"/>
  <c r="D932" i="1"/>
  <c r="D933" i="1"/>
  <c r="H933" i="1" s="1"/>
  <c r="D934" i="1"/>
  <c r="D935" i="1"/>
  <c r="D936" i="1"/>
  <c r="D937" i="1"/>
  <c r="D938" i="1"/>
  <c r="D939" i="1"/>
  <c r="D940" i="1"/>
  <c r="D941" i="1"/>
  <c r="D942" i="1"/>
  <c r="D943" i="1"/>
  <c r="D944" i="1"/>
  <c r="D945" i="1"/>
  <c r="H945" i="1" s="1"/>
  <c r="D946" i="1"/>
  <c r="D947" i="1"/>
  <c r="D948" i="1"/>
  <c r="D949" i="1"/>
  <c r="D950" i="1"/>
  <c r="D951" i="1"/>
  <c r="H951" i="1" s="1"/>
  <c r="D952" i="1"/>
  <c r="D953" i="1"/>
  <c r="D954" i="1"/>
  <c r="D955" i="1"/>
  <c r="D956" i="1"/>
  <c r="D957" i="1"/>
  <c r="D958" i="1"/>
  <c r="D959" i="1"/>
  <c r="D960" i="1"/>
  <c r="D961" i="1"/>
  <c r="D962" i="1"/>
  <c r="H962" i="1" s="1"/>
  <c r="D963" i="1"/>
  <c r="H963" i="1" s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H981" i="1" s="1"/>
  <c r="D982" i="1"/>
  <c r="D983" i="1"/>
  <c r="D984" i="1"/>
  <c r="D985" i="1"/>
  <c r="D986" i="1"/>
  <c r="D987" i="1"/>
  <c r="H987" i="1" s="1"/>
  <c r="D988" i="1"/>
  <c r="D989" i="1"/>
  <c r="D990" i="1"/>
  <c r="D991" i="1"/>
  <c r="D992" i="1"/>
  <c r="D993" i="1"/>
  <c r="D994" i="1"/>
  <c r="D995" i="1"/>
  <c r="H995" i="1" s="1"/>
  <c r="D996" i="1"/>
  <c r="D997" i="1"/>
  <c r="D998" i="1"/>
  <c r="D999" i="1"/>
  <c r="D1000" i="1"/>
  <c r="D1001" i="1"/>
  <c r="D1002" i="1"/>
  <c r="D1003" i="1"/>
  <c r="H1003" i="1" s="1"/>
  <c r="D1004" i="1"/>
  <c r="D1005" i="1"/>
  <c r="D1006" i="1"/>
  <c r="D1007" i="1"/>
  <c r="D1008" i="1"/>
  <c r="D1009" i="1"/>
  <c r="D1010" i="1"/>
  <c r="D1011" i="1"/>
  <c r="D1012" i="1"/>
  <c r="D1013" i="1"/>
  <c r="H1013" i="1" s="1"/>
  <c r="D1014" i="1"/>
  <c r="D1015" i="1"/>
  <c r="D1016" i="1"/>
  <c r="D1017" i="1"/>
  <c r="H1017" i="1" s="1"/>
  <c r="D1018" i="1"/>
  <c r="D1019" i="1"/>
  <c r="D1020" i="1"/>
  <c r="D1021" i="1"/>
  <c r="D1022" i="1"/>
  <c r="H1022" i="1" s="1"/>
  <c r="D1023" i="1"/>
  <c r="H1023" i="1" s="1"/>
  <c r="D1024" i="1"/>
  <c r="D1025" i="1"/>
  <c r="H1025" i="1" s="1"/>
  <c r="D1026" i="1"/>
  <c r="D1027" i="1"/>
  <c r="D1028" i="1"/>
  <c r="D1029" i="1"/>
  <c r="D1030" i="1"/>
  <c r="D1031" i="1"/>
  <c r="D1032" i="1"/>
  <c r="D1033" i="1"/>
  <c r="D1034" i="1"/>
  <c r="H1034" i="1" s="1"/>
  <c r="D1035" i="1"/>
  <c r="H1035" i="1" s="1"/>
  <c r="D1036" i="1"/>
  <c r="D1037" i="1"/>
  <c r="D1038" i="1"/>
  <c r="D1039" i="1"/>
  <c r="D1040" i="1"/>
  <c r="D1041" i="1"/>
  <c r="D1042" i="1"/>
  <c r="H1042" i="1" s="1"/>
  <c r="D1043" i="1"/>
  <c r="H1043" i="1" s="1"/>
  <c r="D1044" i="1"/>
  <c r="D1045" i="1"/>
  <c r="D1046" i="1"/>
  <c r="D1047" i="1"/>
  <c r="D1048" i="1"/>
  <c r="D1049" i="1"/>
  <c r="D1050" i="1"/>
  <c r="D1051" i="1"/>
  <c r="D1052" i="1"/>
  <c r="D1053" i="1"/>
  <c r="H1053" i="1" s="1"/>
  <c r="D1054" i="1"/>
  <c r="D1055" i="1"/>
  <c r="D1056" i="1"/>
  <c r="D1057" i="1"/>
  <c r="D1058" i="1"/>
  <c r="D1059" i="1"/>
  <c r="H1059" i="1" s="1"/>
  <c r="D1060" i="1"/>
  <c r="D1061" i="1"/>
  <c r="H1061" i="1" s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H1093" i="1" s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H1106" i="1" s="1"/>
  <c r="D1107" i="1"/>
  <c r="H1107" i="1" s="1"/>
  <c r="D1108" i="1"/>
  <c r="D1109" i="1"/>
  <c r="D1110" i="1"/>
  <c r="D1111" i="1"/>
  <c r="D1112" i="1"/>
  <c r="D1113" i="1"/>
  <c r="H1113" i="1" s="1"/>
  <c r="D1114" i="1"/>
  <c r="D1115" i="1"/>
  <c r="H1115" i="1" s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H1132" i="1" s="1"/>
  <c r="D1133" i="1"/>
  <c r="D1134" i="1"/>
  <c r="D1135" i="1"/>
  <c r="D1136" i="1"/>
  <c r="D1137" i="1"/>
  <c r="D1138" i="1"/>
  <c r="D1139" i="1"/>
  <c r="D1140" i="1"/>
  <c r="D1141" i="1"/>
  <c r="D1142" i="1"/>
  <c r="H1142" i="1" s="1"/>
  <c r="D1143" i="1"/>
  <c r="H1143" i="1" s="1"/>
  <c r="D1144" i="1"/>
  <c r="D1145" i="1"/>
  <c r="D1146" i="1"/>
  <c r="D1147" i="1"/>
  <c r="D1148" i="1"/>
  <c r="D1149" i="1"/>
  <c r="D1150" i="1"/>
  <c r="D1151" i="1"/>
  <c r="H1151" i="1" s="1"/>
  <c r="D1152" i="1"/>
  <c r="D1153" i="1"/>
  <c r="D1154" i="1"/>
  <c r="D1155" i="1"/>
  <c r="D1156" i="1"/>
  <c r="D1157" i="1"/>
  <c r="D1158" i="1"/>
  <c r="D1159" i="1"/>
  <c r="D1160" i="1"/>
  <c r="D1161" i="1"/>
  <c r="H1161" i="1" s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H1179" i="1" s="1"/>
  <c r="D1180" i="1"/>
  <c r="D1181" i="1"/>
  <c r="D1182" i="1"/>
  <c r="D1183" i="1"/>
  <c r="D1184" i="1"/>
  <c r="D1185" i="1"/>
  <c r="H1185" i="1" s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H1197" i="1" s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H1215" i="1" s="1"/>
  <c r="D1216" i="1"/>
  <c r="D1217" i="1"/>
  <c r="D1218" i="1"/>
  <c r="D1219" i="1"/>
  <c r="H1219" i="1" s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H1232" i="1" s="1"/>
  <c r="D1233" i="1"/>
  <c r="H1233" i="1" s="1"/>
  <c r="D1234" i="1"/>
  <c r="D1235" i="1"/>
  <c r="D1236" i="1"/>
  <c r="D1237" i="1"/>
  <c r="D1238" i="1"/>
  <c r="H1238" i="1" s="1"/>
  <c r="D1239" i="1"/>
  <c r="D1240" i="1"/>
  <c r="D1241" i="1"/>
  <c r="H1241" i="1" s="1"/>
  <c r="D1242" i="1"/>
  <c r="D1243" i="1"/>
  <c r="D1244" i="1"/>
  <c r="D1245" i="1"/>
  <c r="D1246" i="1"/>
  <c r="D1247" i="1"/>
  <c r="D1248" i="1"/>
  <c r="D1249" i="1"/>
  <c r="D1250" i="1"/>
  <c r="D1251" i="1"/>
  <c r="H1251" i="1" s="1"/>
  <c r="D1252" i="1"/>
  <c r="D1253" i="1"/>
  <c r="D1254" i="1"/>
  <c r="D1255" i="1"/>
  <c r="D1256" i="1"/>
  <c r="H1256" i="1" s="1"/>
  <c r="D1257" i="1"/>
  <c r="D1258" i="1"/>
  <c r="H1258" i="1" s="1"/>
  <c r="D1259" i="1"/>
  <c r="D1260" i="1"/>
  <c r="D1261" i="1"/>
  <c r="D1262" i="1"/>
  <c r="D1263" i="1"/>
  <c r="D1264" i="1"/>
  <c r="D1265" i="1"/>
  <c r="D1266" i="1"/>
  <c r="D1267" i="1"/>
  <c r="H1267" i="1" s="1"/>
  <c r="D1268" i="1"/>
  <c r="D1269" i="1"/>
  <c r="H1269" i="1" s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H1295" i="1" s="1"/>
  <c r="D1296" i="1"/>
  <c r="D1297" i="1"/>
  <c r="D1298" i="1"/>
  <c r="D1299" i="1"/>
  <c r="D1300" i="1"/>
  <c r="D1301" i="1"/>
  <c r="D1302" i="1"/>
  <c r="D1303" i="1"/>
  <c r="D1304" i="1"/>
  <c r="D1305" i="1"/>
  <c r="H1305" i="1" s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H1322" i="1" s="1"/>
  <c r="D1323" i="1"/>
  <c r="H1323" i="1" s="1"/>
  <c r="D1324" i="1"/>
  <c r="D1325" i="1"/>
  <c r="D1326" i="1"/>
  <c r="D1327" i="1"/>
  <c r="D1328" i="1"/>
  <c r="D1329" i="1"/>
  <c r="H1329" i="1" s="1"/>
  <c r="D1330" i="1"/>
  <c r="D1331" i="1"/>
  <c r="H1331" i="1" s="1"/>
  <c r="D1332" i="1"/>
  <c r="D1333" i="1"/>
  <c r="D1334" i="1"/>
  <c r="D1335" i="1"/>
  <c r="D1336" i="1"/>
  <c r="D1337" i="1"/>
  <c r="H1337" i="1" s="1"/>
  <c r="D1338" i="1"/>
  <c r="D1339" i="1"/>
  <c r="D1340" i="1"/>
  <c r="D1341" i="1"/>
  <c r="D1342" i="1"/>
  <c r="D1343" i="1"/>
  <c r="D1344" i="1"/>
  <c r="D1345" i="1"/>
  <c r="D1346" i="1"/>
  <c r="D1347" i="1"/>
  <c r="D1348" i="1"/>
  <c r="H1348" i="1" s="1"/>
  <c r="D1349" i="1"/>
  <c r="D1350" i="1"/>
  <c r="D2" i="1"/>
  <c r="H918" i="1" l="1"/>
  <c r="H540" i="1"/>
  <c r="H348" i="1"/>
  <c r="H312" i="1"/>
  <c r="H306" i="1"/>
  <c r="H144" i="1"/>
  <c r="H108" i="1"/>
  <c r="H36" i="1"/>
  <c r="H530" i="1"/>
  <c r="H738" i="1"/>
  <c r="H630" i="1"/>
  <c r="H719" i="1"/>
  <c r="H683" i="1"/>
  <c r="H653" i="1"/>
  <c r="H647" i="1"/>
  <c r="H593" i="1"/>
  <c r="H539" i="1"/>
  <c r="H521" i="1"/>
  <c r="H473" i="1"/>
  <c r="H467" i="1"/>
  <c r="H437" i="1"/>
  <c r="H431" i="1"/>
  <c r="H401" i="1"/>
  <c r="H269" i="1"/>
  <c r="H257" i="1"/>
  <c r="H837" i="1"/>
  <c r="H819" i="1"/>
  <c r="H801" i="1"/>
  <c r="H783" i="1"/>
  <c r="H771" i="1"/>
  <c r="H765" i="1"/>
  <c r="H591" i="1"/>
  <c r="H573" i="1"/>
  <c r="H567" i="1"/>
  <c r="H555" i="1"/>
  <c r="H549" i="1"/>
  <c r="H531" i="1"/>
  <c r="H513" i="1"/>
  <c r="H501" i="1"/>
  <c r="H477" i="1"/>
  <c r="H465" i="1"/>
  <c r="H423" i="1"/>
  <c r="H405" i="1"/>
  <c r="H369" i="1"/>
  <c r="H261" i="1"/>
  <c r="H249" i="1"/>
  <c r="H243" i="1"/>
  <c r="H799" i="1"/>
  <c r="H625" i="1"/>
  <c r="H607" i="1"/>
  <c r="H571" i="1"/>
  <c r="H481" i="1"/>
  <c r="H445" i="1"/>
</calcChain>
</file>

<file path=xl/sharedStrings.xml><?xml version="1.0" encoding="utf-8"?>
<sst xmlns="http://schemas.openxmlformats.org/spreadsheetml/2006/main" count="1516" uniqueCount="272">
  <si>
    <t>position</t>
  </si>
  <si>
    <t>name</t>
  </si>
  <si>
    <t>DK_ID</t>
  </si>
  <si>
    <t>team</t>
  </si>
  <si>
    <t>projFP</t>
  </si>
  <si>
    <t>actFP</t>
  </si>
  <si>
    <t>Russell Westbrook PG (OKC)</t>
  </si>
  <si>
    <t>Josh Richardson SG/SF (MIA)</t>
  </si>
  <si>
    <t>Dion Waiters SG/SF (MIA)</t>
  </si>
  <si>
    <t>Tobias Harris SF/PF (LAC)</t>
  </si>
  <si>
    <t>Hassan Whiteside C (MIA)</t>
  </si>
  <si>
    <t>Dennis Schroder PG/SG (OKC)</t>
  </si>
  <si>
    <t>Reggie Jackson PG/SG (DET)</t>
  </si>
  <si>
    <t>Jayson Tatum SF/PF (BOS)</t>
  </si>
  <si>
    <t>Monte Morris PG (DEN)</t>
  </si>
  <si>
    <t>Paul George SF/PF (OKC)</t>
  </si>
  <si>
    <t>De'Aaron Fox PG (SAC)</t>
  </si>
  <si>
    <t>Stanley Johnson SF/PF (DET)</t>
  </si>
  <si>
    <t>Al Horford PF/C (BOS)</t>
  </si>
  <si>
    <t>Dwyane Wade PG/SG (MIA)</t>
  </si>
  <si>
    <t>Jerami Grant PF (OKC)</t>
  </si>
  <si>
    <t>Jaylen Brown SG/SF (BOS)</t>
  </si>
  <si>
    <t>Mason Plumlee PF/C (DEN)</t>
  </si>
  <si>
    <t>Kyrie Irving PG (BOS)</t>
  </si>
  <si>
    <t>Bam Adebayo PF/C (MIA)</t>
  </si>
  <si>
    <t>Kelly Olynyk PF/C (MIA)</t>
  </si>
  <si>
    <t>Terry Rozier PG/SG (BOS)</t>
  </si>
  <si>
    <t>Wayne Ellington PG/SG (MIA)</t>
  </si>
  <si>
    <t>Trey Lyles SF/PF (DEN)</t>
  </si>
  <si>
    <t>Juancho Hernangomez SF/PF (DEN)</t>
  </si>
  <si>
    <t>Iman Shumpert SG/SF (SAC)</t>
  </si>
  <si>
    <t>Danilo Gallinari SF/PF (LAC)</t>
  </si>
  <si>
    <t>Buddy Hield SG/SF (SAC)</t>
  </si>
  <si>
    <t>Andre Drummond C (DET)</t>
  </si>
  <si>
    <t>Tyler Johnson PG/SG (MIA)</t>
  </si>
  <si>
    <t>Willie Cauley-Stein C (SAC)</t>
  </si>
  <si>
    <t>Marcus Morris SF/PF (BOS)</t>
  </si>
  <si>
    <t>Marvin Bagley PF/C (SAC)</t>
  </si>
  <si>
    <t>Langston Galloway PG/SG (DET)</t>
  </si>
  <si>
    <t>NBA_Stats_ID</t>
  </si>
  <si>
    <t>PLAYER</t>
  </si>
  <si>
    <t>TEAM</t>
  </si>
  <si>
    <t>AGE</t>
  </si>
  <si>
    <t>GP</t>
  </si>
  <si>
    <t>W</t>
  </si>
  <si>
    <t>L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</si>
  <si>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</si>
  <si>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</si>
  <si>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</si>
  <si>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</si>
  <si>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</si>
  <si>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</si>
  <si>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</si>
  <si>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</si>
  <si>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</si>
  <si>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</si>
  <si>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</si>
  <si>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</si>
  <si>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</si>
  <si>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</si>
  <si>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</si>
  <si>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TOV</t>
  </si>
  <si>
    <t>STL</t>
  </si>
  <si>
    <t>BLK</t>
  </si>
  <si>
    <t>PF</t>
  </si>
  <si>
    <t>FP</t>
  </si>
  <si>
    <t>DD2</t>
  </si>
  <si>
    <t>TD3</t>
  </si>
  <si>
    <t>+/-</t>
  </si>
  <si>
    <t>DDpts</t>
  </si>
  <si>
    <t>DDreb</t>
  </si>
  <si>
    <t>DDast</t>
  </si>
  <si>
    <t>DDblk</t>
  </si>
  <si>
    <t>DDstl</t>
  </si>
  <si>
    <t>#ofDDig</t>
  </si>
  <si>
    <t>DoubDoub</t>
  </si>
  <si>
    <t>TripDoub</t>
  </si>
  <si>
    <t>ActFP</t>
  </si>
  <si>
    <t>concatNameandTeam</t>
  </si>
  <si>
    <t>Russell Westbrook</t>
  </si>
  <si>
    <t>OKC</t>
  </si>
  <si>
    <t>Russell WestbrookOKC</t>
  </si>
  <si>
    <t>LaMarcus Aldridge</t>
  </si>
  <si>
    <t>SAS</t>
  </si>
  <si>
    <t>LaMarcus AldridgeSAS</t>
  </si>
  <si>
    <t>Nikola Jokic</t>
  </si>
  <si>
    <t>DEN</t>
  </si>
  <si>
    <t>Nikola JokicDEN</t>
  </si>
  <si>
    <t>Paul George</t>
  </si>
  <si>
    <t>Paul GeorgeOKC</t>
  </si>
  <si>
    <t>Derrick White</t>
  </si>
  <si>
    <t>Derrick WhiteSAS</t>
  </si>
  <si>
    <t>Jerami Grant</t>
  </si>
  <si>
    <t>Jerami GrantOKC</t>
  </si>
  <si>
    <t>DeMar DeRozan</t>
  </si>
  <si>
    <t>DeMar DeRozanSAS</t>
  </si>
  <si>
    <t>Willie Cauley-Stein</t>
  </si>
  <si>
    <t>SAC</t>
  </si>
  <si>
    <t>Willie Cauley-SteinSAC</t>
  </si>
  <si>
    <t>Mason Plumlee</t>
  </si>
  <si>
    <t>Mason PlumleeDEN</t>
  </si>
  <si>
    <t>Tobias Harris</t>
  </si>
  <si>
    <t>LAC</t>
  </si>
  <si>
    <t>Tobias HarrisLAC</t>
  </si>
  <si>
    <t>Kyrie Irving</t>
  </si>
  <si>
    <t>BOS</t>
  </si>
  <si>
    <t>Kyrie IrvingBOS</t>
  </si>
  <si>
    <t>Justise Winslow</t>
  </si>
  <si>
    <t>MIA</t>
  </si>
  <si>
    <t>Justise WinslowMIA</t>
  </si>
  <si>
    <t>Steven Adams</t>
  </si>
  <si>
    <t>Steven AdamsOKC</t>
  </si>
  <si>
    <t>Marcus Morris</t>
  </si>
  <si>
    <t>Marcus MorrisBOS</t>
  </si>
  <si>
    <t>Josh Richardson</t>
  </si>
  <si>
    <t>Josh RichardsonMIA</t>
  </si>
  <si>
    <t>Jamal Murray</t>
  </si>
  <si>
    <t>Jamal MurrayDEN</t>
  </si>
  <si>
    <t>Bam Adebayo</t>
  </si>
  <si>
    <t>Bam AdebayoMIA</t>
  </si>
  <si>
    <t>Patty Mills</t>
  </si>
  <si>
    <t>Patty MillsSAS</t>
  </si>
  <si>
    <t>Malik Beasley</t>
  </si>
  <si>
    <t>Malik BeasleyDEN</t>
  </si>
  <si>
    <t>Harry Giles III</t>
  </si>
  <si>
    <t>Harry Giles IIISAC</t>
  </si>
  <si>
    <t>De'Aaron Fox</t>
  </si>
  <si>
    <t>De'Aaron FoxSAC</t>
  </si>
  <si>
    <t>Danilo Gallinari</t>
  </si>
  <si>
    <t>Danilo GallinariLAC</t>
  </si>
  <si>
    <t>Bryn Forbes</t>
  </si>
  <si>
    <t>Bryn ForbesSAS</t>
  </si>
  <si>
    <t>Derrick Jones Jr.</t>
  </si>
  <si>
    <t>Derrick Jones Jr.MIA</t>
  </si>
  <si>
    <t>Reggie Bullock</t>
  </si>
  <si>
    <t>DET</t>
  </si>
  <si>
    <t>Reggie BullockDET</t>
  </si>
  <si>
    <t>Torrey Craig</t>
  </si>
  <si>
    <t>Torrey CraigDEN</t>
  </si>
  <si>
    <t>Andre Drummond</t>
  </si>
  <si>
    <t>Andre DrummondDET</t>
  </si>
  <si>
    <t>Jon Leuer</t>
  </si>
  <si>
    <t>Jon LeuerDET</t>
  </si>
  <si>
    <t>Bruce Brown</t>
  </si>
  <si>
    <t>Bruce BrownDET</t>
  </si>
  <si>
    <t>Hassan Whiteside</t>
  </si>
  <si>
    <t>Hassan WhitesideMIA</t>
  </si>
  <si>
    <t>Marco Belinelli</t>
  </si>
  <si>
    <t>Marco BelinelliSAS</t>
  </si>
  <si>
    <t>Jayson Tatum</t>
  </si>
  <si>
    <t>Jayson TatumBOS</t>
  </si>
  <si>
    <t>Lou Williams</t>
  </si>
  <si>
    <t>Lou WilliamsLAC</t>
  </si>
  <si>
    <t>Marcus Smart</t>
  </si>
  <si>
    <t>Marcus SmartBOS</t>
  </si>
  <si>
    <t>Terrance Ferguson</t>
  </si>
  <si>
    <t>Terrance FergusonOKC</t>
  </si>
  <si>
    <t>James Johnson</t>
  </si>
  <si>
    <t>James JohnsonMIA</t>
  </si>
  <si>
    <t>Montrezl Harrell</t>
  </si>
  <si>
    <t>Montrezl HarrellLAC</t>
  </si>
  <si>
    <t>Nemanja Bjelica</t>
  </si>
  <si>
    <t>Nemanja BjelicaSAC</t>
  </si>
  <si>
    <t>Davis Bertans</t>
  </si>
  <si>
    <t>Davis BertansSAS</t>
  </si>
  <si>
    <t>Monte Morris</t>
  </si>
  <si>
    <t>Monte MorrisDEN</t>
  </si>
  <si>
    <t>Marvin Bagley III</t>
  </si>
  <si>
    <t>Marvin Bagley IIISAC</t>
  </si>
  <si>
    <t>Dennis Schroder</t>
  </si>
  <si>
    <t>Dennis SchroderOKC</t>
  </si>
  <si>
    <t>Dwyane Wade</t>
  </si>
  <si>
    <t>Dwyane WadeMIA</t>
  </si>
  <si>
    <t>Stanley Johnson</t>
  </si>
  <si>
    <t>Stanley JohnsonDET</t>
  </si>
  <si>
    <t>Buddy Hield</t>
  </si>
  <si>
    <t>Buddy HieldSAC</t>
  </si>
  <si>
    <t>Paul Millsap</t>
  </si>
  <si>
    <t>Paul MillsapDEN</t>
  </si>
  <si>
    <t>Dion Waiters</t>
  </si>
  <si>
    <t>Dion WaitersMIA</t>
  </si>
  <si>
    <t>Bogdan Bogdanovic</t>
  </si>
  <si>
    <t>Bogdan BogdanovicSAC</t>
  </si>
  <si>
    <t>Iman Shumpert</t>
  </si>
  <si>
    <t>Iman ShumpertSAC</t>
  </si>
  <si>
    <t>Tyler Johnson</t>
  </si>
  <si>
    <t>Tyler JohnsonMIA</t>
  </si>
  <si>
    <t>Patrick Beverley</t>
  </si>
  <si>
    <t>Patrick BeverleyLAC</t>
  </si>
  <si>
    <t>Jose Calderon</t>
  </si>
  <si>
    <t>Jose CalderonDET</t>
  </si>
  <si>
    <t>Yogi Ferrell</t>
  </si>
  <si>
    <t>Yogi FerrellSAC</t>
  </si>
  <si>
    <t>Abdel Nader</t>
  </si>
  <si>
    <t>Abdel NaderOKC</t>
  </si>
  <si>
    <t>Pau Gasol</t>
  </si>
  <si>
    <t>Pau GasolSAS</t>
  </si>
  <si>
    <t>Langston Galloway</t>
  </si>
  <si>
    <t>Langston GallowayDET</t>
  </si>
  <si>
    <t>Tyrone Wallace</t>
  </si>
  <si>
    <t>Tyrone WallaceLAC</t>
  </si>
  <si>
    <t>Trey Lyles</t>
  </si>
  <si>
    <t>Trey LylesDEN</t>
  </si>
  <si>
    <t>Reggie Jackson</t>
  </si>
  <si>
    <t>Reggie JacksonDET</t>
  </si>
  <si>
    <t>Gordon Hayward</t>
  </si>
  <si>
    <t>Gordon HaywardBOS</t>
  </si>
  <si>
    <t>Luke Kennard</t>
  </si>
  <si>
    <t>Luke KennardDET</t>
  </si>
  <si>
    <t>Terry Rozier</t>
  </si>
  <si>
    <t>Terry RozierBOS</t>
  </si>
  <si>
    <t>Khyri Thomas</t>
  </si>
  <si>
    <t>Khyri ThomasDET</t>
  </si>
  <si>
    <t>Robert Williams III</t>
  </si>
  <si>
    <t>Robert Williams IIIBOS</t>
  </si>
  <si>
    <t>Al Horford</t>
  </si>
  <si>
    <t>Al HorfordBOS</t>
  </si>
  <si>
    <t>Avery Bradley</t>
  </si>
  <si>
    <t>Avery BradleyLAC</t>
  </si>
  <si>
    <t>Juancho Hernangomez</t>
  </si>
  <si>
    <t>Juancho HernangomezDEN</t>
  </si>
  <si>
    <t>Justin Jackson</t>
  </si>
  <si>
    <t>Justin JacksonSAC</t>
  </si>
  <si>
    <t>Johnathan Motley</t>
  </si>
  <si>
    <t>Johnathan MotleyLAC</t>
  </si>
  <si>
    <t>Shai Gilgeous-Alexander</t>
  </si>
  <si>
    <t>Shai Gilgeous-AlexanderLAC</t>
  </si>
  <si>
    <t>Jaylen Brown</t>
  </si>
  <si>
    <t>Jaylen BrownBOS</t>
  </si>
  <si>
    <t>Rodney McGruder</t>
  </si>
  <si>
    <t>Rodney McGruderMIA</t>
  </si>
  <si>
    <t>Daniel Theis</t>
  </si>
  <si>
    <t>Daniel TheisBOS</t>
  </si>
  <si>
    <t>Patrick Patterson</t>
  </si>
  <si>
    <t>Patrick PattersonOKC</t>
  </si>
  <si>
    <t>Marcin Gortat</t>
  </si>
  <si>
    <t>Marcin GortatLAC</t>
  </si>
  <si>
    <t>Glenn Robinson III</t>
  </si>
  <si>
    <t>Glenn Robinson IIIDET</t>
  </si>
  <si>
    <t>Tyler Lydon</t>
  </si>
  <si>
    <t>Tyler LydonDEN</t>
  </si>
  <si>
    <t>Mike Scott</t>
  </si>
  <si>
    <t>Mike ScottLAC</t>
  </si>
  <si>
    <t>Guerschon Yabusele</t>
  </si>
  <si>
    <t>Guerschon YabuseleBOS</t>
  </si>
  <si>
    <t>Hamidou Diallo</t>
  </si>
  <si>
    <t>Hamidou DialloOKC</t>
  </si>
  <si>
    <t>Jakob Poeltl</t>
  </si>
  <si>
    <t>Jakob PoeltlSAS</t>
  </si>
  <si>
    <t>Boban Marjanovic</t>
  </si>
  <si>
    <t>Boban MarjanovicLAC</t>
  </si>
  <si>
    <t>Brad Wanamaker</t>
  </si>
  <si>
    <t>Brad WanamakerBOS</t>
  </si>
  <si>
    <t>Semi Ojeleye</t>
  </si>
  <si>
    <t>Semi OjeleyeBOS</t>
  </si>
  <si>
    <t>Kelly Olynyk</t>
  </si>
  <si>
    <t>Kelly OlynykMIA</t>
  </si>
  <si>
    <t>Brandon Goodwin</t>
  </si>
  <si>
    <t>Brandon GoodwinDEN</t>
  </si>
  <si>
    <t>Frank Mason</t>
  </si>
  <si>
    <t>Frank MasonSAC</t>
  </si>
  <si>
    <t>Ben McLemore</t>
  </si>
  <si>
    <t>Ben McLemoreSAC</t>
  </si>
  <si>
    <t>Dante Cunningham</t>
  </si>
  <si>
    <t>Dante CunninghamSAS</t>
  </si>
  <si>
    <t>Sindarius Thornwell</t>
  </si>
  <si>
    <t>Sindarius ThornwellLAC</t>
  </si>
  <si>
    <t>LaMarcus Aldridge PF/C (SAS)</t>
  </si>
  <si>
    <t>Pau Gasol C (SAS)</t>
  </si>
  <si>
    <t>DeMar DeRozan SG/SF (SAS)</t>
  </si>
  <si>
    <t>Marco Belinelli SG/SF (SAS)</t>
  </si>
  <si>
    <t>Patty Mills PG/SG (SAS)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</si>
</sst>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2574"/>
  <sheetViews>
    <sheetView tabSelected="1" topLeftCell="A360" workbookViewId="0">
      <selection activeCell="L379" sqref="L379"/>
    </sheetView>
  </sheetViews>
  <sheetFormatPr defaultRowHeight="15" x14ac:dyDescent="0.25"/>
  <cols>
    <col min="2" max="2" width="32.5703125" bestFit="1" customWidth="1"/>
    <col min="7" max="7" width="21.7109375" bestFit="1" customWidth="1"/>
    <col min="8" max="8" width="25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B2" t="s">
        <v>6</v>
      </c>
      <c r="D2" t="str">
        <f>IFERROR(LEFT(RIGHT(B2,LEN(B2)-FIND("(",B2)),FIND(")",RIGHT(B2,LEN(B2)-FIND("(",B2)))-1),"")</f>
        <v>OKC</v>
      </c>
      <c r="F2">
        <f>IFERROR(INDEX(PlayerLines!AM:AM,MATCH(H2,PlayerLines!AN:AN,0)),"")</f>
        <v>83.25</v>
      </c>
      <c r="G2" t="str">
        <f>IFERROR(IFERROR(IFERROR(IFERROR(IFERROR(LEFT(B2,FIND(" PG",B2)-1),LEFT(B2,FIND(" SG",B2)-1)),LEFT(B2,FIND(" SF",B2)-1)),LEFT(B2,FIND(" PF",B2)-1)),LEFT(B2,FIND(" C",B2)-1)),"")</f>
        <v>Russell Westbrook</v>
      </c>
      <c r="H2" t="str">
        <f>G2&amp;D2</f>
        <v>Russell WestbrookOKC</v>
      </c>
    </row>
    <row r="3" spans="1:11" x14ac:dyDescent="0.25">
      <c r="B3" t="s">
        <v>7</v>
      </c>
      <c r="D3" t="str">
        <f>IFERROR(LEFT(RIGHT(B3,LEN(B3)-FIND("(",B3)),FIND(")",RIGHT(B3,LEN(B3)-FIND("(",B3)))-1),"")</f>
        <v>MIA</v>
      </c>
      <c r="F3">
        <f>IFERROR(INDEX(PlayerLines!AM:AM,MATCH(H3,PlayerLines!AN:AN,0)),"")</f>
        <v>32.75</v>
      </c>
      <c r="G3" t="str">
        <f t="shared" ref="G3:G66" si="0">IFERROR(IFERROR(IFERROR(IFERROR(IFERROR(LEFT(B3,FIND(" PG",B3)-1),LEFT(B3,FIND(" SG",B3)-1)),LEFT(B3,FIND(" SF",B3)-1)),LEFT(B3,FIND(" PF",B3)-1)),LEFT(B3,FIND(" C",B3)-1)),"")</f>
        <v>Josh Richardson</v>
      </c>
      <c r="H3" t="str">
        <f t="shared" ref="H3:H66" si="1">G3&amp;D3</f>
        <v>Josh RichardsonMIA</v>
      </c>
    </row>
    <row r="4" spans="1:11" x14ac:dyDescent="0.25">
      <c r="B4" t="s">
        <v>8</v>
      </c>
      <c r="D4" t="str">
        <f>IFERROR(LEFT(RIGHT(B4,LEN(B4)-FIND("(",B4)),FIND(")",RIGHT(B4,LEN(B4)-FIND("(",B4)))-1),"")</f>
        <v>MIA</v>
      </c>
      <c r="F4">
        <f>IFERROR(INDEX(PlayerLines!AM:AM,MATCH(H4,PlayerLines!AN:AN,0)),"")</f>
        <v>20.5</v>
      </c>
      <c r="G4" t="str">
        <f t="shared" si="0"/>
        <v>Dion Waiters</v>
      </c>
      <c r="H4" t="str">
        <f t="shared" si="1"/>
        <v>Dion WaitersMIA</v>
      </c>
    </row>
    <row r="5" spans="1:11" x14ac:dyDescent="0.25">
      <c r="B5" t="s">
        <v>9</v>
      </c>
      <c r="D5" t="str">
        <f>IFERROR(LEFT(RIGHT(B5,LEN(B5)-FIND("(",B5)),FIND(")",RIGHT(B5,LEN(B5)-FIND("(",B5)))-1),"")</f>
        <v>LAC</v>
      </c>
      <c r="F5">
        <f>IFERROR(INDEX(PlayerLines!AM:AM,MATCH(H5,PlayerLines!AN:AN,0)),"")</f>
        <v>39.75</v>
      </c>
      <c r="G5" t="str">
        <f t="shared" si="0"/>
        <v>Tobias Harris</v>
      </c>
      <c r="H5" t="str">
        <f t="shared" si="1"/>
        <v>Tobias HarrisLAC</v>
      </c>
    </row>
    <row r="6" spans="1:11" x14ac:dyDescent="0.25">
      <c r="B6" t="s">
        <v>10</v>
      </c>
      <c r="D6" t="str">
        <f>IFERROR(LEFT(RIGHT(B6,LEN(B6)-FIND("(",B6)),FIND(")",RIGHT(B6,LEN(B6)-FIND("(",B6)))-1),"")</f>
        <v>MIA</v>
      </c>
      <c r="F6">
        <f>IFERROR(INDEX(PlayerLines!AM:AM,MATCH(H6,PlayerLines!AN:AN,0)),"")</f>
        <v>26.5</v>
      </c>
      <c r="G6" t="str">
        <f t="shared" si="0"/>
        <v>Hassan Whiteside</v>
      </c>
      <c r="H6" t="str">
        <f t="shared" si="1"/>
        <v>Hassan WhitesideMIA</v>
      </c>
    </row>
    <row r="7" spans="1:11" x14ac:dyDescent="0.25">
      <c r="B7" t="s">
        <v>11</v>
      </c>
      <c r="D7" t="str">
        <f>IFERROR(LEFT(RIGHT(B7,LEN(B7)-FIND("(",B7)),FIND(")",RIGHT(B7,LEN(B7)-FIND("(",B7)))-1),"")</f>
        <v>OKC</v>
      </c>
      <c r="F7">
        <f>IFERROR(INDEX(PlayerLines!AM:AM,MATCH(H7,PlayerLines!AN:AN,0)),"")</f>
        <v>23</v>
      </c>
      <c r="G7" t="str">
        <f t="shared" si="0"/>
        <v>Dennis Schroder</v>
      </c>
      <c r="H7" t="str">
        <f t="shared" si="1"/>
        <v>Dennis SchroderOKC</v>
      </c>
    </row>
    <row r="8" spans="1:11" x14ac:dyDescent="0.25">
      <c r="B8" t="s">
        <v>267</v>
      </c>
      <c r="D8" t="str">
        <f>IFERROR(LEFT(RIGHT(B8,LEN(B8)-FIND("(",B8)),FIND(")",RIGHT(B8,LEN(B8)-FIND("(",B8)))-1),"")</f>
        <v>SAS</v>
      </c>
      <c r="F8">
        <f>IFERROR(INDEX(PlayerLines!AM:AM,MATCH(H8,PlayerLines!AN:AN,0)),"")</f>
        <v>78.75</v>
      </c>
      <c r="G8" t="str">
        <f t="shared" si="0"/>
        <v>LaMarcus Aldridge</v>
      </c>
      <c r="H8" t="str">
        <f t="shared" si="1"/>
        <v>LaMarcus AldridgeSAS</v>
      </c>
    </row>
    <row r="9" spans="1:11" x14ac:dyDescent="0.25">
      <c r="B9" t="s">
        <v>268</v>
      </c>
      <c r="D9" t="str">
        <f>IFERROR(LEFT(RIGHT(B9,LEN(B9)-FIND("(",B9)),FIND(")",RIGHT(B9,LEN(B9)-FIND("(",B9)))-1),"")</f>
        <v>SAS</v>
      </c>
      <c r="F9">
        <f>IFERROR(INDEX(PlayerLines!AM:AM,MATCH(H9,PlayerLines!AN:AN,0)),"")</f>
        <v>14.25</v>
      </c>
      <c r="G9" t="str">
        <f t="shared" si="0"/>
        <v>Pau Gasol</v>
      </c>
      <c r="H9" t="str">
        <f t="shared" si="1"/>
        <v>Pau GasolSAS</v>
      </c>
    </row>
    <row r="10" spans="1:11" x14ac:dyDescent="0.25">
      <c r="D10" t="str">
        <f>IFERROR(LEFT(RIGHT(B10,LEN(B10)-FIND("(",B10)),FIND(")",RIGHT(B10,LEN(B10)-FIND("(",B10)))-1),"")</f>
        <v/>
      </c>
      <c r="F10" t="str">
        <f>IFERROR(INDEX(PlayerLines!AM:AM,MATCH(H10,PlayerLines!AN:AN,0)),"")</f>
        <v/>
      </c>
      <c r="G10" t="str">
        <f t="shared" si="0"/>
        <v/>
      </c>
      <c r="H10" t="str">
        <f t="shared" si="1"/>
        <v/>
      </c>
      <c r="I10">
        <f>SUM(F2:F9)</f>
        <v>318.75</v>
      </c>
      <c r="K10">
        <f>MAX(I:I)</f>
        <v>344</v>
      </c>
    </row>
    <row r="11" spans="1:11" x14ac:dyDescent="0.25">
      <c r="B11" t="s">
        <v>6</v>
      </c>
      <c r="D11" t="str">
        <f>IFERROR(LEFT(RIGHT(B11,LEN(B11)-FIND("(",B11)),FIND(")",RIGHT(B11,LEN(B11)-FIND("(",B11)))-1),"")</f>
        <v>OKC</v>
      </c>
      <c r="F11">
        <f>IFERROR(INDEX(PlayerLines!AM:AM,MATCH(H11,PlayerLines!AN:AN,0)),"")</f>
        <v>83.25</v>
      </c>
      <c r="G11" t="str">
        <f t="shared" si="0"/>
        <v>Russell Westbrook</v>
      </c>
      <c r="H11" t="str">
        <f t="shared" si="1"/>
        <v>Russell WestbrookOKC</v>
      </c>
    </row>
    <row r="12" spans="1:11" x14ac:dyDescent="0.25">
      <c r="B12" t="s">
        <v>12</v>
      </c>
      <c r="D12" t="str">
        <f>IFERROR(LEFT(RIGHT(B12,LEN(B12)-FIND("(",B12)),FIND(")",RIGHT(B12,LEN(B12)-FIND("(",B12)))-1),"")</f>
        <v>DET</v>
      </c>
      <c r="F12">
        <f>IFERROR(INDEX(PlayerLines!AM:AM,MATCH(H12,PlayerLines!AN:AN,0)),"")</f>
        <v>13.5</v>
      </c>
      <c r="G12" t="str">
        <f t="shared" si="0"/>
        <v>Reggie Jackson</v>
      </c>
      <c r="H12" t="str">
        <f t="shared" si="1"/>
        <v>Reggie JacksonDET</v>
      </c>
    </row>
    <row r="13" spans="1:11" x14ac:dyDescent="0.25">
      <c r="B13" t="s">
        <v>13</v>
      </c>
      <c r="D13" t="str">
        <f>IFERROR(LEFT(RIGHT(B13,LEN(B13)-FIND("(",B13)),FIND(")",RIGHT(B13,LEN(B13)-FIND("(",B13)))-1),"")</f>
        <v>BOS</v>
      </c>
      <c r="F13">
        <f>IFERROR(INDEX(PlayerLines!AM:AM,MATCH(H13,PlayerLines!AN:AN,0)),"")</f>
        <v>26</v>
      </c>
      <c r="G13" t="str">
        <f t="shared" si="0"/>
        <v>Jayson Tatum</v>
      </c>
      <c r="H13" t="str">
        <f t="shared" si="1"/>
        <v>Jayson TatumBOS</v>
      </c>
    </row>
    <row r="14" spans="1:11" x14ac:dyDescent="0.25">
      <c r="B14" t="s">
        <v>267</v>
      </c>
      <c r="D14" t="str">
        <f>IFERROR(LEFT(RIGHT(B14,LEN(B14)-FIND("(",B14)),FIND(")",RIGHT(B14,LEN(B14)-FIND("(",B14)))-1),"")</f>
        <v>SAS</v>
      </c>
      <c r="F14">
        <f>IFERROR(INDEX(PlayerLines!AM:AM,MATCH(H14,PlayerLines!AN:AN,0)),"")</f>
        <v>78.75</v>
      </c>
      <c r="G14" t="str">
        <f t="shared" si="0"/>
        <v>LaMarcus Aldridge</v>
      </c>
      <c r="H14" t="str">
        <f t="shared" si="1"/>
        <v>LaMarcus AldridgeSAS</v>
      </c>
    </row>
    <row r="15" spans="1:11" x14ac:dyDescent="0.25">
      <c r="B15" t="s">
        <v>10</v>
      </c>
      <c r="D15" t="str">
        <f>IFERROR(LEFT(RIGHT(B15,LEN(B15)-FIND("(",B15)),FIND(")",RIGHT(B15,LEN(B15)-FIND("(",B15)))-1),"")</f>
        <v>MIA</v>
      </c>
      <c r="F15">
        <f>IFERROR(INDEX(PlayerLines!AM:AM,MATCH(H15,PlayerLines!AN:AN,0)),"")</f>
        <v>26.5</v>
      </c>
      <c r="G15" t="str">
        <f t="shared" si="0"/>
        <v>Hassan Whiteside</v>
      </c>
      <c r="H15" t="str">
        <f t="shared" si="1"/>
        <v>Hassan WhitesideMIA</v>
      </c>
    </row>
    <row r="16" spans="1:11" x14ac:dyDescent="0.25">
      <c r="B16" t="s">
        <v>11</v>
      </c>
      <c r="D16" t="str">
        <f>IFERROR(LEFT(RIGHT(B16,LEN(B16)-FIND("(",B16)),FIND(")",RIGHT(B16,LEN(B16)-FIND("(",B16)))-1),"")</f>
        <v>OKC</v>
      </c>
      <c r="F16">
        <f>IFERROR(INDEX(PlayerLines!AM:AM,MATCH(H16,PlayerLines!AN:AN,0)),"")</f>
        <v>23</v>
      </c>
      <c r="G16" t="str">
        <f t="shared" si="0"/>
        <v>Dennis Schroder</v>
      </c>
      <c r="H16" t="str">
        <f t="shared" si="1"/>
        <v>Dennis SchroderOKC</v>
      </c>
    </row>
    <row r="17" spans="2:9" x14ac:dyDescent="0.25">
      <c r="B17" t="s">
        <v>7</v>
      </c>
      <c r="D17" t="str">
        <f>IFERROR(LEFT(RIGHT(B17,LEN(B17)-FIND("(",B17)),FIND(")",RIGHT(B17,LEN(B17)-FIND("(",B17)))-1),"")</f>
        <v>MIA</v>
      </c>
      <c r="F17">
        <f>IFERROR(INDEX(PlayerLines!AM:AM,MATCH(H17,PlayerLines!AN:AN,0)),"")</f>
        <v>32.75</v>
      </c>
      <c r="G17" t="str">
        <f t="shared" si="0"/>
        <v>Josh Richardson</v>
      </c>
      <c r="H17" t="str">
        <f t="shared" si="1"/>
        <v>Josh RichardsonMIA</v>
      </c>
    </row>
    <row r="18" spans="2:9" x14ac:dyDescent="0.25">
      <c r="B18" t="s">
        <v>268</v>
      </c>
      <c r="D18" t="str">
        <f>IFERROR(LEFT(RIGHT(B18,LEN(B18)-FIND("(",B18)),FIND(")",RIGHT(B18,LEN(B18)-FIND("(",B18)))-1),"")</f>
        <v>SAS</v>
      </c>
      <c r="F18">
        <f>IFERROR(INDEX(PlayerLines!AM:AM,MATCH(H18,PlayerLines!AN:AN,0)),"")</f>
        <v>14.25</v>
      </c>
      <c r="G18" t="str">
        <f t="shared" si="0"/>
        <v>Pau Gasol</v>
      </c>
      <c r="H18" t="str">
        <f t="shared" si="1"/>
        <v>Pau GasolSAS</v>
      </c>
    </row>
    <row r="19" spans="2:9" x14ac:dyDescent="0.25">
      <c r="D19" t="str">
        <f>IFERROR(LEFT(RIGHT(B19,LEN(B19)-FIND("(",B19)),FIND(")",RIGHT(B19,LEN(B19)-FIND("(",B19)))-1),"")</f>
        <v/>
      </c>
      <c r="F19" t="str">
        <f>IFERROR(INDEX(PlayerLines!AM:AM,MATCH(H19,PlayerLines!AN:AN,0)),"")</f>
        <v/>
      </c>
      <c r="G19" t="str">
        <f t="shared" si="0"/>
        <v/>
      </c>
      <c r="H19" t="str">
        <f t="shared" si="1"/>
        <v/>
      </c>
      <c r="I19">
        <f>SUM(F11:F18)</f>
        <v>298</v>
      </c>
    </row>
    <row r="20" spans="2:9" x14ac:dyDescent="0.25">
      <c r="B20" t="s">
        <v>14</v>
      </c>
      <c r="D20" t="str">
        <f>IFERROR(LEFT(RIGHT(B20,LEN(B20)-FIND("(",B20)),FIND(")",RIGHT(B20,LEN(B20)-FIND("(",B20)))-1),"")</f>
        <v>DEN</v>
      </c>
      <c r="F20">
        <f>IFERROR(INDEX(PlayerLines!AM:AM,MATCH(H20,PlayerLines!AN:AN,0)),"")</f>
        <v>23.5</v>
      </c>
      <c r="G20" t="str">
        <f t="shared" si="0"/>
        <v>Monte Morris</v>
      </c>
      <c r="H20" t="str">
        <f t="shared" si="1"/>
        <v>Monte MorrisDEN</v>
      </c>
    </row>
    <row r="21" spans="2:9" x14ac:dyDescent="0.25">
      <c r="B21" t="s">
        <v>7</v>
      </c>
      <c r="D21" t="str">
        <f>IFERROR(LEFT(RIGHT(B21,LEN(B21)-FIND("(",B21)),FIND(")",RIGHT(B21,LEN(B21)-FIND("(",B21)))-1),"")</f>
        <v>MIA</v>
      </c>
      <c r="F21">
        <f>IFERROR(INDEX(PlayerLines!AM:AM,MATCH(H21,PlayerLines!AN:AN,0)),"")</f>
        <v>32.75</v>
      </c>
      <c r="G21" t="str">
        <f t="shared" si="0"/>
        <v>Josh Richardson</v>
      </c>
      <c r="H21" t="str">
        <f t="shared" si="1"/>
        <v>Josh RichardsonMIA</v>
      </c>
    </row>
    <row r="22" spans="2:9" x14ac:dyDescent="0.25">
      <c r="B22" t="s">
        <v>15</v>
      </c>
      <c r="D22" t="str">
        <f>IFERROR(LEFT(RIGHT(B22,LEN(B22)-FIND("(",B22)),FIND(")",RIGHT(B22,LEN(B22)-FIND("(",B22)))-1),"")</f>
        <v>OKC</v>
      </c>
      <c r="F22">
        <f>IFERROR(INDEX(PlayerLines!AM:AM,MATCH(H22,PlayerLines!AN:AN,0)),"")</f>
        <v>48</v>
      </c>
      <c r="G22" t="str">
        <f t="shared" si="0"/>
        <v>Paul George</v>
      </c>
      <c r="H22" t="str">
        <f t="shared" si="1"/>
        <v>Paul GeorgeOKC</v>
      </c>
    </row>
    <row r="23" spans="2:9" x14ac:dyDescent="0.25">
      <c r="B23" t="s">
        <v>267</v>
      </c>
      <c r="D23" t="str">
        <f>IFERROR(LEFT(RIGHT(B23,LEN(B23)-FIND("(",B23)),FIND(")",RIGHT(B23,LEN(B23)-FIND("(",B23)))-1),"")</f>
        <v>SAS</v>
      </c>
      <c r="F23">
        <f>IFERROR(INDEX(PlayerLines!AM:AM,MATCH(H23,PlayerLines!AN:AN,0)),"")</f>
        <v>78.75</v>
      </c>
      <c r="G23" t="str">
        <f t="shared" si="0"/>
        <v>LaMarcus Aldridge</v>
      </c>
      <c r="H23" t="str">
        <f t="shared" si="1"/>
        <v>LaMarcus AldridgeSAS</v>
      </c>
    </row>
    <row r="24" spans="2:9" x14ac:dyDescent="0.25">
      <c r="B24" t="s">
        <v>10</v>
      </c>
      <c r="D24" t="str">
        <f>IFERROR(LEFT(RIGHT(B24,LEN(B24)-FIND("(",B24)),FIND(")",RIGHT(B24,LEN(B24)-FIND("(",B24)))-1),"")</f>
        <v>MIA</v>
      </c>
      <c r="F24">
        <f>IFERROR(INDEX(PlayerLines!AM:AM,MATCH(H24,PlayerLines!AN:AN,0)),"")</f>
        <v>26.5</v>
      </c>
      <c r="G24" t="str">
        <f t="shared" si="0"/>
        <v>Hassan Whiteside</v>
      </c>
      <c r="H24" t="str">
        <f t="shared" si="1"/>
        <v>Hassan WhitesideMIA</v>
      </c>
    </row>
    <row r="25" spans="2:9" x14ac:dyDescent="0.25">
      <c r="B25" t="s">
        <v>11</v>
      </c>
      <c r="D25" t="str">
        <f>IFERROR(LEFT(RIGHT(B25,LEN(B25)-FIND("(",B25)),FIND(")",RIGHT(B25,LEN(B25)-FIND("(",B25)))-1),"")</f>
        <v>OKC</v>
      </c>
      <c r="F25">
        <f>IFERROR(INDEX(PlayerLines!AM:AM,MATCH(H25,PlayerLines!AN:AN,0)),"")</f>
        <v>23</v>
      </c>
      <c r="G25" t="str">
        <f t="shared" si="0"/>
        <v>Dennis Schroder</v>
      </c>
      <c r="H25" t="str">
        <f t="shared" si="1"/>
        <v>Dennis SchroderOKC</v>
      </c>
    </row>
    <row r="26" spans="2:9" x14ac:dyDescent="0.25">
      <c r="B26" t="s">
        <v>269</v>
      </c>
      <c r="D26" t="str">
        <f>IFERROR(LEFT(RIGHT(B26,LEN(B26)-FIND("(",B26)),FIND(")",RIGHT(B26,LEN(B26)-FIND("(",B26)))-1),"")</f>
        <v>SAS</v>
      </c>
      <c r="F26">
        <f>IFERROR(INDEX(PlayerLines!AM:AM,MATCH(H26,PlayerLines!AN:AN,0)),"")</f>
        <v>44.5</v>
      </c>
      <c r="G26" t="str">
        <f t="shared" si="0"/>
        <v>DeMar DeRozan</v>
      </c>
      <c r="H26" t="str">
        <f t="shared" si="1"/>
        <v>DeMar DeRozanSAS</v>
      </c>
    </row>
    <row r="27" spans="2:9" x14ac:dyDescent="0.25">
      <c r="B27" t="s">
        <v>8</v>
      </c>
      <c r="D27" t="str">
        <f>IFERROR(LEFT(RIGHT(B27,LEN(B27)-FIND("(",B27)),FIND(")",RIGHT(B27,LEN(B27)-FIND("(",B27)))-1),"")</f>
        <v>MIA</v>
      </c>
      <c r="F27">
        <f>IFERROR(INDEX(PlayerLines!AM:AM,MATCH(H27,PlayerLines!AN:AN,0)),"")</f>
        <v>20.5</v>
      </c>
      <c r="G27" t="str">
        <f t="shared" si="0"/>
        <v>Dion Waiters</v>
      </c>
      <c r="H27" t="str">
        <f t="shared" si="1"/>
        <v>Dion WaitersMIA</v>
      </c>
    </row>
    <row r="28" spans="2:9" x14ac:dyDescent="0.25">
      <c r="D28" t="str">
        <f>IFERROR(LEFT(RIGHT(B28,LEN(B28)-FIND("(",B28)),FIND(")",RIGHT(B28,LEN(B28)-FIND("(",B28)))-1),"")</f>
        <v/>
      </c>
      <c r="F28" t="str">
        <f>IFERROR(INDEX(PlayerLines!AM:AM,MATCH(H28,PlayerLines!AN:AN,0)),"")</f>
        <v/>
      </c>
      <c r="G28" t="str">
        <f t="shared" si="0"/>
        <v/>
      </c>
      <c r="H28" t="str">
        <f t="shared" si="1"/>
        <v/>
      </c>
      <c r="I28">
        <f>SUM(F20:F27)</f>
        <v>297.5</v>
      </c>
    </row>
    <row r="29" spans="2:9" x14ac:dyDescent="0.25">
      <c r="B29" t="s">
        <v>6</v>
      </c>
      <c r="D29" t="str">
        <f>IFERROR(LEFT(RIGHT(B29,LEN(B29)-FIND("(",B29)),FIND(")",RIGHT(B29,LEN(B29)-FIND("(",B29)))-1),"")</f>
        <v>OKC</v>
      </c>
      <c r="F29">
        <f>IFERROR(INDEX(PlayerLines!AM:AM,MATCH(H29,PlayerLines!AN:AN,0)),"")</f>
        <v>83.25</v>
      </c>
      <c r="G29" t="str">
        <f t="shared" si="0"/>
        <v>Russell Westbrook</v>
      </c>
      <c r="H29" t="str">
        <f t="shared" si="1"/>
        <v>Russell WestbrookOKC</v>
      </c>
    </row>
    <row r="30" spans="2:9" x14ac:dyDescent="0.25">
      <c r="B30" t="s">
        <v>11</v>
      </c>
      <c r="D30" t="str">
        <f>IFERROR(LEFT(RIGHT(B30,LEN(B30)-FIND("(",B30)),FIND(")",RIGHT(B30,LEN(B30)-FIND("(",B30)))-1),"")</f>
        <v>OKC</v>
      </c>
      <c r="F30">
        <f>IFERROR(INDEX(PlayerLines!AM:AM,MATCH(H30,PlayerLines!AN:AN,0)),"")</f>
        <v>23</v>
      </c>
      <c r="G30" t="str">
        <f t="shared" si="0"/>
        <v>Dennis Schroder</v>
      </c>
      <c r="H30" t="str">
        <f t="shared" si="1"/>
        <v>Dennis SchroderOKC</v>
      </c>
    </row>
    <row r="31" spans="2:9" x14ac:dyDescent="0.25">
      <c r="B31" t="s">
        <v>7</v>
      </c>
      <c r="D31" t="str">
        <f>IFERROR(LEFT(RIGHT(B31,LEN(B31)-FIND("(",B31)),FIND(")",RIGHT(B31,LEN(B31)-FIND("(",B31)))-1),"")</f>
        <v>MIA</v>
      </c>
      <c r="F31">
        <f>IFERROR(INDEX(PlayerLines!AM:AM,MATCH(H31,PlayerLines!AN:AN,0)),"")</f>
        <v>32.75</v>
      </c>
      <c r="G31" t="str">
        <f t="shared" si="0"/>
        <v>Josh Richardson</v>
      </c>
      <c r="H31" t="str">
        <f t="shared" si="1"/>
        <v>Josh RichardsonMIA</v>
      </c>
    </row>
    <row r="32" spans="2:9" x14ac:dyDescent="0.25">
      <c r="B32" t="s">
        <v>13</v>
      </c>
      <c r="D32" t="str">
        <f>IFERROR(LEFT(RIGHT(B32,LEN(B32)-FIND("(",B32)),FIND(")",RIGHT(B32,LEN(B32)-FIND("(",B32)))-1),"")</f>
        <v>BOS</v>
      </c>
      <c r="F32">
        <f>IFERROR(INDEX(PlayerLines!AM:AM,MATCH(H32,PlayerLines!AN:AN,0)),"")</f>
        <v>26</v>
      </c>
      <c r="G32" t="str">
        <f t="shared" si="0"/>
        <v>Jayson Tatum</v>
      </c>
      <c r="H32" t="str">
        <f t="shared" si="1"/>
        <v>Jayson TatumBOS</v>
      </c>
    </row>
    <row r="33" spans="2:9" x14ac:dyDescent="0.25">
      <c r="B33" t="s">
        <v>10</v>
      </c>
      <c r="D33" t="str">
        <f>IFERROR(LEFT(RIGHT(B33,LEN(B33)-FIND("(",B33)),FIND(")",RIGHT(B33,LEN(B33)-FIND("(",B33)))-1),"")</f>
        <v>MIA</v>
      </c>
      <c r="F33">
        <f>IFERROR(INDEX(PlayerLines!AM:AM,MATCH(H33,PlayerLines!AN:AN,0)),"")</f>
        <v>26.5</v>
      </c>
      <c r="G33" t="str">
        <f t="shared" si="0"/>
        <v>Hassan Whiteside</v>
      </c>
      <c r="H33" t="str">
        <f t="shared" si="1"/>
        <v>Hassan WhitesideMIA</v>
      </c>
    </row>
    <row r="34" spans="2:9" x14ac:dyDescent="0.25">
      <c r="B34" t="s">
        <v>14</v>
      </c>
      <c r="D34" t="str">
        <f>IFERROR(LEFT(RIGHT(B34,LEN(B34)-FIND("(",B34)),FIND(")",RIGHT(B34,LEN(B34)-FIND("(",B34)))-1),"")</f>
        <v>DEN</v>
      </c>
      <c r="F34">
        <f>IFERROR(INDEX(PlayerLines!AM:AM,MATCH(H34,PlayerLines!AN:AN,0)),"")</f>
        <v>23.5</v>
      </c>
      <c r="G34" t="str">
        <f t="shared" si="0"/>
        <v>Monte Morris</v>
      </c>
      <c r="H34" t="str">
        <f t="shared" si="1"/>
        <v>Monte MorrisDEN</v>
      </c>
    </row>
    <row r="35" spans="2:9" x14ac:dyDescent="0.25">
      <c r="B35" t="s">
        <v>269</v>
      </c>
      <c r="D35" t="str">
        <f>IFERROR(LEFT(RIGHT(B35,LEN(B35)-FIND("(",B35)),FIND(")",RIGHT(B35,LEN(B35)-FIND("(",B35)))-1),"")</f>
        <v>SAS</v>
      </c>
      <c r="F35">
        <f>IFERROR(INDEX(PlayerLines!AM:AM,MATCH(H35,PlayerLines!AN:AN,0)),"")</f>
        <v>44.5</v>
      </c>
      <c r="G35" t="str">
        <f t="shared" si="0"/>
        <v>DeMar DeRozan</v>
      </c>
      <c r="H35" t="str">
        <f t="shared" si="1"/>
        <v>DeMar DeRozanSAS</v>
      </c>
    </row>
    <row r="36" spans="2:9" x14ac:dyDescent="0.25">
      <c r="B36" t="s">
        <v>268</v>
      </c>
      <c r="D36" t="str">
        <f>IFERROR(LEFT(RIGHT(B36,LEN(B36)-FIND("(",B36)),FIND(")",RIGHT(B36,LEN(B36)-FIND("(",B36)))-1),"")</f>
        <v>SAS</v>
      </c>
      <c r="F36">
        <f>IFERROR(INDEX(PlayerLines!AM:AM,MATCH(H36,PlayerLines!AN:AN,0)),"")</f>
        <v>14.25</v>
      </c>
      <c r="G36" t="str">
        <f t="shared" si="0"/>
        <v>Pau Gasol</v>
      </c>
      <c r="H36" t="str">
        <f t="shared" si="1"/>
        <v>Pau GasolSAS</v>
      </c>
    </row>
    <row r="37" spans="2:9" x14ac:dyDescent="0.25">
      <c r="D37" t="str">
        <f>IFERROR(LEFT(RIGHT(B37,LEN(B37)-FIND("(",B37)),FIND(")",RIGHT(B37,LEN(B37)-FIND("(",B37)))-1),"")</f>
        <v/>
      </c>
      <c r="F37" t="str">
        <f>IFERROR(INDEX(PlayerLines!AM:AM,MATCH(H37,PlayerLines!AN:AN,0)),"")</f>
        <v/>
      </c>
      <c r="G37" t="str">
        <f t="shared" si="0"/>
        <v/>
      </c>
      <c r="H37" t="str">
        <f t="shared" si="1"/>
        <v/>
      </c>
      <c r="I37">
        <f>SUM(F29:F36)</f>
        <v>273.75</v>
      </c>
    </row>
    <row r="38" spans="2:9" x14ac:dyDescent="0.25">
      <c r="B38" t="s">
        <v>14</v>
      </c>
      <c r="D38" t="str">
        <f>IFERROR(LEFT(RIGHT(B38,LEN(B38)-FIND("(",B38)),FIND(")",RIGHT(B38,LEN(B38)-FIND("(",B38)))-1),"")</f>
        <v>DEN</v>
      </c>
      <c r="F38">
        <f>IFERROR(INDEX(PlayerLines!AM:AM,MATCH(H38,PlayerLines!AN:AN,0)),"")</f>
        <v>23.5</v>
      </c>
      <c r="G38" t="str">
        <f t="shared" si="0"/>
        <v>Monte Morris</v>
      </c>
      <c r="H38" t="str">
        <f t="shared" si="1"/>
        <v>Monte MorrisDEN</v>
      </c>
    </row>
    <row r="39" spans="2:9" x14ac:dyDescent="0.25">
      <c r="B39" t="s">
        <v>11</v>
      </c>
      <c r="D39" t="str">
        <f>IFERROR(LEFT(RIGHT(B39,LEN(B39)-FIND("(",B39)),FIND(")",RIGHT(B39,LEN(B39)-FIND("(",B39)))-1),"")</f>
        <v>OKC</v>
      </c>
      <c r="F39">
        <f>IFERROR(INDEX(PlayerLines!AM:AM,MATCH(H39,PlayerLines!AN:AN,0)),"")</f>
        <v>23</v>
      </c>
      <c r="G39" t="str">
        <f t="shared" si="0"/>
        <v>Dennis Schroder</v>
      </c>
      <c r="H39" t="str">
        <f t="shared" si="1"/>
        <v>Dennis SchroderOKC</v>
      </c>
    </row>
    <row r="40" spans="2:9" x14ac:dyDescent="0.25">
      <c r="B40" t="s">
        <v>7</v>
      </c>
      <c r="D40" t="str">
        <f>IFERROR(LEFT(RIGHT(B40,LEN(B40)-FIND("(",B40)),FIND(")",RIGHT(B40,LEN(B40)-FIND("(",B40)))-1),"")</f>
        <v>MIA</v>
      </c>
      <c r="F40">
        <f>IFERROR(INDEX(PlayerLines!AM:AM,MATCH(H40,PlayerLines!AN:AN,0)),"")</f>
        <v>32.75</v>
      </c>
      <c r="G40" t="str">
        <f t="shared" si="0"/>
        <v>Josh Richardson</v>
      </c>
      <c r="H40" t="str">
        <f t="shared" si="1"/>
        <v>Josh RichardsonMIA</v>
      </c>
    </row>
    <row r="41" spans="2:9" x14ac:dyDescent="0.25">
      <c r="B41" t="s">
        <v>15</v>
      </c>
      <c r="D41" t="str">
        <f>IFERROR(LEFT(RIGHT(B41,LEN(B41)-FIND("(",B41)),FIND(")",RIGHT(B41,LEN(B41)-FIND("(",B41)))-1),"")</f>
        <v>OKC</v>
      </c>
      <c r="F41">
        <f>IFERROR(INDEX(PlayerLines!AM:AM,MATCH(H41,PlayerLines!AN:AN,0)),"")</f>
        <v>48</v>
      </c>
      <c r="G41" t="str">
        <f t="shared" si="0"/>
        <v>Paul George</v>
      </c>
      <c r="H41" t="str">
        <f t="shared" si="1"/>
        <v>Paul GeorgeOKC</v>
      </c>
    </row>
    <row r="42" spans="2:9" x14ac:dyDescent="0.25">
      <c r="B42" t="s">
        <v>10</v>
      </c>
      <c r="D42" t="str">
        <f>IFERROR(LEFT(RIGHT(B42,LEN(B42)-FIND("(",B42)),FIND(")",RIGHT(B42,LEN(B42)-FIND("(",B42)))-1),"")</f>
        <v>MIA</v>
      </c>
      <c r="F42">
        <f>IFERROR(INDEX(PlayerLines!AM:AM,MATCH(H42,PlayerLines!AN:AN,0)),"")</f>
        <v>26.5</v>
      </c>
      <c r="G42" t="str">
        <f t="shared" si="0"/>
        <v>Hassan Whiteside</v>
      </c>
      <c r="H42" t="str">
        <f t="shared" si="1"/>
        <v>Hassan WhitesideMIA</v>
      </c>
    </row>
    <row r="43" spans="2:9" x14ac:dyDescent="0.25">
      <c r="B43" t="s">
        <v>16</v>
      </c>
      <c r="D43" t="str">
        <f>IFERROR(LEFT(RIGHT(B43,LEN(B43)-FIND("(",B43)),FIND(")",RIGHT(B43,LEN(B43)-FIND("(",B43)))-1),"")</f>
        <v>SAC</v>
      </c>
      <c r="F43">
        <f>IFERROR(INDEX(PlayerLines!AM:AM,MATCH(H43,PlayerLines!AN:AN,0)),"")</f>
        <v>30.75</v>
      </c>
      <c r="G43" t="str">
        <f t="shared" si="0"/>
        <v>De'Aaron Fox</v>
      </c>
      <c r="H43" t="str">
        <f t="shared" si="1"/>
        <v>De'Aaron FoxSAC</v>
      </c>
    </row>
    <row r="44" spans="2:9" x14ac:dyDescent="0.25">
      <c r="B44" t="s">
        <v>269</v>
      </c>
      <c r="D44" t="str">
        <f>IFERROR(LEFT(RIGHT(B44,LEN(B44)-FIND("(",B44)),FIND(")",RIGHT(B44,LEN(B44)-FIND("(",B44)))-1),"")</f>
        <v>SAS</v>
      </c>
      <c r="F44">
        <f>IFERROR(INDEX(PlayerLines!AM:AM,MATCH(H44,PlayerLines!AN:AN,0)),"")</f>
        <v>44.5</v>
      </c>
      <c r="G44" t="str">
        <f t="shared" si="0"/>
        <v>DeMar DeRozan</v>
      </c>
      <c r="H44" t="str">
        <f t="shared" si="1"/>
        <v>DeMar DeRozanSAS</v>
      </c>
    </row>
    <row r="45" spans="2:9" x14ac:dyDescent="0.25">
      <c r="B45" t="s">
        <v>268</v>
      </c>
      <c r="D45" t="str">
        <f>IFERROR(LEFT(RIGHT(B45,LEN(B45)-FIND("(",B45)),FIND(")",RIGHT(B45,LEN(B45)-FIND("(",B45)))-1),"")</f>
        <v>SAS</v>
      </c>
      <c r="F45">
        <f>IFERROR(INDEX(PlayerLines!AM:AM,MATCH(H45,PlayerLines!AN:AN,0)),"")</f>
        <v>14.25</v>
      </c>
      <c r="G45" t="str">
        <f t="shared" si="0"/>
        <v>Pau Gasol</v>
      </c>
      <c r="H45" t="str">
        <f t="shared" si="1"/>
        <v>Pau GasolSAS</v>
      </c>
    </row>
    <row r="46" spans="2:9" x14ac:dyDescent="0.25">
      <c r="D46" t="str">
        <f>IFERROR(LEFT(RIGHT(B46,LEN(B46)-FIND("(",B46)),FIND(")",RIGHT(B46,LEN(B46)-FIND("(",B46)))-1),"")</f>
        <v/>
      </c>
      <c r="F46" t="str">
        <f>IFERROR(INDEX(PlayerLines!AM:AM,MATCH(H46,PlayerLines!AN:AN,0)),"")</f>
        <v/>
      </c>
      <c r="G46" t="str">
        <f t="shared" si="0"/>
        <v/>
      </c>
      <c r="H46" t="str">
        <f t="shared" si="1"/>
        <v/>
      </c>
      <c r="I46">
        <f>SUM(F38:F45)</f>
        <v>243.25</v>
      </c>
    </row>
    <row r="47" spans="2:9" x14ac:dyDescent="0.25">
      <c r="B47" t="s">
        <v>6</v>
      </c>
      <c r="D47" t="str">
        <f>IFERROR(LEFT(RIGHT(B47,LEN(B47)-FIND("(",B47)),FIND(")",RIGHT(B47,LEN(B47)-FIND("(",B47)))-1),"")</f>
        <v>OKC</v>
      </c>
      <c r="F47">
        <f>IFERROR(INDEX(PlayerLines!AM:AM,MATCH(H47,PlayerLines!AN:AN,0)),"")</f>
        <v>83.25</v>
      </c>
      <c r="G47" t="str">
        <f t="shared" si="0"/>
        <v>Russell Westbrook</v>
      </c>
      <c r="H47" t="str">
        <f t="shared" si="1"/>
        <v>Russell WestbrookOKC</v>
      </c>
    </row>
    <row r="48" spans="2:9" x14ac:dyDescent="0.25">
      <c r="B48" t="s">
        <v>7</v>
      </c>
      <c r="D48" t="str">
        <f>IFERROR(LEFT(RIGHT(B48,LEN(B48)-FIND("(",B48)),FIND(")",RIGHT(B48,LEN(B48)-FIND("(",B48)))-1),"")</f>
        <v>MIA</v>
      </c>
      <c r="F48">
        <f>IFERROR(INDEX(PlayerLines!AM:AM,MATCH(H48,PlayerLines!AN:AN,0)),"")</f>
        <v>32.75</v>
      </c>
      <c r="G48" t="str">
        <f t="shared" si="0"/>
        <v>Josh Richardson</v>
      </c>
      <c r="H48" t="str">
        <f t="shared" si="1"/>
        <v>Josh RichardsonMIA</v>
      </c>
    </row>
    <row r="49" spans="2:9" x14ac:dyDescent="0.25">
      <c r="B49" t="s">
        <v>13</v>
      </c>
      <c r="D49" t="str">
        <f>IFERROR(LEFT(RIGHT(B49,LEN(B49)-FIND("(",B49)),FIND(")",RIGHT(B49,LEN(B49)-FIND("(",B49)))-1),"")</f>
        <v>BOS</v>
      </c>
      <c r="F49">
        <f>IFERROR(INDEX(PlayerLines!AM:AM,MATCH(H49,PlayerLines!AN:AN,0)),"")</f>
        <v>26</v>
      </c>
      <c r="G49" t="str">
        <f t="shared" si="0"/>
        <v>Jayson Tatum</v>
      </c>
      <c r="H49" t="str">
        <f t="shared" si="1"/>
        <v>Jayson TatumBOS</v>
      </c>
    </row>
    <row r="50" spans="2:9" x14ac:dyDescent="0.25">
      <c r="B50" t="s">
        <v>267</v>
      </c>
      <c r="D50" t="str">
        <f>IFERROR(LEFT(RIGHT(B50,LEN(B50)-FIND("(",B50)),FIND(")",RIGHT(B50,LEN(B50)-FIND("(",B50)))-1),"")</f>
        <v>SAS</v>
      </c>
      <c r="F50">
        <f>IFERROR(INDEX(PlayerLines!AM:AM,MATCH(H50,PlayerLines!AN:AN,0)),"")</f>
        <v>78.75</v>
      </c>
      <c r="G50" t="str">
        <f t="shared" si="0"/>
        <v>LaMarcus Aldridge</v>
      </c>
      <c r="H50" t="str">
        <f t="shared" si="1"/>
        <v>LaMarcus AldridgeSAS</v>
      </c>
    </row>
    <row r="51" spans="2:9" x14ac:dyDescent="0.25">
      <c r="B51" t="s">
        <v>268</v>
      </c>
      <c r="D51" t="str">
        <f>IFERROR(LEFT(RIGHT(B51,LEN(B51)-FIND("(",B51)),FIND(")",RIGHT(B51,LEN(B51)-FIND("(",B51)))-1),"")</f>
        <v>SAS</v>
      </c>
      <c r="F51">
        <f>IFERROR(INDEX(PlayerLines!AM:AM,MATCH(H51,PlayerLines!AN:AN,0)),"")</f>
        <v>14.25</v>
      </c>
      <c r="G51" t="str">
        <f t="shared" si="0"/>
        <v>Pau Gasol</v>
      </c>
      <c r="H51" t="str">
        <f t="shared" si="1"/>
        <v>Pau GasolSAS</v>
      </c>
    </row>
    <row r="52" spans="2:9" x14ac:dyDescent="0.25">
      <c r="B52" t="s">
        <v>11</v>
      </c>
      <c r="D52" t="str">
        <f>IFERROR(LEFT(RIGHT(B52,LEN(B52)-FIND("(",B52)),FIND(")",RIGHT(B52,LEN(B52)-FIND("(",B52)))-1),"")</f>
        <v>OKC</v>
      </c>
      <c r="F52">
        <f>IFERROR(INDEX(PlayerLines!AM:AM,MATCH(H52,PlayerLines!AN:AN,0)),"")</f>
        <v>23</v>
      </c>
      <c r="G52" t="str">
        <f t="shared" si="0"/>
        <v>Dennis Schroder</v>
      </c>
      <c r="H52" t="str">
        <f t="shared" si="1"/>
        <v>Dennis SchroderOKC</v>
      </c>
    </row>
    <row r="53" spans="2:9" x14ac:dyDescent="0.25">
      <c r="B53" t="s">
        <v>269</v>
      </c>
      <c r="D53" t="str">
        <f>IFERROR(LEFT(RIGHT(B53,LEN(B53)-FIND("(",B53)),FIND(")",RIGHT(B53,LEN(B53)-FIND("(",B53)))-1),"")</f>
        <v>SAS</v>
      </c>
      <c r="F53">
        <f>IFERROR(INDEX(PlayerLines!AM:AM,MATCH(H53,PlayerLines!AN:AN,0)),"")</f>
        <v>44.5</v>
      </c>
      <c r="G53" t="str">
        <f t="shared" si="0"/>
        <v>DeMar DeRozan</v>
      </c>
      <c r="H53" t="str">
        <f t="shared" si="1"/>
        <v>DeMar DeRozanSAS</v>
      </c>
    </row>
    <row r="54" spans="2:9" x14ac:dyDescent="0.25">
      <c r="B54" t="s">
        <v>8</v>
      </c>
      <c r="D54" t="str">
        <f>IFERROR(LEFT(RIGHT(B54,LEN(B54)-FIND("(",B54)),FIND(")",RIGHT(B54,LEN(B54)-FIND("(",B54)))-1),"")</f>
        <v>MIA</v>
      </c>
      <c r="F54">
        <f>IFERROR(INDEX(PlayerLines!AM:AM,MATCH(H54,PlayerLines!AN:AN,0)),"")</f>
        <v>20.5</v>
      </c>
      <c r="G54" t="str">
        <f t="shared" si="0"/>
        <v>Dion Waiters</v>
      </c>
      <c r="H54" t="str">
        <f t="shared" si="1"/>
        <v>Dion WaitersMIA</v>
      </c>
    </row>
    <row r="55" spans="2:9" x14ac:dyDescent="0.25">
      <c r="D55" t="str">
        <f>IFERROR(LEFT(RIGHT(B55,LEN(B55)-FIND("(",B55)),FIND(")",RIGHT(B55,LEN(B55)-FIND("(",B55)))-1),"")</f>
        <v/>
      </c>
      <c r="F55" t="str">
        <f>IFERROR(INDEX(PlayerLines!AM:AM,MATCH(H55,PlayerLines!AN:AN,0)),"")</f>
        <v/>
      </c>
      <c r="G55" t="str">
        <f t="shared" si="0"/>
        <v/>
      </c>
      <c r="H55" t="str">
        <f t="shared" si="1"/>
        <v/>
      </c>
      <c r="I55">
        <f>SUM(F47:F54)</f>
        <v>323</v>
      </c>
    </row>
    <row r="56" spans="2:9" x14ac:dyDescent="0.25">
      <c r="B56" t="s">
        <v>6</v>
      </c>
      <c r="D56" t="str">
        <f>IFERROR(LEFT(RIGHT(B56,LEN(B56)-FIND("(",B56)),FIND(")",RIGHT(B56,LEN(B56)-FIND("(",B56)))-1),"")</f>
        <v>OKC</v>
      </c>
      <c r="F56">
        <f>IFERROR(INDEX(PlayerLines!AM:AM,MATCH(H56,PlayerLines!AN:AN,0)),"")</f>
        <v>83.25</v>
      </c>
      <c r="G56" t="str">
        <f t="shared" si="0"/>
        <v>Russell Westbrook</v>
      </c>
      <c r="H56" t="str">
        <f t="shared" si="1"/>
        <v>Russell WestbrookOKC</v>
      </c>
    </row>
    <row r="57" spans="2:9" x14ac:dyDescent="0.25">
      <c r="B57" t="s">
        <v>7</v>
      </c>
      <c r="D57" t="str">
        <f>IFERROR(LEFT(RIGHT(B57,LEN(B57)-FIND("(",B57)),FIND(")",RIGHT(B57,LEN(B57)-FIND("(",B57)))-1),"")</f>
        <v>MIA</v>
      </c>
      <c r="F57">
        <f>IFERROR(INDEX(PlayerLines!AM:AM,MATCH(H57,PlayerLines!AN:AN,0)),"")</f>
        <v>32.75</v>
      </c>
      <c r="G57" t="str">
        <f t="shared" si="0"/>
        <v>Josh Richardson</v>
      </c>
      <c r="H57" t="str">
        <f t="shared" si="1"/>
        <v>Josh RichardsonMIA</v>
      </c>
    </row>
    <row r="58" spans="2:9" x14ac:dyDescent="0.25">
      <c r="B58" t="s">
        <v>15</v>
      </c>
      <c r="D58" t="str">
        <f>IFERROR(LEFT(RIGHT(B58,LEN(B58)-FIND("(",B58)),FIND(")",RIGHT(B58,LEN(B58)-FIND("(",B58)))-1),"")</f>
        <v>OKC</v>
      </c>
      <c r="F58">
        <f>IFERROR(INDEX(PlayerLines!AM:AM,MATCH(H58,PlayerLines!AN:AN,0)),"")</f>
        <v>48</v>
      </c>
      <c r="G58" t="str">
        <f t="shared" si="0"/>
        <v>Paul George</v>
      </c>
      <c r="H58" t="str">
        <f t="shared" si="1"/>
        <v>Paul GeorgeOKC</v>
      </c>
    </row>
    <row r="59" spans="2:9" x14ac:dyDescent="0.25">
      <c r="B59" t="s">
        <v>17</v>
      </c>
      <c r="D59" t="str">
        <f>IFERROR(LEFT(RIGHT(B59,LEN(B59)-FIND("(",B59)),FIND(")",RIGHT(B59,LEN(B59)-FIND("(",B59)))-1),"")</f>
        <v>DET</v>
      </c>
      <c r="F59">
        <f>IFERROR(INDEX(PlayerLines!AM:AM,MATCH(H59,PlayerLines!AN:AN,0)),"")</f>
        <v>22</v>
      </c>
      <c r="G59" t="str">
        <f t="shared" si="0"/>
        <v>Stanley Johnson</v>
      </c>
      <c r="H59" t="str">
        <f t="shared" si="1"/>
        <v>Stanley JohnsonDET</v>
      </c>
    </row>
    <row r="60" spans="2:9" x14ac:dyDescent="0.25">
      <c r="B60" t="s">
        <v>268</v>
      </c>
      <c r="D60" t="str">
        <f>IFERROR(LEFT(RIGHT(B60,LEN(B60)-FIND("(",B60)),FIND(")",RIGHT(B60,LEN(B60)-FIND("(",B60)))-1),"")</f>
        <v>SAS</v>
      </c>
      <c r="F60">
        <f>IFERROR(INDEX(PlayerLines!AM:AM,MATCH(H60,PlayerLines!AN:AN,0)),"")</f>
        <v>14.25</v>
      </c>
      <c r="G60" t="str">
        <f t="shared" si="0"/>
        <v>Pau Gasol</v>
      </c>
      <c r="H60" t="str">
        <f t="shared" si="1"/>
        <v>Pau GasolSAS</v>
      </c>
    </row>
    <row r="61" spans="2:9" x14ac:dyDescent="0.25">
      <c r="B61" t="s">
        <v>14</v>
      </c>
      <c r="D61" t="str">
        <f>IFERROR(LEFT(RIGHT(B61,LEN(B61)-FIND("(",B61)),FIND(")",RIGHT(B61,LEN(B61)-FIND("(",B61)))-1),"")</f>
        <v>DEN</v>
      </c>
      <c r="F61">
        <f>IFERROR(INDEX(PlayerLines!AM:AM,MATCH(H61,PlayerLines!AN:AN,0)),"")</f>
        <v>23.5</v>
      </c>
      <c r="G61" t="str">
        <f t="shared" si="0"/>
        <v>Monte Morris</v>
      </c>
      <c r="H61" t="str">
        <f t="shared" si="1"/>
        <v>Monte MorrisDEN</v>
      </c>
    </row>
    <row r="62" spans="2:9" x14ac:dyDescent="0.25">
      <c r="B62" t="s">
        <v>269</v>
      </c>
      <c r="D62" t="str">
        <f>IFERROR(LEFT(RIGHT(B62,LEN(B62)-FIND("(",B62)),FIND(")",RIGHT(B62,LEN(B62)-FIND("(",B62)))-1),"")</f>
        <v>SAS</v>
      </c>
      <c r="F62">
        <f>IFERROR(INDEX(PlayerLines!AM:AM,MATCH(H62,PlayerLines!AN:AN,0)),"")</f>
        <v>44.5</v>
      </c>
      <c r="G62" t="str">
        <f t="shared" si="0"/>
        <v>DeMar DeRozan</v>
      </c>
      <c r="H62" t="str">
        <f t="shared" si="1"/>
        <v>DeMar DeRozanSAS</v>
      </c>
    </row>
    <row r="63" spans="2:9" x14ac:dyDescent="0.25">
      <c r="B63" t="s">
        <v>11</v>
      </c>
      <c r="D63" t="str">
        <f>IFERROR(LEFT(RIGHT(B63,LEN(B63)-FIND("(",B63)),FIND(")",RIGHT(B63,LEN(B63)-FIND("(",B63)))-1),"")</f>
        <v>OKC</v>
      </c>
      <c r="F63">
        <f>IFERROR(INDEX(PlayerLines!AM:AM,MATCH(H63,PlayerLines!AN:AN,0)),"")</f>
        <v>23</v>
      </c>
      <c r="G63" t="str">
        <f t="shared" si="0"/>
        <v>Dennis Schroder</v>
      </c>
      <c r="H63" t="str">
        <f t="shared" si="1"/>
        <v>Dennis SchroderOKC</v>
      </c>
    </row>
    <row r="64" spans="2:9" x14ac:dyDescent="0.25">
      <c r="D64" t="str">
        <f>IFERROR(LEFT(RIGHT(B64,LEN(B64)-FIND("(",B64)),FIND(")",RIGHT(B64,LEN(B64)-FIND("(",B64)))-1),"")</f>
        <v/>
      </c>
      <c r="F64" t="str">
        <f>IFERROR(INDEX(PlayerLines!AM:AM,MATCH(H64,PlayerLines!AN:AN,0)),"")</f>
        <v/>
      </c>
      <c r="G64" t="str">
        <f t="shared" si="0"/>
        <v/>
      </c>
      <c r="H64" t="str">
        <f t="shared" si="1"/>
        <v/>
      </c>
      <c r="I64">
        <f>SUM(F56:F63)</f>
        <v>291.25</v>
      </c>
    </row>
    <row r="65" spans="2:9" x14ac:dyDescent="0.25">
      <c r="B65" t="s">
        <v>12</v>
      </c>
      <c r="D65" t="str">
        <f>IFERROR(LEFT(RIGHT(B65,LEN(B65)-FIND("(",B65)),FIND(")",RIGHT(B65,LEN(B65)-FIND("(",B65)))-1),"")</f>
        <v>DET</v>
      </c>
      <c r="F65">
        <f>IFERROR(INDEX(PlayerLines!AM:AM,MATCH(H65,PlayerLines!AN:AN,0)),"")</f>
        <v>13.5</v>
      </c>
      <c r="G65" t="str">
        <f t="shared" si="0"/>
        <v>Reggie Jackson</v>
      </c>
      <c r="H65" t="str">
        <f t="shared" si="1"/>
        <v>Reggie JacksonDET</v>
      </c>
    </row>
    <row r="66" spans="2:9" x14ac:dyDescent="0.25">
      <c r="B66" t="s">
        <v>7</v>
      </c>
      <c r="D66" t="str">
        <f>IFERROR(LEFT(RIGHT(B66,LEN(B66)-FIND("(",B66)),FIND(")",RIGHT(B66,LEN(B66)-FIND("(",B66)))-1),"")</f>
        <v>MIA</v>
      </c>
      <c r="F66">
        <f>IFERROR(INDEX(PlayerLines!AM:AM,MATCH(H66,PlayerLines!AN:AN,0)),"")</f>
        <v>32.75</v>
      </c>
      <c r="G66" t="str">
        <f t="shared" si="0"/>
        <v>Josh Richardson</v>
      </c>
      <c r="H66" t="str">
        <f t="shared" si="1"/>
        <v>Josh RichardsonMIA</v>
      </c>
    </row>
    <row r="67" spans="2:9" x14ac:dyDescent="0.25">
      <c r="B67" t="s">
        <v>15</v>
      </c>
      <c r="D67" t="str">
        <f>IFERROR(LEFT(RIGHT(B67,LEN(B67)-FIND("(",B67)),FIND(")",RIGHT(B67,LEN(B67)-FIND("(",B67)))-1),"")</f>
        <v>OKC</v>
      </c>
      <c r="F67">
        <f>IFERROR(INDEX(PlayerLines!AM:AM,MATCH(H67,PlayerLines!AN:AN,0)),"")</f>
        <v>48</v>
      </c>
      <c r="G67" t="str">
        <f t="shared" ref="G67:G130" si="2">IFERROR(IFERROR(IFERROR(IFERROR(IFERROR(LEFT(B67,FIND(" PG",B67)-1),LEFT(B67,FIND(" SG",B67)-1)),LEFT(B67,FIND(" SF",B67)-1)),LEFT(B67,FIND(" PF",B67)-1)),LEFT(B67,FIND(" C",B67)-1)),"")</f>
        <v>Paul George</v>
      </c>
      <c r="H67" t="str">
        <f t="shared" ref="H67:H130" si="3">G67&amp;D67</f>
        <v>Paul GeorgeOKC</v>
      </c>
    </row>
    <row r="68" spans="2:9" x14ac:dyDescent="0.25">
      <c r="B68" t="s">
        <v>9</v>
      </c>
      <c r="D68" t="str">
        <f>IFERROR(LEFT(RIGHT(B68,LEN(B68)-FIND("(",B68)),FIND(")",RIGHT(B68,LEN(B68)-FIND("(",B68)))-1),"")</f>
        <v>LAC</v>
      </c>
      <c r="F68">
        <f>IFERROR(INDEX(PlayerLines!AM:AM,MATCH(H68,PlayerLines!AN:AN,0)),"")</f>
        <v>39.75</v>
      </c>
      <c r="G68" t="str">
        <f t="shared" si="2"/>
        <v>Tobias Harris</v>
      </c>
      <c r="H68" t="str">
        <f t="shared" si="3"/>
        <v>Tobias HarrisLAC</v>
      </c>
    </row>
    <row r="69" spans="2:9" x14ac:dyDescent="0.25">
      <c r="B69" t="s">
        <v>10</v>
      </c>
      <c r="D69" t="str">
        <f>IFERROR(LEFT(RIGHT(B69,LEN(B69)-FIND("(",B69)),FIND(")",RIGHT(B69,LEN(B69)-FIND("(",B69)))-1),"")</f>
        <v>MIA</v>
      </c>
      <c r="F69">
        <f>IFERROR(INDEX(PlayerLines!AM:AM,MATCH(H69,PlayerLines!AN:AN,0)),"")</f>
        <v>26.5</v>
      </c>
      <c r="G69" t="str">
        <f t="shared" si="2"/>
        <v>Hassan Whiteside</v>
      </c>
      <c r="H69" t="str">
        <f t="shared" si="3"/>
        <v>Hassan WhitesideMIA</v>
      </c>
    </row>
    <row r="70" spans="2:9" x14ac:dyDescent="0.25">
      <c r="B70" t="s">
        <v>11</v>
      </c>
      <c r="D70" t="str">
        <f>IFERROR(LEFT(RIGHT(B70,LEN(B70)-FIND("(",B70)),FIND(")",RIGHT(B70,LEN(B70)-FIND("(",B70)))-1),"")</f>
        <v>OKC</v>
      </c>
      <c r="F70">
        <f>IFERROR(INDEX(PlayerLines!AM:AM,MATCH(H70,PlayerLines!AN:AN,0)),"")</f>
        <v>23</v>
      </c>
      <c r="G70" t="str">
        <f t="shared" si="2"/>
        <v>Dennis Schroder</v>
      </c>
      <c r="H70" t="str">
        <f t="shared" si="3"/>
        <v>Dennis SchroderOKC</v>
      </c>
    </row>
    <row r="71" spans="2:9" x14ac:dyDescent="0.25">
      <c r="B71" t="s">
        <v>267</v>
      </c>
      <c r="D71" t="str">
        <f>IFERROR(LEFT(RIGHT(B71,LEN(B71)-FIND("(",B71)),FIND(")",RIGHT(B71,LEN(B71)-FIND("(",B71)))-1),"")</f>
        <v>SAS</v>
      </c>
      <c r="F71">
        <f>IFERROR(INDEX(PlayerLines!AM:AM,MATCH(H71,PlayerLines!AN:AN,0)),"")</f>
        <v>78.75</v>
      </c>
      <c r="G71" t="str">
        <f t="shared" si="2"/>
        <v>LaMarcus Aldridge</v>
      </c>
      <c r="H71" t="str">
        <f t="shared" si="3"/>
        <v>LaMarcus AldridgeSAS</v>
      </c>
    </row>
    <row r="72" spans="2:9" x14ac:dyDescent="0.25">
      <c r="B72" t="s">
        <v>268</v>
      </c>
      <c r="D72" t="str">
        <f>IFERROR(LEFT(RIGHT(B72,LEN(B72)-FIND("(",B72)),FIND(")",RIGHT(B72,LEN(B72)-FIND("(",B72)))-1),"")</f>
        <v>SAS</v>
      </c>
      <c r="F72">
        <f>IFERROR(INDEX(PlayerLines!AM:AM,MATCH(H72,PlayerLines!AN:AN,0)),"")</f>
        <v>14.25</v>
      </c>
      <c r="G72" t="str">
        <f t="shared" si="2"/>
        <v>Pau Gasol</v>
      </c>
      <c r="H72" t="str">
        <f t="shared" si="3"/>
        <v>Pau GasolSAS</v>
      </c>
    </row>
    <row r="73" spans="2:9" x14ac:dyDescent="0.25">
      <c r="D73" t="str">
        <f>IFERROR(LEFT(RIGHT(B73,LEN(B73)-FIND("(",B73)),FIND(")",RIGHT(B73,LEN(B73)-FIND("(",B73)))-1),"")</f>
        <v/>
      </c>
      <c r="F73" t="str">
        <f>IFERROR(INDEX(PlayerLines!AM:AM,MATCH(H73,PlayerLines!AN:AN,0)),"")</f>
        <v/>
      </c>
      <c r="G73" t="str">
        <f t="shared" si="2"/>
        <v/>
      </c>
      <c r="H73" t="str">
        <f t="shared" si="3"/>
        <v/>
      </c>
      <c r="I73">
        <f>SUM(F65:F72)</f>
        <v>276.5</v>
      </c>
    </row>
    <row r="74" spans="2:9" x14ac:dyDescent="0.25">
      <c r="B74" t="s">
        <v>6</v>
      </c>
      <c r="D74" t="str">
        <f>IFERROR(LEFT(RIGHT(B74,LEN(B74)-FIND("(",B74)),FIND(")",RIGHT(B74,LEN(B74)-FIND("(",B74)))-1),"")</f>
        <v>OKC</v>
      </c>
      <c r="F74">
        <f>IFERROR(INDEX(PlayerLines!AM:AM,MATCH(H74,PlayerLines!AN:AN,0)),"")</f>
        <v>83.25</v>
      </c>
      <c r="G74" t="str">
        <f t="shared" si="2"/>
        <v>Russell Westbrook</v>
      </c>
      <c r="H74" t="str">
        <f t="shared" si="3"/>
        <v>Russell WestbrookOKC</v>
      </c>
    </row>
    <row r="75" spans="2:9" x14ac:dyDescent="0.25">
      <c r="B75" t="s">
        <v>11</v>
      </c>
      <c r="D75" t="str">
        <f>IFERROR(LEFT(RIGHT(B75,LEN(B75)-FIND("(",B75)),FIND(")",RIGHT(B75,LEN(B75)-FIND("(",B75)))-1),"")</f>
        <v>OKC</v>
      </c>
      <c r="F75">
        <f>IFERROR(INDEX(PlayerLines!AM:AM,MATCH(H75,PlayerLines!AN:AN,0)),"")</f>
        <v>23</v>
      </c>
      <c r="G75" t="str">
        <f t="shared" si="2"/>
        <v>Dennis Schroder</v>
      </c>
      <c r="H75" t="str">
        <f t="shared" si="3"/>
        <v>Dennis SchroderOKC</v>
      </c>
    </row>
    <row r="76" spans="2:9" x14ac:dyDescent="0.25">
      <c r="B76" t="s">
        <v>7</v>
      </c>
      <c r="D76" t="str">
        <f>IFERROR(LEFT(RIGHT(B76,LEN(B76)-FIND("(",B76)),FIND(")",RIGHT(B76,LEN(B76)-FIND("(",B76)))-1),"")</f>
        <v>MIA</v>
      </c>
      <c r="F76">
        <f>IFERROR(INDEX(PlayerLines!AM:AM,MATCH(H76,PlayerLines!AN:AN,0)),"")</f>
        <v>32.75</v>
      </c>
      <c r="G76" t="str">
        <f t="shared" si="2"/>
        <v>Josh Richardson</v>
      </c>
      <c r="H76" t="str">
        <f t="shared" si="3"/>
        <v>Josh RichardsonMIA</v>
      </c>
    </row>
    <row r="77" spans="2:9" x14ac:dyDescent="0.25">
      <c r="B77" t="s">
        <v>18</v>
      </c>
      <c r="D77" t="str">
        <f>IFERROR(LEFT(RIGHT(B77,LEN(B77)-FIND("(",B77)),FIND(")",RIGHT(B77,LEN(B77)-FIND("(",B77)))-1),"")</f>
        <v>BOS</v>
      </c>
      <c r="F77">
        <f>IFERROR(INDEX(PlayerLines!AM:AM,MATCH(H77,PlayerLines!AN:AN,0)),"")</f>
        <v>12.5</v>
      </c>
      <c r="G77" t="str">
        <f t="shared" si="2"/>
        <v>Al Horford</v>
      </c>
      <c r="H77" t="str">
        <f t="shared" si="3"/>
        <v>Al HorfordBOS</v>
      </c>
    </row>
    <row r="78" spans="2:9" x14ac:dyDescent="0.25">
      <c r="B78" t="s">
        <v>10</v>
      </c>
      <c r="D78" t="str">
        <f>IFERROR(LEFT(RIGHT(B78,LEN(B78)-FIND("(",B78)),FIND(")",RIGHT(B78,LEN(B78)-FIND("(",B78)))-1),"")</f>
        <v>MIA</v>
      </c>
      <c r="F78">
        <f>IFERROR(INDEX(PlayerLines!AM:AM,MATCH(H78,PlayerLines!AN:AN,0)),"")</f>
        <v>26.5</v>
      </c>
      <c r="G78" t="str">
        <f t="shared" si="2"/>
        <v>Hassan Whiteside</v>
      </c>
      <c r="H78" t="str">
        <f t="shared" si="3"/>
        <v>Hassan WhitesideMIA</v>
      </c>
    </row>
    <row r="79" spans="2:9" x14ac:dyDescent="0.25">
      <c r="B79" t="s">
        <v>14</v>
      </c>
      <c r="D79" t="str">
        <f>IFERROR(LEFT(RIGHT(B79,LEN(B79)-FIND("(",B79)),FIND(")",RIGHT(B79,LEN(B79)-FIND("(",B79)))-1),"")</f>
        <v>DEN</v>
      </c>
      <c r="F79">
        <f>IFERROR(INDEX(PlayerLines!AM:AM,MATCH(H79,PlayerLines!AN:AN,0)),"")</f>
        <v>23.5</v>
      </c>
      <c r="G79" t="str">
        <f t="shared" si="2"/>
        <v>Monte Morris</v>
      </c>
      <c r="H79" t="str">
        <f t="shared" si="3"/>
        <v>Monte MorrisDEN</v>
      </c>
    </row>
    <row r="80" spans="2:9" x14ac:dyDescent="0.25">
      <c r="B80" t="s">
        <v>269</v>
      </c>
      <c r="D80" t="str">
        <f>IFERROR(LEFT(RIGHT(B80,LEN(B80)-FIND("(",B80)),FIND(")",RIGHT(B80,LEN(B80)-FIND("(",B80)))-1),"")</f>
        <v>SAS</v>
      </c>
      <c r="F80">
        <f>IFERROR(INDEX(PlayerLines!AM:AM,MATCH(H80,PlayerLines!AN:AN,0)),"")</f>
        <v>44.5</v>
      </c>
      <c r="G80" t="str">
        <f t="shared" si="2"/>
        <v>DeMar DeRozan</v>
      </c>
      <c r="H80" t="str">
        <f t="shared" si="3"/>
        <v>DeMar DeRozanSAS</v>
      </c>
    </row>
    <row r="81" spans="2:9" x14ac:dyDescent="0.25">
      <c r="B81" t="s">
        <v>268</v>
      </c>
      <c r="D81" t="str">
        <f>IFERROR(LEFT(RIGHT(B81,LEN(B81)-FIND("(",B81)),FIND(")",RIGHT(B81,LEN(B81)-FIND("(",B81)))-1),"")</f>
        <v>SAS</v>
      </c>
      <c r="F81">
        <f>IFERROR(INDEX(PlayerLines!AM:AM,MATCH(H81,PlayerLines!AN:AN,0)),"")</f>
        <v>14.25</v>
      </c>
      <c r="G81" t="str">
        <f t="shared" si="2"/>
        <v>Pau Gasol</v>
      </c>
      <c r="H81" t="str">
        <f t="shared" si="3"/>
        <v>Pau GasolSAS</v>
      </c>
    </row>
    <row r="82" spans="2:9" x14ac:dyDescent="0.25">
      <c r="D82" t="str">
        <f>IFERROR(LEFT(RIGHT(B82,LEN(B82)-FIND("(",B82)),FIND(")",RIGHT(B82,LEN(B82)-FIND("(",B82)))-1),"")</f>
        <v/>
      </c>
      <c r="F82" t="str">
        <f>IFERROR(INDEX(PlayerLines!AM:AM,MATCH(H82,PlayerLines!AN:AN,0)),"")</f>
        <v/>
      </c>
      <c r="G82" t="str">
        <f t="shared" si="2"/>
        <v/>
      </c>
      <c r="H82" t="str">
        <f t="shared" si="3"/>
        <v/>
      </c>
      <c r="I82">
        <f>SUM(F74:F81)</f>
        <v>260.25</v>
      </c>
    </row>
    <row r="83" spans="2:9" x14ac:dyDescent="0.25">
      <c r="B83" t="s">
        <v>19</v>
      </c>
      <c r="D83" t="str">
        <f>IFERROR(LEFT(RIGHT(B83,LEN(B83)-FIND("(",B83)),FIND(")",RIGHT(B83,LEN(B83)-FIND("(",B83)))-1),"")</f>
        <v>MIA</v>
      </c>
      <c r="F83">
        <f>IFERROR(INDEX(PlayerLines!AM:AM,MATCH(H83,PlayerLines!AN:AN,0)),"")</f>
        <v>23</v>
      </c>
      <c r="G83" t="str">
        <f t="shared" si="2"/>
        <v>Dwyane Wade</v>
      </c>
      <c r="H83" t="str">
        <f t="shared" si="3"/>
        <v>Dwyane WadeMIA</v>
      </c>
    </row>
    <row r="84" spans="2:9" x14ac:dyDescent="0.25">
      <c r="B84" t="s">
        <v>7</v>
      </c>
      <c r="D84" t="str">
        <f>IFERROR(LEFT(RIGHT(B84,LEN(B84)-FIND("(",B84)),FIND(")",RIGHT(B84,LEN(B84)-FIND("(",B84)))-1),"")</f>
        <v>MIA</v>
      </c>
      <c r="F84">
        <f>IFERROR(INDEX(PlayerLines!AM:AM,MATCH(H84,PlayerLines!AN:AN,0)),"")</f>
        <v>32.75</v>
      </c>
      <c r="G84" t="str">
        <f t="shared" si="2"/>
        <v>Josh Richardson</v>
      </c>
      <c r="H84" t="str">
        <f t="shared" si="3"/>
        <v>Josh RichardsonMIA</v>
      </c>
    </row>
    <row r="85" spans="2:9" x14ac:dyDescent="0.25">
      <c r="B85" t="s">
        <v>15</v>
      </c>
      <c r="D85" t="str">
        <f>IFERROR(LEFT(RIGHT(B85,LEN(B85)-FIND("(",B85)),FIND(")",RIGHT(B85,LEN(B85)-FIND("(",B85)))-1),"")</f>
        <v>OKC</v>
      </c>
      <c r="F85">
        <f>IFERROR(INDEX(PlayerLines!AM:AM,MATCH(H85,PlayerLines!AN:AN,0)),"")</f>
        <v>48</v>
      </c>
      <c r="G85" t="str">
        <f t="shared" si="2"/>
        <v>Paul George</v>
      </c>
      <c r="H85" t="str">
        <f t="shared" si="3"/>
        <v>Paul GeorgeOKC</v>
      </c>
    </row>
    <row r="86" spans="2:9" x14ac:dyDescent="0.25">
      <c r="B86" t="s">
        <v>9</v>
      </c>
      <c r="D86" t="str">
        <f>IFERROR(LEFT(RIGHT(B86,LEN(B86)-FIND("(",B86)),FIND(")",RIGHT(B86,LEN(B86)-FIND("(",B86)))-1),"")</f>
        <v>LAC</v>
      </c>
      <c r="F86">
        <f>IFERROR(INDEX(PlayerLines!AM:AM,MATCH(H86,PlayerLines!AN:AN,0)),"")</f>
        <v>39.75</v>
      </c>
      <c r="G86" t="str">
        <f t="shared" si="2"/>
        <v>Tobias Harris</v>
      </c>
      <c r="H86" t="str">
        <f t="shared" si="3"/>
        <v>Tobias HarrisLAC</v>
      </c>
    </row>
    <row r="87" spans="2:9" x14ac:dyDescent="0.25">
      <c r="B87" t="s">
        <v>10</v>
      </c>
      <c r="D87" t="str">
        <f>IFERROR(LEFT(RIGHT(B87,LEN(B87)-FIND("(",B87)),FIND(")",RIGHT(B87,LEN(B87)-FIND("(",B87)))-1),"")</f>
        <v>MIA</v>
      </c>
      <c r="F87">
        <f>IFERROR(INDEX(PlayerLines!AM:AM,MATCH(H87,PlayerLines!AN:AN,0)),"")</f>
        <v>26.5</v>
      </c>
      <c r="G87" t="str">
        <f t="shared" si="2"/>
        <v>Hassan Whiteside</v>
      </c>
      <c r="H87" t="str">
        <f t="shared" si="3"/>
        <v>Hassan WhitesideMIA</v>
      </c>
    </row>
    <row r="88" spans="2:9" x14ac:dyDescent="0.25">
      <c r="B88" t="s">
        <v>11</v>
      </c>
      <c r="D88" t="str">
        <f>IFERROR(LEFT(RIGHT(B88,LEN(B88)-FIND("(",B88)),FIND(")",RIGHT(B88,LEN(B88)-FIND("(",B88)))-1),"")</f>
        <v>OKC</v>
      </c>
      <c r="F88">
        <f>IFERROR(INDEX(PlayerLines!AM:AM,MATCH(H88,PlayerLines!AN:AN,0)),"")</f>
        <v>23</v>
      </c>
      <c r="G88" t="str">
        <f t="shared" si="2"/>
        <v>Dennis Schroder</v>
      </c>
      <c r="H88" t="str">
        <f t="shared" si="3"/>
        <v>Dennis SchroderOKC</v>
      </c>
    </row>
    <row r="89" spans="2:9" x14ac:dyDescent="0.25">
      <c r="B89" t="s">
        <v>267</v>
      </c>
      <c r="D89" t="str">
        <f>IFERROR(LEFT(RIGHT(B89,LEN(B89)-FIND("(",B89)),FIND(")",RIGHT(B89,LEN(B89)-FIND("(",B89)))-1),"")</f>
        <v>SAS</v>
      </c>
      <c r="F89">
        <f>IFERROR(INDEX(PlayerLines!AM:AM,MATCH(H89,PlayerLines!AN:AN,0)),"")</f>
        <v>78.75</v>
      </c>
      <c r="G89" t="str">
        <f t="shared" si="2"/>
        <v>LaMarcus Aldridge</v>
      </c>
      <c r="H89" t="str">
        <f t="shared" si="3"/>
        <v>LaMarcus AldridgeSAS</v>
      </c>
    </row>
    <row r="90" spans="2:9" x14ac:dyDescent="0.25">
      <c r="B90" t="s">
        <v>268</v>
      </c>
      <c r="D90" t="str">
        <f>IFERROR(LEFT(RIGHT(B90,LEN(B90)-FIND("(",B90)),FIND(")",RIGHT(B90,LEN(B90)-FIND("(",B90)))-1),"")</f>
        <v>SAS</v>
      </c>
      <c r="F90">
        <f>IFERROR(INDEX(PlayerLines!AM:AM,MATCH(H90,PlayerLines!AN:AN,0)),"")</f>
        <v>14.25</v>
      </c>
      <c r="G90" t="str">
        <f t="shared" si="2"/>
        <v>Pau Gasol</v>
      </c>
      <c r="H90" t="str">
        <f t="shared" si="3"/>
        <v>Pau GasolSAS</v>
      </c>
    </row>
    <row r="91" spans="2:9" x14ac:dyDescent="0.25">
      <c r="D91" t="str">
        <f>IFERROR(LEFT(RIGHT(B91,LEN(B91)-FIND("(",B91)),FIND(")",RIGHT(B91,LEN(B91)-FIND("(",B91)))-1),"")</f>
        <v/>
      </c>
      <c r="F91" t="str">
        <f>IFERROR(INDEX(PlayerLines!AM:AM,MATCH(H91,PlayerLines!AN:AN,0)),"")</f>
        <v/>
      </c>
      <c r="G91" t="str">
        <f t="shared" si="2"/>
        <v/>
      </c>
      <c r="H91" t="str">
        <f t="shared" si="3"/>
        <v/>
      </c>
      <c r="I91">
        <f>SUM(F83:F90)</f>
        <v>286</v>
      </c>
    </row>
    <row r="92" spans="2:9" x14ac:dyDescent="0.25">
      <c r="B92" t="s">
        <v>6</v>
      </c>
      <c r="D92" t="str">
        <f>IFERROR(LEFT(RIGHT(B92,LEN(B92)-FIND("(",B92)),FIND(")",RIGHT(B92,LEN(B92)-FIND("(",B92)))-1),"")</f>
        <v>OKC</v>
      </c>
      <c r="F92">
        <f>IFERROR(INDEX(PlayerLines!AM:AM,MATCH(H92,PlayerLines!AN:AN,0)),"")</f>
        <v>83.25</v>
      </c>
      <c r="G92" t="str">
        <f t="shared" si="2"/>
        <v>Russell Westbrook</v>
      </c>
      <c r="H92" t="str">
        <f t="shared" si="3"/>
        <v>Russell WestbrookOKC</v>
      </c>
    </row>
    <row r="93" spans="2:9" x14ac:dyDescent="0.25">
      <c r="B93" t="s">
        <v>7</v>
      </c>
      <c r="D93" t="str">
        <f>IFERROR(LEFT(RIGHT(B93,LEN(B93)-FIND("(",B93)),FIND(")",RIGHT(B93,LEN(B93)-FIND("(",B93)))-1),"")</f>
        <v>MIA</v>
      </c>
      <c r="F93">
        <f>IFERROR(INDEX(PlayerLines!AM:AM,MATCH(H93,PlayerLines!AN:AN,0)),"")</f>
        <v>32.75</v>
      </c>
      <c r="G93" t="str">
        <f t="shared" si="2"/>
        <v>Josh Richardson</v>
      </c>
      <c r="H93" t="str">
        <f t="shared" si="3"/>
        <v>Josh RichardsonMIA</v>
      </c>
    </row>
    <row r="94" spans="2:9" x14ac:dyDescent="0.25">
      <c r="B94" t="s">
        <v>15</v>
      </c>
      <c r="D94" t="str">
        <f>IFERROR(LEFT(RIGHT(B94,LEN(B94)-FIND("(",B94)),FIND(")",RIGHT(B94,LEN(B94)-FIND("(",B94)))-1),"")</f>
        <v>OKC</v>
      </c>
      <c r="F94">
        <f>IFERROR(INDEX(PlayerLines!AM:AM,MATCH(H94,PlayerLines!AN:AN,0)),"")</f>
        <v>48</v>
      </c>
      <c r="G94" t="str">
        <f t="shared" si="2"/>
        <v>Paul George</v>
      </c>
      <c r="H94" t="str">
        <f t="shared" si="3"/>
        <v>Paul GeorgeOKC</v>
      </c>
    </row>
    <row r="95" spans="2:9" x14ac:dyDescent="0.25">
      <c r="B95" t="s">
        <v>20</v>
      </c>
      <c r="D95" t="str">
        <f>IFERROR(LEFT(RIGHT(B95,LEN(B95)-FIND("(",B95)),FIND(")",RIGHT(B95,LEN(B95)-FIND("(",B95)))-1),"")</f>
        <v>OKC</v>
      </c>
      <c r="F95">
        <f>IFERROR(INDEX(PlayerLines!AM:AM,MATCH(H95,PlayerLines!AN:AN,0)),"")</f>
        <v>46.5</v>
      </c>
      <c r="G95" t="str">
        <f t="shared" si="2"/>
        <v>Jerami Grant</v>
      </c>
      <c r="H95" t="str">
        <f t="shared" si="3"/>
        <v>Jerami GrantOKC</v>
      </c>
    </row>
    <row r="96" spans="2:9" x14ac:dyDescent="0.25">
      <c r="B96" t="s">
        <v>10</v>
      </c>
      <c r="D96" t="str">
        <f>IFERROR(LEFT(RIGHT(B96,LEN(B96)-FIND("(",B96)),FIND(")",RIGHT(B96,LEN(B96)-FIND("(",B96)))-1),"")</f>
        <v>MIA</v>
      </c>
      <c r="F96">
        <f>IFERROR(INDEX(PlayerLines!AM:AM,MATCH(H96,PlayerLines!AN:AN,0)),"")</f>
        <v>26.5</v>
      </c>
      <c r="G96" t="str">
        <f t="shared" si="2"/>
        <v>Hassan Whiteside</v>
      </c>
      <c r="H96" t="str">
        <f t="shared" si="3"/>
        <v>Hassan WhitesideMIA</v>
      </c>
    </row>
    <row r="97" spans="2:9" x14ac:dyDescent="0.25">
      <c r="B97" t="s">
        <v>11</v>
      </c>
      <c r="D97" t="str">
        <f>IFERROR(LEFT(RIGHT(B97,LEN(B97)-FIND("(",B97)),FIND(")",RIGHT(B97,LEN(B97)-FIND("(",B97)))-1),"")</f>
        <v>OKC</v>
      </c>
      <c r="F97">
        <f>IFERROR(INDEX(PlayerLines!AM:AM,MATCH(H97,PlayerLines!AN:AN,0)),"")</f>
        <v>23</v>
      </c>
      <c r="G97" t="str">
        <f t="shared" si="2"/>
        <v>Dennis Schroder</v>
      </c>
      <c r="H97" t="str">
        <f t="shared" si="3"/>
        <v>Dennis SchroderOKC</v>
      </c>
    </row>
    <row r="98" spans="2:9" x14ac:dyDescent="0.25">
      <c r="B98" t="s">
        <v>8</v>
      </c>
      <c r="D98" t="str">
        <f>IFERROR(LEFT(RIGHT(B98,LEN(B98)-FIND("(",B98)),FIND(")",RIGHT(B98,LEN(B98)-FIND("(",B98)))-1),"")</f>
        <v>MIA</v>
      </c>
      <c r="F98">
        <f>IFERROR(INDEX(PlayerLines!AM:AM,MATCH(H98,PlayerLines!AN:AN,0)),"")</f>
        <v>20.5</v>
      </c>
      <c r="G98" t="str">
        <f t="shared" si="2"/>
        <v>Dion Waiters</v>
      </c>
      <c r="H98" t="str">
        <f t="shared" si="3"/>
        <v>Dion WaitersMIA</v>
      </c>
    </row>
    <row r="99" spans="2:9" x14ac:dyDescent="0.25">
      <c r="B99" t="s">
        <v>268</v>
      </c>
      <c r="D99" t="str">
        <f>IFERROR(LEFT(RIGHT(B99,LEN(B99)-FIND("(",B99)),FIND(")",RIGHT(B99,LEN(B99)-FIND("(",B99)))-1),"")</f>
        <v>SAS</v>
      </c>
      <c r="F99">
        <f>IFERROR(INDEX(PlayerLines!AM:AM,MATCH(H99,PlayerLines!AN:AN,0)),"")</f>
        <v>14.25</v>
      </c>
      <c r="G99" t="str">
        <f t="shared" si="2"/>
        <v>Pau Gasol</v>
      </c>
      <c r="H99" t="str">
        <f t="shared" si="3"/>
        <v>Pau GasolSAS</v>
      </c>
    </row>
    <row r="100" spans="2:9" x14ac:dyDescent="0.25">
      <c r="D100" t="str">
        <f>IFERROR(LEFT(RIGHT(B100,LEN(B100)-FIND("(",B100)),FIND(")",RIGHT(B100,LEN(B100)-FIND("(",B100)))-1),"")</f>
        <v/>
      </c>
      <c r="F100" t="str">
        <f>IFERROR(INDEX(PlayerLines!AM:AM,MATCH(H100,PlayerLines!AN:AN,0)),"")</f>
        <v/>
      </c>
      <c r="G100" t="str">
        <f t="shared" si="2"/>
        <v/>
      </c>
      <c r="H100" t="str">
        <f t="shared" si="3"/>
        <v/>
      </c>
      <c r="I100">
        <f>SUM(F92:F99)</f>
        <v>294.75</v>
      </c>
    </row>
    <row r="101" spans="2:9" x14ac:dyDescent="0.25">
      <c r="B101" t="s">
        <v>6</v>
      </c>
      <c r="D101" t="str">
        <f>IFERROR(LEFT(RIGHT(B101,LEN(B101)-FIND("(",B101)),FIND(")",RIGHT(B101,LEN(B101)-FIND("(",B101)))-1),"")</f>
        <v>OKC</v>
      </c>
      <c r="F101">
        <f>IFERROR(INDEX(PlayerLines!AM:AM,MATCH(H101,PlayerLines!AN:AN,0)),"")</f>
        <v>83.25</v>
      </c>
      <c r="G101" t="str">
        <f t="shared" si="2"/>
        <v>Russell Westbrook</v>
      </c>
      <c r="H101" t="str">
        <f t="shared" si="3"/>
        <v>Russell WestbrookOKC</v>
      </c>
    </row>
    <row r="102" spans="2:9" x14ac:dyDescent="0.25">
      <c r="B102" t="s">
        <v>12</v>
      </c>
      <c r="D102" t="str">
        <f>IFERROR(LEFT(RIGHT(B102,LEN(B102)-FIND("(",B102)),FIND(")",RIGHT(B102,LEN(B102)-FIND("(",B102)))-1),"")</f>
        <v>DET</v>
      </c>
      <c r="F102">
        <f>IFERROR(INDEX(PlayerLines!AM:AM,MATCH(H102,PlayerLines!AN:AN,0)),"")</f>
        <v>13.5</v>
      </c>
      <c r="G102" t="str">
        <f t="shared" si="2"/>
        <v>Reggie Jackson</v>
      </c>
      <c r="H102" t="str">
        <f t="shared" si="3"/>
        <v>Reggie JacksonDET</v>
      </c>
    </row>
    <row r="103" spans="2:9" x14ac:dyDescent="0.25">
      <c r="B103" t="s">
        <v>269</v>
      </c>
      <c r="D103" t="str">
        <f>IFERROR(LEFT(RIGHT(B103,LEN(B103)-FIND("(",B103)),FIND(")",RIGHT(B103,LEN(B103)-FIND("(",B103)))-1),"")</f>
        <v>SAS</v>
      </c>
      <c r="F103">
        <f>IFERROR(INDEX(PlayerLines!AM:AM,MATCH(H103,PlayerLines!AN:AN,0)),"")</f>
        <v>44.5</v>
      </c>
      <c r="G103" t="str">
        <f t="shared" si="2"/>
        <v>DeMar DeRozan</v>
      </c>
      <c r="H103" t="str">
        <f t="shared" si="3"/>
        <v>DeMar DeRozanSAS</v>
      </c>
    </row>
    <row r="104" spans="2:9" x14ac:dyDescent="0.25">
      <c r="B104" t="s">
        <v>267</v>
      </c>
      <c r="D104" t="str">
        <f>IFERROR(LEFT(RIGHT(B104,LEN(B104)-FIND("(",B104)),FIND(")",RIGHT(B104,LEN(B104)-FIND("(",B104)))-1),"")</f>
        <v>SAS</v>
      </c>
      <c r="F104">
        <f>IFERROR(INDEX(PlayerLines!AM:AM,MATCH(H104,PlayerLines!AN:AN,0)),"")</f>
        <v>78.75</v>
      </c>
      <c r="G104" t="str">
        <f t="shared" si="2"/>
        <v>LaMarcus Aldridge</v>
      </c>
      <c r="H104" t="str">
        <f t="shared" si="3"/>
        <v>LaMarcus AldridgeSAS</v>
      </c>
    </row>
    <row r="105" spans="2:9" x14ac:dyDescent="0.25">
      <c r="B105" t="s">
        <v>10</v>
      </c>
      <c r="D105" t="str">
        <f>IFERROR(LEFT(RIGHT(B105,LEN(B105)-FIND("(",B105)),FIND(")",RIGHT(B105,LEN(B105)-FIND("(",B105)))-1),"")</f>
        <v>MIA</v>
      </c>
      <c r="F105">
        <f>IFERROR(INDEX(PlayerLines!AM:AM,MATCH(H105,PlayerLines!AN:AN,0)),"")</f>
        <v>26.5</v>
      </c>
      <c r="G105" t="str">
        <f t="shared" si="2"/>
        <v>Hassan Whiteside</v>
      </c>
      <c r="H105" t="str">
        <f t="shared" si="3"/>
        <v>Hassan WhitesideMIA</v>
      </c>
    </row>
    <row r="106" spans="2:9" x14ac:dyDescent="0.25">
      <c r="B106" t="s">
        <v>11</v>
      </c>
      <c r="D106" t="str">
        <f>IFERROR(LEFT(RIGHT(B106,LEN(B106)-FIND("(",B106)),FIND(")",RIGHT(B106,LEN(B106)-FIND("(",B106)))-1),"")</f>
        <v>OKC</v>
      </c>
      <c r="F106">
        <f>IFERROR(INDEX(PlayerLines!AM:AM,MATCH(H106,PlayerLines!AN:AN,0)),"")</f>
        <v>23</v>
      </c>
      <c r="G106" t="str">
        <f t="shared" si="2"/>
        <v>Dennis Schroder</v>
      </c>
      <c r="H106" t="str">
        <f t="shared" si="3"/>
        <v>Dennis SchroderOKC</v>
      </c>
    </row>
    <row r="107" spans="2:9" x14ac:dyDescent="0.25">
      <c r="B107" t="s">
        <v>8</v>
      </c>
      <c r="D107" t="str">
        <f>IFERROR(LEFT(RIGHT(B107,LEN(B107)-FIND("(",B107)),FIND(")",RIGHT(B107,LEN(B107)-FIND("(",B107)))-1),"")</f>
        <v>MIA</v>
      </c>
      <c r="F107">
        <f>IFERROR(INDEX(PlayerLines!AM:AM,MATCH(H107,PlayerLines!AN:AN,0)),"")</f>
        <v>20.5</v>
      </c>
      <c r="G107" t="str">
        <f t="shared" si="2"/>
        <v>Dion Waiters</v>
      </c>
      <c r="H107" t="str">
        <f t="shared" si="3"/>
        <v>Dion WaitersMIA</v>
      </c>
    </row>
    <row r="108" spans="2:9" x14ac:dyDescent="0.25">
      <c r="B108" t="s">
        <v>268</v>
      </c>
      <c r="D108" t="str">
        <f>IFERROR(LEFT(RIGHT(B108,LEN(B108)-FIND("(",B108)),FIND(")",RIGHT(B108,LEN(B108)-FIND("(",B108)))-1),"")</f>
        <v>SAS</v>
      </c>
      <c r="F108">
        <f>IFERROR(INDEX(PlayerLines!AM:AM,MATCH(H108,PlayerLines!AN:AN,0)),"")</f>
        <v>14.25</v>
      </c>
      <c r="G108" t="str">
        <f t="shared" si="2"/>
        <v>Pau Gasol</v>
      </c>
      <c r="H108" t="str">
        <f t="shared" si="3"/>
        <v>Pau GasolSAS</v>
      </c>
    </row>
    <row r="109" spans="2:9" x14ac:dyDescent="0.25">
      <c r="D109" t="str">
        <f>IFERROR(LEFT(RIGHT(B109,LEN(B109)-FIND("(",B109)),FIND(")",RIGHT(B109,LEN(B109)-FIND("(",B109)))-1),"")</f>
        <v/>
      </c>
      <c r="F109" t="str">
        <f>IFERROR(INDEX(PlayerLines!AM:AM,MATCH(H109,PlayerLines!AN:AN,0)),"")</f>
        <v/>
      </c>
      <c r="G109" t="str">
        <f t="shared" si="2"/>
        <v/>
      </c>
      <c r="H109" t="str">
        <f t="shared" si="3"/>
        <v/>
      </c>
      <c r="I109">
        <f>SUM(F101:F108)</f>
        <v>304.25</v>
      </c>
    </row>
    <row r="110" spans="2:9" x14ac:dyDescent="0.25">
      <c r="B110" t="s">
        <v>14</v>
      </c>
      <c r="D110" t="str">
        <f>IFERROR(LEFT(RIGHT(B110,LEN(B110)-FIND("(",B110)),FIND(")",RIGHT(B110,LEN(B110)-FIND("(",B110)))-1),"")</f>
        <v>DEN</v>
      </c>
      <c r="F110">
        <f>IFERROR(INDEX(PlayerLines!AM:AM,MATCH(H110,PlayerLines!AN:AN,0)),"")</f>
        <v>23.5</v>
      </c>
      <c r="G110" t="str">
        <f t="shared" si="2"/>
        <v>Monte Morris</v>
      </c>
      <c r="H110" t="str">
        <f t="shared" si="3"/>
        <v>Monte MorrisDEN</v>
      </c>
    </row>
    <row r="111" spans="2:9" x14ac:dyDescent="0.25">
      <c r="B111" t="s">
        <v>7</v>
      </c>
      <c r="D111" t="str">
        <f>IFERROR(LEFT(RIGHT(B111,LEN(B111)-FIND("(",B111)),FIND(")",RIGHT(B111,LEN(B111)-FIND("(",B111)))-1),"")</f>
        <v>MIA</v>
      </c>
      <c r="F111">
        <f>IFERROR(INDEX(PlayerLines!AM:AM,MATCH(H111,PlayerLines!AN:AN,0)),"")</f>
        <v>32.75</v>
      </c>
      <c r="G111" t="str">
        <f t="shared" si="2"/>
        <v>Josh Richardson</v>
      </c>
      <c r="H111" t="str">
        <f t="shared" si="3"/>
        <v>Josh RichardsonMIA</v>
      </c>
    </row>
    <row r="112" spans="2:9" x14ac:dyDescent="0.25">
      <c r="B112" t="s">
        <v>15</v>
      </c>
      <c r="D112" t="str">
        <f>IFERROR(LEFT(RIGHT(B112,LEN(B112)-FIND("(",B112)),FIND(")",RIGHT(B112,LEN(B112)-FIND("(",B112)))-1),"")</f>
        <v>OKC</v>
      </c>
      <c r="F112">
        <f>IFERROR(INDEX(PlayerLines!AM:AM,MATCH(H112,PlayerLines!AN:AN,0)),"")</f>
        <v>48</v>
      </c>
      <c r="G112" t="str">
        <f t="shared" si="2"/>
        <v>Paul George</v>
      </c>
      <c r="H112" t="str">
        <f t="shared" si="3"/>
        <v>Paul GeorgeOKC</v>
      </c>
    </row>
    <row r="113" spans="2:9" x14ac:dyDescent="0.25">
      <c r="B113" t="s">
        <v>267</v>
      </c>
      <c r="D113" t="str">
        <f>IFERROR(LEFT(RIGHT(B113,LEN(B113)-FIND("(",B113)),FIND(")",RIGHT(B113,LEN(B113)-FIND("(",B113)))-1),"")</f>
        <v>SAS</v>
      </c>
      <c r="F113">
        <f>IFERROR(INDEX(PlayerLines!AM:AM,MATCH(H113,PlayerLines!AN:AN,0)),"")</f>
        <v>78.75</v>
      </c>
      <c r="G113" t="str">
        <f t="shared" si="2"/>
        <v>LaMarcus Aldridge</v>
      </c>
      <c r="H113" t="str">
        <f t="shared" si="3"/>
        <v>LaMarcus AldridgeSAS</v>
      </c>
    </row>
    <row r="114" spans="2:9" x14ac:dyDescent="0.25">
      <c r="B114" t="s">
        <v>10</v>
      </c>
      <c r="D114" t="str">
        <f>IFERROR(LEFT(RIGHT(B114,LEN(B114)-FIND("(",B114)),FIND(")",RIGHT(B114,LEN(B114)-FIND("(",B114)))-1),"")</f>
        <v>MIA</v>
      </c>
      <c r="F114">
        <f>IFERROR(INDEX(PlayerLines!AM:AM,MATCH(H114,PlayerLines!AN:AN,0)),"")</f>
        <v>26.5</v>
      </c>
      <c r="G114" t="str">
        <f t="shared" si="2"/>
        <v>Hassan Whiteside</v>
      </c>
      <c r="H114" t="str">
        <f t="shared" si="3"/>
        <v>Hassan WhitesideMIA</v>
      </c>
    </row>
    <row r="115" spans="2:9" x14ac:dyDescent="0.25">
      <c r="B115" t="s">
        <v>11</v>
      </c>
      <c r="D115" t="str">
        <f>IFERROR(LEFT(RIGHT(B115,LEN(B115)-FIND("(",B115)),FIND(")",RIGHT(B115,LEN(B115)-FIND("(",B115)))-1),"")</f>
        <v>OKC</v>
      </c>
      <c r="F115">
        <f>IFERROR(INDEX(PlayerLines!AM:AM,MATCH(H115,PlayerLines!AN:AN,0)),"")</f>
        <v>23</v>
      </c>
      <c r="G115" t="str">
        <f t="shared" si="2"/>
        <v>Dennis Schroder</v>
      </c>
      <c r="H115" t="str">
        <f t="shared" si="3"/>
        <v>Dennis SchroderOKC</v>
      </c>
    </row>
    <row r="116" spans="2:9" x14ac:dyDescent="0.25">
      <c r="B116" t="s">
        <v>269</v>
      </c>
      <c r="D116" t="str">
        <f>IFERROR(LEFT(RIGHT(B116,LEN(B116)-FIND("(",B116)),FIND(")",RIGHT(B116,LEN(B116)-FIND("(",B116)))-1),"")</f>
        <v>SAS</v>
      </c>
      <c r="F116">
        <f>IFERROR(INDEX(PlayerLines!AM:AM,MATCH(H116,PlayerLines!AN:AN,0)),"")</f>
        <v>44.5</v>
      </c>
      <c r="G116" t="str">
        <f t="shared" si="2"/>
        <v>DeMar DeRozan</v>
      </c>
      <c r="H116" t="str">
        <f t="shared" si="3"/>
        <v>DeMar DeRozanSAS</v>
      </c>
    </row>
    <row r="117" spans="2:9" x14ac:dyDescent="0.25">
      <c r="B117" t="s">
        <v>268</v>
      </c>
      <c r="D117" t="str">
        <f>IFERROR(LEFT(RIGHT(B117,LEN(B117)-FIND("(",B117)),FIND(")",RIGHT(B117,LEN(B117)-FIND("(",B117)))-1),"")</f>
        <v>SAS</v>
      </c>
      <c r="F117">
        <f>IFERROR(INDEX(PlayerLines!AM:AM,MATCH(H117,PlayerLines!AN:AN,0)),"")</f>
        <v>14.25</v>
      </c>
      <c r="G117" t="str">
        <f t="shared" si="2"/>
        <v>Pau Gasol</v>
      </c>
      <c r="H117" t="str">
        <f t="shared" si="3"/>
        <v>Pau GasolSAS</v>
      </c>
    </row>
    <row r="118" spans="2:9" x14ac:dyDescent="0.25">
      <c r="D118" t="str">
        <f>IFERROR(LEFT(RIGHT(B118,LEN(B118)-FIND("(",B118)),FIND(")",RIGHT(B118,LEN(B118)-FIND("(",B118)))-1),"")</f>
        <v/>
      </c>
      <c r="F118" t="str">
        <f>IFERROR(INDEX(PlayerLines!AM:AM,MATCH(H118,PlayerLines!AN:AN,0)),"")</f>
        <v/>
      </c>
      <c r="G118" t="str">
        <f t="shared" si="2"/>
        <v/>
      </c>
      <c r="H118" t="str">
        <f t="shared" si="3"/>
        <v/>
      </c>
      <c r="I118">
        <f>SUM(F110:F117)</f>
        <v>291.25</v>
      </c>
    </row>
    <row r="119" spans="2:9" x14ac:dyDescent="0.25">
      <c r="B119" t="s">
        <v>6</v>
      </c>
      <c r="D119" t="str">
        <f>IFERROR(LEFT(RIGHT(B119,LEN(B119)-FIND("(",B119)),FIND(")",RIGHT(B119,LEN(B119)-FIND("(",B119)))-1),"")</f>
        <v>OKC</v>
      </c>
      <c r="F119">
        <f>IFERROR(INDEX(PlayerLines!AM:AM,MATCH(H119,PlayerLines!AN:AN,0)),"")</f>
        <v>83.25</v>
      </c>
      <c r="G119" t="str">
        <f t="shared" si="2"/>
        <v>Russell Westbrook</v>
      </c>
      <c r="H119" t="str">
        <f t="shared" si="3"/>
        <v>Russell WestbrookOKC</v>
      </c>
    </row>
    <row r="120" spans="2:9" x14ac:dyDescent="0.25">
      <c r="B120" t="s">
        <v>11</v>
      </c>
      <c r="D120" t="str">
        <f>IFERROR(LEFT(RIGHT(B120,LEN(B120)-FIND("(",B120)),FIND(")",RIGHT(B120,LEN(B120)-FIND("(",B120)))-1),"")</f>
        <v>OKC</v>
      </c>
      <c r="F120">
        <f>IFERROR(INDEX(PlayerLines!AM:AM,MATCH(H120,PlayerLines!AN:AN,0)),"")</f>
        <v>23</v>
      </c>
      <c r="G120" t="str">
        <f t="shared" si="2"/>
        <v>Dennis Schroder</v>
      </c>
      <c r="H120" t="str">
        <f t="shared" si="3"/>
        <v>Dennis SchroderOKC</v>
      </c>
    </row>
    <row r="121" spans="2:9" x14ac:dyDescent="0.25">
      <c r="B121" t="s">
        <v>7</v>
      </c>
      <c r="D121" t="str">
        <f>IFERROR(LEFT(RIGHT(B121,LEN(B121)-FIND("(",B121)),FIND(")",RIGHT(B121,LEN(B121)-FIND("(",B121)))-1),"")</f>
        <v>MIA</v>
      </c>
      <c r="F121">
        <f>IFERROR(INDEX(PlayerLines!AM:AM,MATCH(H121,PlayerLines!AN:AN,0)),"")</f>
        <v>32.75</v>
      </c>
      <c r="G121" t="str">
        <f t="shared" si="2"/>
        <v>Josh Richardson</v>
      </c>
      <c r="H121" t="str">
        <f t="shared" si="3"/>
        <v>Josh RichardsonMIA</v>
      </c>
    </row>
    <row r="122" spans="2:9" x14ac:dyDescent="0.25">
      <c r="B122" t="s">
        <v>15</v>
      </c>
      <c r="D122" t="str">
        <f>IFERROR(LEFT(RIGHT(B122,LEN(B122)-FIND("(",B122)),FIND(")",RIGHT(B122,LEN(B122)-FIND("(",B122)))-1),"")</f>
        <v>OKC</v>
      </c>
      <c r="F122">
        <f>IFERROR(INDEX(PlayerLines!AM:AM,MATCH(H122,PlayerLines!AN:AN,0)),"")</f>
        <v>48</v>
      </c>
      <c r="G122" t="str">
        <f t="shared" si="2"/>
        <v>Paul George</v>
      </c>
      <c r="H122" t="str">
        <f t="shared" si="3"/>
        <v>Paul GeorgeOKC</v>
      </c>
    </row>
    <row r="123" spans="2:9" x14ac:dyDescent="0.25">
      <c r="B123" t="s">
        <v>10</v>
      </c>
      <c r="D123" t="str">
        <f>IFERROR(LEFT(RIGHT(B123,LEN(B123)-FIND("(",B123)),FIND(")",RIGHT(B123,LEN(B123)-FIND("(",B123)))-1),"")</f>
        <v>MIA</v>
      </c>
      <c r="F123">
        <f>IFERROR(INDEX(PlayerLines!AM:AM,MATCH(H123,PlayerLines!AN:AN,0)),"")</f>
        <v>26.5</v>
      </c>
      <c r="G123" t="str">
        <f t="shared" si="2"/>
        <v>Hassan Whiteside</v>
      </c>
      <c r="H123" t="str">
        <f t="shared" si="3"/>
        <v>Hassan WhitesideMIA</v>
      </c>
    </row>
    <row r="124" spans="2:9" x14ac:dyDescent="0.25">
      <c r="B124" t="s">
        <v>14</v>
      </c>
      <c r="D124" t="str">
        <f>IFERROR(LEFT(RIGHT(B124,LEN(B124)-FIND("(",B124)),FIND(")",RIGHT(B124,LEN(B124)-FIND("(",B124)))-1),"")</f>
        <v>DEN</v>
      </c>
      <c r="F124">
        <f>IFERROR(INDEX(PlayerLines!AM:AM,MATCH(H124,PlayerLines!AN:AN,0)),"")</f>
        <v>23.5</v>
      </c>
      <c r="G124" t="str">
        <f t="shared" si="2"/>
        <v>Monte Morris</v>
      </c>
      <c r="H124" t="str">
        <f t="shared" si="3"/>
        <v>Monte MorrisDEN</v>
      </c>
    </row>
    <row r="125" spans="2:9" x14ac:dyDescent="0.25">
      <c r="B125" t="s">
        <v>21</v>
      </c>
      <c r="D125" t="str">
        <f>IFERROR(LEFT(RIGHT(B125,LEN(B125)-FIND("(",B125)),FIND(")",RIGHT(B125,LEN(B125)-FIND("(",B125)))-1),"")</f>
        <v>BOS</v>
      </c>
      <c r="F125">
        <f>IFERROR(INDEX(PlayerLines!AM:AM,MATCH(H125,PlayerLines!AN:AN,0)),"")</f>
        <v>8</v>
      </c>
      <c r="G125" t="str">
        <f t="shared" si="2"/>
        <v>Jaylen Brown</v>
      </c>
      <c r="H125" t="str">
        <f t="shared" si="3"/>
        <v>Jaylen BrownBOS</v>
      </c>
    </row>
    <row r="126" spans="2:9" x14ac:dyDescent="0.25">
      <c r="B126" t="s">
        <v>268</v>
      </c>
      <c r="D126" t="str">
        <f>IFERROR(LEFT(RIGHT(B126,LEN(B126)-FIND("(",B126)),FIND(")",RIGHT(B126,LEN(B126)-FIND("(",B126)))-1),"")</f>
        <v>SAS</v>
      </c>
      <c r="F126">
        <f>IFERROR(INDEX(PlayerLines!AM:AM,MATCH(H126,PlayerLines!AN:AN,0)),"")</f>
        <v>14.25</v>
      </c>
      <c r="G126" t="str">
        <f t="shared" si="2"/>
        <v>Pau Gasol</v>
      </c>
      <c r="H126" t="str">
        <f t="shared" si="3"/>
        <v>Pau GasolSAS</v>
      </c>
    </row>
    <row r="127" spans="2:9" x14ac:dyDescent="0.25">
      <c r="D127" t="str">
        <f>IFERROR(LEFT(RIGHT(B127,LEN(B127)-FIND("(",B127)),FIND(")",RIGHT(B127,LEN(B127)-FIND("(",B127)))-1),"")</f>
        <v/>
      </c>
      <c r="F127" t="str">
        <f>IFERROR(INDEX(PlayerLines!AM:AM,MATCH(H127,PlayerLines!AN:AN,0)),"")</f>
        <v/>
      </c>
      <c r="G127" t="str">
        <f t="shared" si="2"/>
        <v/>
      </c>
      <c r="H127" t="str">
        <f t="shared" si="3"/>
        <v/>
      </c>
      <c r="I127">
        <f>SUM(F119:F126)</f>
        <v>259.25</v>
      </c>
    </row>
    <row r="128" spans="2:9" x14ac:dyDescent="0.25">
      <c r="B128" t="s">
        <v>14</v>
      </c>
      <c r="D128" t="str">
        <f>IFERROR(LEFT(RIGHT(B128,LEN(B128)-FIND("(",B128)),FIND(")",RIGHT(B128,LEN(B128)-FIND("(",B128)))-1),"")</f>
        <v>DEN</v>
      </c>
      <c r="F128">
        <f>IFERROR(INDEX(PlayerLines!AM:AM,MATCH(H128,PlayerLines!AN:AN,0)),"")</f>
        <v>23.5</v>
      </c>
      <c r="G128" t="str">
        <f t="shared" si="2"/>
        <v>Monte Morris</v>
      </c>
      <c r="H128" t="str">
        <f t="shared" si="3"/>
        <v>Monte MorrisDEN</v>
      </c>
    </row>
    <row r="129" spans="2:9" x14ac:dyDescent="0.25">
      <c r="B129" t="s">
        <v>7</v>
      </c>
      <c r="D129" t="str">
        <f>IFERROR(LEFT(RIGHT(B129,LEN(B129)-FIND("(",B129)),FIND(")",RIGHT(B129,LEN(B129)-FIND("(",B129)))-1),"")</f>
        <v>MIA</v>
      </c>
      <c r="F129">
        <f>IFERROR(INDEX(PlayerLines!AM:AM,MATCH(H129,PlayerLines!AN:AN,0)),"")</f>
        <v>32.75</v>
      </c>
      <c r="G129" t="str">
        <f t="shared" si="2"/>
        <v>Josh Richardson</v>
      </c>
      <c r="H129" t="str">
        <f t="shared" si="3"/>
        <v>Josh RichardsonMIA</v>
      </c>
    </row>
    <row r="130" spans="2:9" x14ac:dyDescent="0.25">
      <c r="B130" t="s">
        <v>15</v>
      </c>
      <c r="D130" t="str">
        <f>IFERROR(LEFT(RIGHT(B130,LEN(B130)-FIND("(",B130)),FIND(")",RIGHT(B130,LEN(B130)-FIND("(",B130)))-1),"")</f>
        <v>OKC</v>
      </c>
      <c r="F130">
        <f>IFERROR(INDEX(PlayerLines!AM:AM,MATCH(H130,PlayerLines!AN:AN,0)),"")</f>
        <v>48</v>
      </c>
      <c r="G130" t="str">
        <f t="shared" si="2"/>
        <v>Paul George</v>
      </c>
      <c r="H130" t="str">
        <f t="shared" si="3"/>
        <v>Paul GeorgeOKC</v>
      </c>
    </row>
    <row r="131" spans="2:9" x14ac:dyDescent="0.25">
      <c r="B131" t="s">
        <v>9</v>
      </c>
      <c r="D131" t="str">
        <f>IFERROR(LEFT(RIGHT(B131,LEN(B131)-FIND("(",B131)),FIND(")",RIGHT(B131,LEN(B131)-FIND("(",B131)))-1),"")</f>
        <v>LAC</v>
      </c>
      <c r="F131">
        <f>IFERROR(INDEX(PlayerLines!AM:AM,MATCH(H131,PlayerLines!AN:AN,0)),"")</f>
        <v>39.75</v>
      </c>
      <c r="G131" t="str">
        <f t="shared" ref="G131:G194" si="4">IFERROR(IFERROR(IFERROR(IFERROR(IFERROR(LEFT(B131,FIND(" PG",B131)-1),LEFT(B131,FIND(" SG",B131)-1)),LEFT(B131,FIND(" SF",B131)-1)),LEFT(B131,FIND(" PF",B131)-1)),LEFT(B131,FIND(" C",B131)-1)),"")</f>
        <v>Tobias Harris</v>
      </c>
      <c r="H131" t="str">
        <f t="shared" ref="H131:H194" si="5">G131&amp;D131</f>
        <v>Tobias HarrisLAC</v>
      </c>
    </row>
    <row r="132" spans="2:9" x14ac:dyDescent="0.25">
      <c r="B132" t="s">
        <v>10</v>
      </c>
      <c r="D132" t="str">
        <f>IFERROR(LEFT(RIGHT(B132,LEN(B132)-FIND("(",B132)),FIND(")",RIGHT(B132,LEN(B132)-FIND("(",B132)))-1),"")</f>
        <v>MIA</v>
      </c>
      <c r="F132">
        <f>IFERROR(INDEX(PlayerLines!AM:AM,MATCH(H132,PlayerLines!AN:AN,0)),"")</f>
        <v>26.5</v>
      </c>
      <c r="G132" t="str">
        <f t="shared" si="4"/>
        <v>Hassan Whiteside</v>
      </c>
      <c r="H132" t="str">
        <f t="shared" si="5"/>
        <v>Hassan WhitesideMIA</v>
      </c>
    </row>
    <row r="133" spans="2:9" x14ac:dyDescent="0.25">
      <c r="B133" t="s">
        <v>11</v>
      </c>
      <c r="D133" t="str">
        <f>IFERROR(LEFT(RIGHT(B133,LEN(B133)-FIND("(",B133)),FIND(")",RIGHT(B133,LEN(B133)-FIND("(",B133)))-1),"")</f>
        <v>OKC</v>
      </c>
      <c r="F133">
        <f>IFERROR(INDEX(PlayerLines!AM:AM,MATCH(H133,PlayerLines!AN:AN,0)),"")</f>
        <v>23</v>
      </c>
      <c r="G133" t="str">
        <f t="shared" si="4"/>
        <v>Dennis Schroder</v>
      </c>
      <c r="H133" t="str">
        <f t="shared" si="5"/>
        <v>Dennis SchroderOKC</v>
      </c>
    </row>
    <row r="134" spans="2:9" x14ac:dyDescent="0.25">
      <c r="B134" t="s">
        <v>269</v>
      </c>
      <c r="D134" t="str">
        <f>IFERROR(LEFT(RIGHT(B134,LEN(B134)-FIND("(",B134)),FIND(")",RIGHT(B134,LEN(B134)-FIND("(",B134)))-1),"")</f>
        <v>SAS</v>
      </c>
      <c r="F134">
        <f>IFERROR(INDEX(PlayerLines!AM:AM,MATCH(H134,PlayerLines!AN:AN,0)),"")</f>
        <v>44.5</v>
      </c>
      <c r="G134" t="str">
        <f t="shared" si="4"/>
        <v>DeMar DeRozan</v>
      </c>
      <c r="H134" t="str">
        <f t="shared" si="5"/>
        <v>DeMar DeRozanSAS</v>
      </c>
    </row>
    <row r="135" spans="2:9" x14ac:dyDescent="0.25">
      <c r="B135" t="s">
        <v>268</v>
      </c>
      <c r="D135" t="str">
        <f>IFERROR(LEFT(RIGHT(B135,LEN(B135)-FIND("(",B135)),FIND(")",RIGHT(B135,LEN(B135)-FIND("(",B135)))-1),"")</f>
        <v>SAS</v>
      </c>
      <c r="F135">
        <f>IFERROR(INDEX(PlayerLines!AM:AM,MATCH(H135,PlayerLines!AN:AN,0)),"")</f>
        <v>14.25</v>
      </c>
      <c r="G135" t="str">
        <f t="shared" si="4"/>
        <v>Pau Gasol</v>
      </c>
      <c r="H135" t="str">
        <f t="shared" si="5"/>
        <v>Pau GasolSAS</v>
      </c>
    </row>
    <row r="136" spans="2:9" x14ac:dyDescent="0.25">
      <c r="D136" t="str">
        <f>IFERROR(LEFT(RIGHT(B136,LEN(B136)-FIND("(",B136)),FIND(")",RIGHT(B136,LEN(B136)-FIND("(",B136)))-1),"")</f>
        <v/>
      </c>
      <c r="F136" t="str">
        <f>IFERROR(INDEX(PlayerLines!AM:AM,MATCH(H136,PlayerLines!AN:AN,0)),"")</f>
        <v/>
      </c>
      <c r="G136" t="str">
        <f t="shared" si="4"/>
        <v/>
      </c>
      <c r="H136" t="str">
        <f t="shared" si="5"/>
        <v/>
      </c>
      <c r="I136">
        <f>SUM(F128:F135)</f>
        <v>252.25</v>
      </c>
    </row>
    <row r="137" spans="2:9" x14ac:dyDescent="0.25">
      <c r="B137" t="s">
        <v>6</v>
      </c>
      <c r="D137" t="str">
        <f>IFERROR(LEFT(RIGHT(B137,LEN(B137)-FIND("(",B137)),FIND(")",RIGHT(B137,LEN(B137)-FIND("(",B137)))-1),"")</f>
        <v>OKC</v>
      </c>
      <c r="F137">
        <f>IFERROR(INDEX(PlayerLines!AM:AM,MATCH(H137,PlayerLines!AN:AN,0)),"")</f>
        <v>83.25</v>
      </c>
      <c r="G137" t="str">
        <f t="shared" si="4"/>
        <v>Russell Westbrook</v>
      </c>
      <c r="H137" t="str">
        <f t="shared" si="5"/>
        <v>Russell WestbrookOKC</v>
      </c>
    </row>
    <row r="138" spans="2:9" x14ac:dyDescent="0.25">
      <c r="B138" t="s">
        <v>12</v>
      </c>
      <c r="D138" t="str">
        <f>IFERROR(LEFT(RIGHT(B138,LEN(B138)-FIND("(",B138)),FIND(")",RIGHT(B138,LEN(B138)-FIND("(",B138)))-1),"")</f>
        <v>DET</v>
      </c>
      <c r="F138">
        <f>IFERROR(INDEX(PlayerLines!AM:AM,MATCH(H138,PlayerLines!AN:AN,0)),"")</f>
        <v>13.5</v>
      </c>
      <c r="G138" t="str">
        <f t="shared" si="4"/>
        <v>Reggie Jackson</v>
      </c>
      <c r="H138" t="str">
        <f t="shared" si="5"/>
        <v>Reggie JacksonDET</v>
      </c>
    </row>
    <row r="139" spans="2:9" x14ac:dyDescent="0.25">
      <c r="B139" t="s">
        <v>7</v>
      </c>
      <c r="D139" t="str">
        <f>IFERROR(LEFT(RIGHT(B139,LEN(B139)-FIND("(",B139)),FIND(")",RIGHT(B139,LEN(B139)-FIND("(",B139)))-1),"")</f>
        <v>MIA</v>
      </c>
      <c r="F139">
        <f>IFERROR(INDEX(PlayerLines!AM:AM,MATCH(H139,PlayerLines!AN:AN,0)),"")</f>
        <v>32.75</v>
      </c>
      <c r="G139" t="str">
        <f t="shared" si="4"/>
        <v>Josh Richardson</v>
      </c>
      <c r="H139" t="str">
        <f t="shared" si="5"/>
        <v>Josh RichardsonMIA</v>
      </c>
    </row>
    <row r="140" spans="2:9" x14ac:dyDescent="0.25">
      <c r="B140" t="s">
        <v>15</v>
      </c>
      <c r="D140" t="str">
        <f>IFERROR(LEFT(RIGHT(B140,LEN(B140)-FIND("(",B140)),FIND(")",RIGHT(B140,LEN(B140)-FIND("(",B140)))-1),"")</f>
        <v>OKC</v>
      </c>
      <c r="F140">
        <f>IFERROR(INDEX(PlayerLines!AM:AM,MATCH(H140,PlayerLines!AN:AN,0)),"")</f>
        <v>48</v>
      </c>
      <c r="G140" t="str">
        <f t="shared" si="4"/>
        <v>Paul George</v>
      </c>
      <c r="H140" t="str">
        <f t="shared" si="5"/>
        <v>Paul GeorgeOKC</v>
      </c>
    </row>
    <row r="141" spans="2:9" x14ac:dyDescent="0.25">
      <c r="B141" t="s">
        <v>10</v>
      </c>
      <c r="D141" t="str">
        <f>IFERROR(LEFT(RIGHT(B141,LEN(B141)-FIND("(",B141)),FIND(")",RIGHT(B141,LEN(B141)-FIND("(",B141)))-1),"")</f>
        <v>MIA</v>
      </c>
      <c r="F141">
        <f>IFERROR(INDEX(PlayerLines!AM:AM,MATCH(H141,PlayerLines!AN:AN,0)),"")</f>
        <v>26.5</v>
      </c>
      <c r="G141" t="str">
        <f t="shared" si="4"/>
        <v>Hassan Whiteside</v>
      </c>
      <c r="H141" t="str">
        <f t="shared" si="5"/>
        <v>Hassan WhitesideMIA</v>
      </c>
    </row>
    <row r="142" spans="2:9" x14ac:dyDescent="0.25">
      <c r="B142" t="s">
        <v>11</v>
      </c>
      <c r="D142" t="str">
        <f>IFERROR(LEFT(RIGHT(B142,LEN(B142)-FIND("(",B142)),FIND(")",RIGHT(B142,LEN(B142)-FIND("(",B142)))-1),"")</f>
        <v>OKC</v>
      </c>
      <c r="F142">
        <f>IFERROR(INDEX(PlayerLines!AM:AM,MATCH(H142,PlayerLines!AN:AN,0)),"")</f>
        <v>23</v>
      </c>
      <c r="G142" t="str">
        <f t="shared" si="4"/>
        <v>Dennis Schroder</v>
      </c>
      <c r="H142" t="str">
        <f t="shared" si="5"/>
        <v>Dennis SchroderOKC</v>
      </c>
    </row>
    <row r="143" spans="2:9" x14ac:dyDescent="0.25">
      <c r="B143" t="s">
        <v>270</v>
      </c>
      <c r="D143" t="str">
        <f>IFERROR(LEFT(RIGHT(B143,LEN(B143)-FIND("(",B143)),FIND(")",RIGHT(B143,LEN(B143)-FIND("(",B143)))-1),"")</f>
        <v>SAS</v>
      </c>
      <c r="F143">
        <f>IFERROR(INDEX(PlayerLines!AM:AM,MATCH(H143,PlayerLines!AN:AN,0)),"")</f>
        <v>26.5</v>
      </c>
      <c r="G143" t="str">
        <f t="shared" si="4"/>
        <v>Marco Belinelli</v>
      </c>
      <c r="H143" t="str">
        <f t="shared" si="5"/>
        <v>Marco BelinelliSAS</v>
      </c>
    </row>
    <row r="144" spans="2:9" x14ac:dyDescent="0.25">
      <c r="B144" t="s">
        <v>268</v>
      </c>
      <c r="D144" t="str">
        <f>IFERROR(LEFT(RIGHT(B144,LEN(B144)-FIND("(",B144)),FIND(")",RIGHT(B144,LEN(B144)-FIND("(",B144)))-1),"")</f>
        <v>SAS</v>
      </c>
      <c r="F144">
        <f>IFERROR(INDEX(PlayerLines!AM:AM,MATCH(H144,PlayerLines!AN:AN,0)),"")</f>
        <v>14.25</v>
      </c>
      <c r="G144" t="str">
        <f t="shared" si="4"/>
        <v>Pau Gasol</v>
      </c>
      <c r="H144" t="str">
        <f t="shared" si="5"/>
        <v>Pau GasolSAS</v>
      </c>
    </row>
    <row r="145" spans="2:9" x14ac:dyDescent="0.25">
      <c r="D145" t="str">
        <f>IFERROR(LEFT(RIGHT(B145,LEN(B145)-FIND("(",B145)),FIND(")",RIGHT(B145,LEN(B145)-FIND("(",B145)))-1),"")</f>
        <v/>
      </c>
      <c r="F145" t="str">
        <f>IFERROR(INDEX(PlayerLines!AM:AM,MATCH(H145,PlayerLines!AN:AN,0)),"")</f>
        <v/>
      </c>
      <c r="G145" t="str">
        <f t="shared" si="4"/>
        <v/>
      </c>
      <c r="H145" t="str">
        <f t="shared" si="5"/>
        <v/>
      </c>
      <c r="I145">
        <f>SUM(F137:F144)</f>
        <v>267.75</v>
      </c>
    </row>
    <row r="146" spans="2:9" x14ac:dyDescent="0.25">
      <c r="B146" t="s">
        <v>11</v>
      </c>
      <c r="D146" t="str">
        <f>IFERROR(LEFT(RIGHT(B146,LEN(B146)-FIND("(",B146)),FIND(")",RIGHT(B146,LEN(B146)-FIND("(",B146)))-1),"")</f>
        <v>OKC</v>
      </c>
      <c r="F146">
        <f>IFERROR(INDEX(PlayerLines!AM:AM,MATCH(H146,PlayerLines!AN:AN,0)),"")</f>
        <v>23</v>
      </c>
      <c r="G146" t="str">
        <f t="shared" si="4"/>
        <v>Dennis Schroder</v>
      </c>
      <c r="H146" t="str">
        <f t="shared" si="5"/>
        <v>Dennis SchroderOKC</v>
      </c>
    </row>
    <row r="147" spans="2:9" x14ac:dyDescent="0.25">
      <c r="B147" t="s">
        <v>7</v>
      </c>
      <c r="D147" t="str">
        <f>IFERROR(LEFT(RIGHT(B147,LEN(B147)-FIND("(",B147)),FIND(")",RIGHT(B147,LEN(B147)-FIND("(",B147)))-1),"")</f>
        <v>MIA</v>
      </c>
      <c r="F147">
        <f>IFERROR(INDEX(PlayerLines!AM:AM,MATCH(H147,PlayerLines!AN:AN,0)),"")</f>
        <v>32.75</v>
      </c>
      <c r="G147" t="str">
        <f t="shared" si="4"/>
        <v>Josh Richardson</v>
      </c>
      <c r="H147" t="str">
        <f t="shared" si="5"/>
        <v>Josh RichardsonMIA</v>
      </c>
    </row>
    <row r="148" spans="2:9" x14ac:dyDescent="0.25">
      <c r="B148" t="s">
        <v>15</v>
      </c>
      <c r="D148" t="str">
        <f>IFERROR(LEFT(RIGHT(B148,LEN(B148)-FIND("(",B148)),FIND(")",RIGHT(B148,LEN(B148)-FIND("(",B148)))-1),"")</f>
        <v>OKC</v>
      </c>
      <c r="F148">
        <f>IFERROR(INDEX(PlayerLines!AM:AM,MATCH(H148,PlayerLines!AN:AN,0)),"")</f>
        <v>48</v>
      </c>
      <c r="G148" t="str">
        <f t="shared" si="4"/>
        <v>Paul George</v>
      </c>
      <c r="H148" t="str">
        <f t="shared" si="5"/>
        <v>Paul GeorgeOKC</v>
      </c>
    </row>
    <row r="149" spans="2:9" x14ac:dyDescent="0.25">
      <c r="B149" t="s">
        <v>22</v>
      </c>
      <c r="D149" t="str">
        <f>IFERROR(LEFT(RIGHT(B149,LEN(B149)-FIND("(",B149)),FIND(")",RIGHT(B149,LEN(B149)-FIND("(",B149)))-1),"")</f>
        <v>DEN</v>
      </c>
      <c r="F149">
        <f>IFERROR(INDEX(PlayerLines!AM:AM,MATCH(H149,PlayerLines!AN:AN,0)),"")</f>
        <v>40.5</v>
      </c>
      <c r="G149" t="str">
        <f t="shared" si="4"/>
        <v>Mason Plumlee</v>
      </c>
      <c r="H149" t="str">
        <f t="shared" si="5"/>
        <v>Mason PlumleeDEN</v>
      </c>
    </row>
    <row r="150" spans="2:9" x14ac:dyDescent="0.25">
      <c r="B150" t="s">
        <v>10</v>
      </c>
      <c r="D150" t="str">
        <f>IFERROR(LEFT(RIGHT(B150,LEN(B150)-FIND("(",B150)),FIND(")",RIGHT(B150,LEN(B150)-FIND("(",B150)))-1),"")</f>
        <v>MIA</v>
      </c>
      <c r="F150">
        <f>IFERROR(INDEX(PlayerLines!AM:AM,MATCH(H150,PlayerLines!AN:AN,0)),"")</f>
        <v>26.5</v>
      </c>
      <c r="G150" t="str">
        <f t="shared" si="4"/>
        <v>Hassan Whiteside</v>
      </c>
      <c r="H150" t="str">
        <f t="shared" si="5"/>
        <v>Hassan WhitesideMIA</v>
      </c>
    </row>
    <row r="151" spans="2:9" x14ac:dyDescent="0.25">
      <c r="B151" t="s">
        <v>269</v>
      </c>
      <c r="D151" t="str">
        <f>IFERROR(LEFT(RIGHT(B151,LEN(B151)-FIND("(",B151)),FIND(")",RIGHT(B151,LEN(B151)-FIND("(",B151)))-1),"")</f>
        <v>SAS</v>
      </c>
      <c r="F151">
        <f>IFERROR(INDEX(PlayerLines!AM:AM,MATCH(H151,PlayerLines!AN:AN,0)),"")</f>
        <v>44.5</v>
      </c>
      <c r="G151" t="str">
        <f t="shared" si="4"/>
        <v>DeMar DeRozan</v>
      </c>
      <c r="H151" t="str">
        <f t="shared" si="5"/>
        <v>DeMar DeRozanSAS</v>
      </c>
    </row>
    <row r="152" spans="2:9" x14ac:dyDescent="0.25">
      <c r="B152" t="s">
        <v>267</v>
      </c>
      <c r="D152" t="str">
        <f>IFERROR(LEFT(RIGHT(B152,LEN(B152)-FIND("(",B152)),FIND(")",RIGHT(B152,LEN(B152)-FIND("(",B152)))-1),"")</f>
        <v>SAS</v>
      </c>
      <c r="F152">
        <f>IFERROR(INDEX(PlayerLines!AM:AM,MATCH(H152,PlayerLines!AN:AN,0)),"")</f>
        <v>78.75</v>
      </c>
      <c r="G152" t="str">
        <f t="shared" si="4"/>
        <v>LaMarcus Aldridge</v>
      </c>
      <c r="H152" t="str">
        <f t="shared" si="5"/>
        <v>LaMarcus AldridgeSAS</v>
      </c>
    </row>
    <row r="153" spans="2:9" x14ac:dyDescent="0.25">
      <c r="B153" t="s">
        <v>268</v>
      </c>
      <c r="D153" t="str">
        <f>IFERROR(LEFT(RIGHT(B153,LEN(B153)-FIND("(",B153)),FIND(")",RIGHT(B153,LEN(B153)-FIND("(",B153)))-1),"")</f>
        <v>SAS</v>
      </c>
      <c r="F153">
        <f>IFERROR(INDEX(PlayerLines!AM:AM,MATCH(H153,PlayerLines!AN:AN,0)),"")</f>
        <v>14.25</v>
      </c>
      <c r="G153" t="str">
        <f t="shared" si="4"/>
        <v>Pau Gasol</v>
      </c>
      <c r="H153" t="str">
        <f t="shared" si="5"/>
        <v>Pau GasolSAS</v>
      </c>
    </row>
    <row r="154" spans="2:9" x14ac:dyDescent="0.25">
      <c r="D154" t="str">
        <f>IFERROR(LEFT(RIGHT(B154,LEN(B154)-FIND("(",B154)),FIND(")",RIGHT(B154,LEN(B154)-FIND("(",B154)))-1),"")</f>
        <v/>
      </c>
      <c r="F154" t="str">
        <f>IFERROR(INDEX(PlayerLines!AM:AM,MATCH(H154,PlayerLines!AN:AN,0)),"")</f>
        <v/>
      </c>
      <c r="G154" t="str">
        <f t="shared" si="4"/>
        <v/>
      </c>
      <c r="H154" t="str">
        <f t="shared" si="5"/>
        <v/>
      </c>
      <c r="I154">
        <f>SUM(F146:F153)</f>
        <v>308.25</v>
      </c>
    </row>
    <row r="155" spans="2:9" x14ac:dyDescent="0.25">
      <c r="B155" t="s">
        <v>6</v>
      </c>
      <c r="D155" t="str">
        <f>IFERROR(LEFT(RIGHT(B155,LEN(B155)-FIND("(",B155)),FIND(")",RIGHT(B155,LEN(B155)-FIND("(",B155)))-1),"")</f>
        <v>OKC</v>
      </c>
      <c r="F155">
        <f>IFERROR(INDEX(PlayerLines!AM:AM,MATCH(H155,PlayerLines!AN:AN,0)),"")</f>
        <v>83.25</v>
      </c>
      <c r="G155" t="str">
        <f t="shared" si="4"/>
        <v>Russell Westbrook</v>
      </c>
      <c r="H155" t="str">
        <f t="shared" si="5"/>
        <v>Russell WestbrookOKC</v>
      </c>
    </row>
    <row r="156" spans="2:9" x14ac:dyDescent="0.25">
      <c r="B156" t="s">
        <v>7</v>
      </c>
      <c r="D156" t="str">
        <f>IFERROR(LEFT(RIGHT(B156,LEN(B156)-FIND("(",B156)),FIND(")",RIGHT(B156,LEN(B156)-FIND("(",B156)))-1),"")</f>
        <v>MIA</v>
      </c>
      <c r="F156">
        <f>IFERROR(INDEX(PlayerLines!AM:AM,MATCH(H156,PlayerLines!AN:AN,0)),"")</f>
        <v>32.75</v>
      </c>
      <c r="G156" t="str">
        <f t="shared" si="4"/>
        <v>Josh Richardson</v>
      </c>
      <c r="H156" t="str">
        <f t="shared" si="5"/>
        <v>Josh RichardsonMIA</v>
      </c>
    </row>
    <row r="157" spans="2:9" x14ac:dyDescent="0.25">
      <c r="B157" t="s">
        <v>15</v>
      </c>
      <c r="D157" t="str">
        <f>IFERROR(LEFT(RIGHT(B157,LEN(B157)-FIND("(",B157)),FIND(")",RIGHT(B157,LEN(B157)-FIND("(",B157)))-1),"")</f>
        <v>OKC</v>
      </c>
      <c r="F157">
        <f>IFERROR(INDEX(PlayerLines!AM:AM,MATCH(H157,PlayerLines!AN:AN,0)),"")</f>
        <v>48</v>
      </c>
      <c r="G157" t="str">
        <f t="shared" si="4"/>
        <v>Paul George</v>
      </c>
      <c r="H157" t="str">
        <f t="shared" si="5"/>
        <v>Paul GeorgeOKC</v>
      </c>
    </row>
    <row r="158" spans="2:9" x14ac:dyDescent="0.25">
      <c r="B158" t="s">
        <v>22</v>
      </c>
      <c r="D158" t="str">
        <f>IFERROR(LEFT(RIGHT(B158,LEN(B158)-FIND("(",B158)),FIND(")",RIGHT(B158,LEN(B158)-FIND("(",B158)))-1),"")</f>
        <v>DEN</v>
      </c>
      <c r="F158">
        <f>IFERROR(INDEX(PlayerLines!AM:AM,MATCH(H158,PlayerLines!AN:AN,0)),"")</f>
        <v>40.5</v>
      </c>
      <c r="G158" t="str">
        <f t="shared" si="4"/>
        <v>Mason Plumlee</v>
      </c>
      <c r="H158" t="str">
        <f t="shared" si="5"/>
        <v>Mason PlumleeDEN</v>
      </c>
    </row>
    <row r="159" spans="2:9" x14ac:dyDescent="0.25">
      <c r="B159" t="s">
        <v>268</v>
      </c>
      <c r="D159" t="str">
        <f>IFERROR(LEFT(RIGHT(B159,LEN(B159)-FIND("(",B159)),FIND(")",RIGHT(B159,LEN(B159)-FIND("(",B159)))-1),"")</f>
        <v>SAS</v>
      </c>
      <c r="F159">
        <f>IFERROR(INDEX(PlayerLines!AM:AM,MATCH(H159,PlayerLines!AN:AN,0)),"")</f>
        <v>14.25</v>
      </c>
      <c r="G159" t="str">
        <f t="shared" si="4"/>
        <v>Pau Gasol</v>
      </c>
      <c r="H159" t="str">
        <f t="shared" si="5"/>
        <v>Pau GasolSAS</v>
      </c>
    </row>
    <row r="160" spans="2:9" x14ac:dyDescent="0.25">
      <c r="B160" t="s">
        <v>14</v>
      </c>
      <c r="D160" t="str">
        <f>IFERROR(LEFT(RIGHT(B160,LEN(B160)-FIND("(",B160)),FIND(")",RIGHT(B160,LEN(B160)-FIND("(",B160)))-1),"")</f>
        <v>DEN</v>
      </c>
      <c r="F160">
        <f>IFERROR(INDEX(PlayerLines!AM:AM,MATCH(H160,PlayerLines!AN:AN,0)),"")</f>
        <v>23.5</v>
      </c>
      <c r="G160" t="str">
        <f t="shared" si="4"/>
        <v>Monte Morris</v>
      </c>
      <c r="H160" t="str">
        <f t="shared" si="5"/>
        <v>Monte MorrisDEN</v>
      </c>
    </row>
    <row r="161" spans="2:9" x14ac:dyDescent="0.25">
      <c r="B161" t="s">
        <v>267</v>
      </c>
      <c r="D161" t="str">
        <f>IFERROR(LEFT(RIGHT(B161,LEN(B161)-FIND("(",B161)),FIND(")",RIGHT(B161,LEN(B161)-FIND("(",B161)))-1),"")</f>
        <v>SAS</v>
      </c>
      <c r="F161">
        <f>IFERROR(INDEX(PlayerLines!AM:AM,MATCH(H161,PlayerLines!AN:AN,0)),"")</f>
        <v>78.75</v>
      </c>
      <c r="G161" t="str">
        <f t="shared" si="4"/>
        <v>LaMarcus Aldridge</v>
      </c>
      <c r="H161" t="str">
        <f t="shared" si="5"/>
        <v>LaMarcus AldridgeSAS</v>
      </c>
    </row>
    <row r="162" spans="2:9" x14ac:dyDescent="0.25">
      <c r="B162" t="s">
        <v>11</v>
      </c>
      <c r="D162" t="str">
        <f>IFERROR(LEFT(RIGHT(B162,LEN(B162)-FIND("(",B162)),FIND(")",RIGHT(B162,LEN(B162)-FIND("(",B162)))-1),"")</f>
        <v>OKC</v>
      </c>
      <c r="F162">
        <f>IFERROR(INDEX(PlayerLines!AM:AM,MATCH(H162,PlayerLines!AN:AN,0)),"")</f>
        <v>23</v>
      </c>
      <c r="G162" t="str">
        <f t="shared" si="4"/>
        <v>Dennis Schroder</v>
      </c>
      <c r="H162" t="str">
        <f t="shared" si="5"/>
        <v>Dennis SchroderOKC</v>
      </c>
    </row>
    <row r="163" spans="2:9" x14ac:dyDescent="0.25">
      <c r="D163" t="str">
        <f>IFERROR(LEFT(RIGHT(B163,LEN(B163)-FIND("(",B163)),FIND(")",RIGHT(B163,LEN(B163)-FIND("(",B163)))-1),"")</f>
        <v/>
      </c>
      <c r="F163" t="str">
        <f>IFERROR(INDEX(PlayerLines!AM:AM,MATCH(H163,PlayerLines!AN:AN,0)),"")</f>
        <v/>
      </c>
      <c r="G163" t="str">
        <f t="shared" si="4"/>
        <v/>
      </c>
      <c r="H163" t="str">
        <f t="shared" si="5"/>
        <v/>
      </c>
      <c r="I163">
        <f>SUM(F155:F162)</f>
        <v>344</v>
      </c>
    </row>
    <row r="164" spans="2:9" x14ac:dyDescent="0.25">
      <c r="B164" t="s">
        <v>6</v>
      </c>
      <c r="D164" t="str">
        <f>IFERROR(LEFT(RIGHT(B164,LEN(B164)-FIND("(",B164)),FIND(")",RIGHT(B164,LEN(B164)-FIND("(",B164)))-1),"")</f>
        <v>OKC</v>
      </c>
      <c r="F164">
        <f>IFERROR(INDEX(PlayerLines!AM:AM,MATCH(H164,PlayerLines!AN:AN,0)),"")</f>
        <v>83.25</v>
      </c>
      <c r="G164" t="str">
        <f t="shared" si="4"/>
        <v>Russell Westbrook</v>
      </c>
      <c r="H164" t="str">
        <f t="shared" si="5"/>
        <v>Russell WestbrookOKC</v>
      </c>
    </row>
    <row r="165" spans="2:9" x14ac:dyDescent="0.25">
      <c r="B165" t="s">
        <v>19</v>
      </c>
      <c r="D165" t="str">
        <f>IFERROR(LEFT(RIGHT(B165,LEN(B165)-FIND("(",B165)),FIND(")",RIGHT(B165,LEN(B165)-FIND("(",B165)))-1),"")</f>
        <v>MIA</v>
      </c>
      <c r="F165">
        <f>IFERROR(INDEX(PlayerLines!AM:AM,MATCH(H165,PlayerLines!AN:AN,0)),"")</f>
        <v>23</v>
      </c>
      <c r="G165" t="str">
        <f t="shared" si="4"/>
        <v>Dwyane Wade</v>
      </c>
      <c r="H165" t="str">
        <f t="shared" si="5"/>
        <v>Dwyane WadeMIA</v>
      </c>
    </row>
    <row r="166" spans="2:9" x14ac:dyDescent="0.25">
      <c r="B166" t="s">
        <v>7</v>
      </c>
      <c r="D166" t="str">
        <f>IFERROR(LEFT(RIGHT(B166,LEN(B166)-FIND("(",B166)),FIND(")",RIGHT(B166,LEN(B166)-FIND("(",B166)))-1),"")</f>
        <v>MIA</v>
      </c>
      <c r="F166">
        <f>IFERROR(INDEX(PlayerLines!AM:AM,MATCH(H166,PlayerLines!AN:AN,0)),"")</f>
        <v>32.75</v>
      </c>
      <c r="G166" t="str">
        <f t="shared" si="4"/>
        <v>Josh Richardson</v>
      </c>
      <c r="H166" t="str">
        <f t="shared" si="5"/>
        <v>Josh RichardsonMIA</v>
      </c>
    </row>
    <row r="167" spans="2:9" x14ac:dyDescent="0.25">
      <c r="B167" t="s">
        <v>15</v>
      </c>
      <c r="D167" t="str">
        <f>IFERROR(LEFT(RIGHT(B167,LEN(B167)-FIND("(",B167)),FIND(")",RIGHT(B167,LEN(B167)-FIND("(",B167)))-1),"")</f>
        <v>OKC</v>
      </c>
      <c r="F167">
        <f>IFERROR(INDEX(PlayerLines!AM:AM,MATCH(H167,PlayerLines!AN:AN,0)),"")</f>
        <v>48</v>
      </c>
      <c r="G167" t="str">
        <f t="shared" si="4"/>
        <v>Paul George</v>
      </c>
      <c r="H167" t="str">
        <f t="shared" si="5"/>
        <v>Paul GeorgeOKC</v>
      </c>
    </row>
    <row r="168" spans="2:9" x14ac:dyDescent="0.25">
      <c r="B168" t="s">
        <v>10</v>
      </c>
      <c r="D168" t="str">
        <f>IFERROR(LEFT(RIGHT(B168,LEN(B168)-FIND("(",B168)),FIND(")",RIGHT(B168,LEN(B168)-FIND("(",B168)))-1),"")</f>
        <v>MIA</v>
      </c>
      <c r="F168">
        <f>IFERROR(INDEX(PlayerLines!AM:AM,MATCH(H168,PlayerLines!AN:AN,0)),"")</f>
        <v>26.5</v>
      </c>
      <c r="G168" t="str">
        <f t="shared" si="4"/>
        <v>Hassan Whiteside</v>
      </c>
      <c r="H168" t="str">
        <f t="shared" si="5"/>
        <v>Hassan WhitesideMIA</v>
      </c>
    </row>
    <row r="169" spans="2:9" x14ac:dyDescent="0.25">
      <c r="B169" t="s">
        <v>11</v>
      </c>
      <c r="D169" t="str">
        <f>IFERROR(LEFT(RIGHT(B169,LEN(B169)-FIND("(",B169)),FIND(")",RIGHT(B169,LEN(B169)-FIND("(",B169)))-1),"")</f>
        <v>OKC</v>
      </c>
      <c r="F169">
        <f>IFERROR(INDEX(PlayerLines!AM:AM,MATCH(H169,PlayerLines!AN:AN,0)),"")</f>
        <v>23</v>
      </c>
      <c r="G169" t="str">
        <f t="shared" si="4"/>
        <v>Dennis Schroder</v>
      </c>
      <c r="H169" t="str">
        <f t="shared" si="5"/>
        <v>Dennis SchroderOKC</v>
      </c>
    </row>
    <row r="170" spans="2:9" x14ac:dyDescent="0.25">
      <c r="B170" t="s">
        <v>270</v>
      </c>
      <c r="D170" t="str">
        <f>IFERROR(LEFT(RIGHT(B170,LEN(B170)-FIND("(",B170)),FIND(")",RIGHT(B170,LEN(B170)-FIND("(",B170)))-1),"")</f>
        <v>SAS</v>
      </c>
      <c r="F170">
        <f>IFERROR(INDEX(PlayerLines!AM:AM,MATCH(H170,PlayerLines!AN:AN,0)),"")</f>
        <v>26.5</v>
      </c>
      <c r="G170" t="str">
        <f t="shared" si="4"/>
        <v>Marco Belinelli</v>
      </c>
      <c r="H170" t="str">
        <f t="shared" si="5"/>
        <v>Marco BelinelliSAS</v>
      </c>
    </row>
    <row r="171" spans="2:9" x14ac:dyDescent="0.25">
      <c r="B171" t="s">
        <v>268</v>
      </c>
      <c r="D171" t="str">
        <f>IFERROR(LEFT(RIGHT(B171,LEN(B171)-FIND("(",B171)),FIND(")",RIGHT(B171,LEN(B171)-FIND("(",B171)))-1),"")</f>
        <v>SAS</v>
      </c>
      <c r="F171">
        <f>IFERROR(INDEX(PlayerLines!AM:AM,MATCH(H171,PlayerLines!AN:AN,0)),"")</f>
        <v>14.25</v>
      </c>
      <c r="G171" t="str">
        <f t="shared" si="4"/>
        <v>Pau Gasol</v>
      </c>
      <c r="H171" t="str">
        <f t="shared" si="5"/>
        <v>Pau GasolSAS</v>
      </c>
    </row>
    <row r="172" spans="2:9" x14ac:dyDescent="0.25">
      <c r="D172" t="str">
        <f>IFERROR(LEFT(RIGHT(B172,LEN(B172)-FIND("(",B172)),FIND(")",RIGHT(B172,LEN(B172)-FIND("(",B172)))-1),"")</f>
        <v/>
      </c>
      <c r="F172" t="str">
        <f>IFERROR(INDEX(PlayerLines!AM:AM,MATCH(H172,PlayerLines!AN:AN,0)),"")</f>
        <v/>
      </c>
      <c r="G172" t="str">
        <f t="shared" si="4"/>
        <v/>
      </c>
      <c r="H172" t="str">
        <f t="shared" si="5"/>
        <v/>
      </c>
      <c r="I172">
        <f>SUM(F164:F171)</f>
        <v>277.25</v>
      </c>
    </row>
    <row r="173" spans="2:9" x14ac:dyDescent="0.25">
      <c r="B173" t="s">
        <v>6</v>
      </c>
      <c r="D173" t="str">
        <f>IFERROR(LEFT(RIGHT(B173,LEN(B173)-FIND("(",B173)),FIND(")",RIGHT(B173,LEN(B173)-FIND("(",B173)))-1),"")</f>
        <v>OKC</v>
      </c>
      <c r="F173">
        <f>IFERROR(INDEX(PlayerLines!AM:AM,MATCH(H173,PlayerLines!AN:AN,0)),"")</f>
        <v>83.25</v>
      </c>
      <c r="G173" t="str">
        <f t="shared" si="4"/>
        <v>Russell Westbrook</v>
      </c>
      <c r="H173" t="str">
        <f t="shared" si="5"/>
        <v>Russell WestbrookOKC</v>
      </c>
    </row>
    <row r="174" spans="2:9" x14ac:dyDescent="0.25">
      <c r="B174" t="s">
        <v>7</v>
      </c>
      <c r="D174" t="str">
        <f>IFERROR(LEFT(RIGHT(B174,LEN(B174)-FIND("(",B174)),FIND(")",RIGHT(B174,LEN(B174)-FIND("(",B174)))-1),"")</f>
        <v>MIA</v>
      </c>
      <c r="F174">
        <f>IFERROR(INDEX(PlayerLines!AM:AM,MATCH(H174,PlayerLines!AN:AN,0)),"")</f>
        <v>32.75</v>
      </c>
      <c r="G174" t="str">
        <f t="shared" si="4"/>
        <v>Josh Richardson</v>
      </c>
      <c r="H174" t="str">
        <f t="shared" si="5"/>
        <v>Josh RichardsonMIA</v>
      </c>
    </row>
    <row r="175" spans="2:9" x14ac:dyDescent="0.25">
      <c r="B175" t="s">
        <v>15</v>
      </c>
      <c r="D175" t="str">
        <f>IFERROR(LEFT(RIGHT(B175,LEN(B175)-FIND("(",B175)),FIND(")",RIGHT(B175,LEN(B175)-FIND("(",B175)))-1),"")</f>
        <v>OKC</v>
      </c>
      <c r="F175">
        <f>IFERROR(INDEX(PlayerLines!AM:AM,MATCH(H175,PlayerLines!AN:AN,0)),"")</f>
        <v>48</v>
      </c>
      <c r="G175" t="str">
        <f t="shared" si="4"/>
        <v>Paul George</v>
      </c>
      <c r="H175" t="str">
        <f t="shared" si="5"/>
        <v>Paul GeorgeOKC</v>
      </c>
    </row>
    <row r="176" spans="2:9" x14ac:dyDescent="0.25">
      <c r="B176" t="s">
        <v>22</v>
      </c>
      <c r="D176" t="str">
        <f>IFERROR(LEFT(RIGHT(B176,LEN(B176)-FIND("(",B176)),FIND(")",RIGHT(B176,LEN(B176)-FIND("(",B176)))-1),"")</f>
        <v>DEN</v>
      </c>
      <c r="F176">
        <f>IFERROR(INDEX(PlayerLines!AM:AM,MATCH(H176,PlayerLines!AN:AN,0)),"")</f>
        <v>40.5</v>
      </c>
      <c r="G176" t="str">
        <f t="shared" si="4"/>
        <v>Mason Plumlee</v>
      </c>
      <c r="H176" t="str">
        <f t="shared" si="5"/>
        <v>Mason PlumleeDEN</v>
      </c>
    </row>
    <row r="177" spans="2:9" x14ac:dyDescent="0.25">
      <c r="B177" t="s">
        <v>10</v>
      </c>
      <c r="D177" t="str">
        <f>IFERROR(LEFT(RIGHT(B177,LEN(B177)-FIND("(",B177)),FIND(")",RIGHT(B177,LEN(B177)-FIND("(",B177)))-1),"")</f>
        <v>MIA</v>
      </c>
      <c r="F177">
        <f>IFERROR(INDEX(PlayerLines!AM:AM,MATCH(H177,PlayerLines!AN:AN,0)),"")</f>
        <v>26.5</v>
      </c>
      <c r="G177" t="str">
        <f t="shared" si="4"/>
        <v>Hassan Whiteside</v>
      </c>
      <c r="H177" t="str">
        <f t="shared" si="5"/>
        <v>Hassan WhitesideMIA</v>
      </c>
    </row>
    <row r="178" spans="2:9" x14ac:dyDescent="0.25">
      <c r="B178" t="s">
        <v>14</v>
      </c>
      <c r="D178" t="str">
        <f>IFERROR(LEFT(RIGHT(B178,LEN(B178)-FIND("(",B178)),FIND(")",RIGHT(B178,LEN(B178)-FIND("(",B178)))-1),"")</f>
        <v>DEN</v>
      </c>
      <c r="F178">
        <f>IFERROR(INDEX(PlayerLines!AM:AM,MATCH(H178,PlayerLines!AN:AN,0)),"")</f>
        <v>23.5</v>
      </c>
      <c r="G178" t="str">
        <f t="shared" si="4"/>
        <v>Monte Morris</v>
      </c>
      <c r="H178" t="str">
        <f t="shared" si="5"/>
        <v>Monte MorrisDEN</v>
      </c>
    </row>
    <row r="179" spans="2:9" x14ac:dyDescent="0.25">
      <c r="B179" t="s">
        <v>8</v>
      </c>
      <c r="D179" t="str">
        <f>IFERROR(LEFT(RIGHT(B179,LEN(B179)-FIND("(",B179)),FIND(")",RIGHT(B179,LEN(B179)-FIND("(",B179)))-1),"")</f>
        <v>MIA</v>
      </c>
      <c r="F179">
        <f>IFERROR(INDEX(PlayerLines!AM:AM,MATCH(H179,PlayerLines!AN:AN,0)),"")</f>
        <v>20.5</v>
      </c>
      <c r="G179" t="str">
        <f t="shared" si="4"/>
        <v>Dion Waiters</v>
      </c>
      <c r="H179" t="str">
        <f t="shared" si="5"/>
        <v>Dion WaitersMIA</v>
      </c>
    </row>
    <row r="180" spans="2:9" x14ac:dyDescent="0.25">
      <c r="B180" t="s">
        <v>11</v>
      </c>
      <c r="D180" t="str">
        <f>IFERROR(LEFT(RIGHT(B180,LEN(B180)-FIND("(",B180)),FIND(")",RIGHT(B180,LEN(B180)-FIND("(",B180)))-1),"")</f>
        <v>OKC</v>
      </c>
      <c r="F180">
        <f>IFERROR(INDEX(PlayerLines!AM:AM,MATCH(H180,PlayerLines!AN:AN,0)),"")</f>
        <v>23</v>
      </c>
      <c r="G180" t="str">
        <f t="shared" si="4"/>
        <v>Dennis Schroder</v>
      </c>
      <c r="H180" t="str">
        <f t="shared" si="5"/>
        <v>Dennis SchroderOKC</v>
      </c>
    </row>
    <row r="181" spans="2:9" x14ac:dyDescent="0.25">
      <c r="D181" t="str">
        <f>IFERROR(LEFT(RIGHT(B181,LEN(B181)-FIND("(",B181)),FIND(")",RIGHT(B181,LEN(B181)-FIND("(",B181)))-1),"")</f>
        <v/>
      </c>
      <c r="F181" t="str">
        <f>IFERROR(INDEX(PlayerLines!AM:AM,MATCH(H181,PlayerLines!AN:AN,0)),"")</f>
        <v/>
      </c>
      <c r="G181" t="str">
        <f t="shared" si="4"/>
        <v/>
      </c>
      <c r="H181" t="str">
        <f t="shared" si="5"/>
        <v/>
      </c>
      <c r="I181">
        <f>SUM(F173:F180)</f>
        <v>298</v>
      </c>
    </row>
    <row r="182" spans="2:9" x14ac:dyDescent="0.25">
      <c r="B182" t="s">
        <v>23</v>
      </c>
      <c r="D182" t="str">
        <f>IFERROR(LEFT(RIGHT(B182,LEN(B182)-FIND("(",B182)),FIND(")",RIGHT(B182,LEN(B182)-FIND("(",B182)))-1),"")</f>
        <v>BOS</v>
      </c>
      <c r="F182">
        <f>IFERROR(INDEX(PlayerLines!AM:AM,MATCH(H182,PlayerLines!AN:AN,0)),"")</f>
        <v>39.25</v>
      </c>
      <c r="G182" t="str">
        <f t="shared" si="4"/>
        <v>Kyrie Irving</v>
      </c>
      <c r="H182" t="str">
        <f t="shared" si="5"/>
        <v>Kyrie IrvingBOS</v>
      </c>
    </row>
    <row r="183" spans="2:9" x14ac:dyDescent="0.25">
      <c r="B183" t="s">
        <v>7</v>
      </c>
      <c r="D183" t="str">
        <f>IFERROR(LEFT(RIGHT(B183,LEN(B183)-FIND("(",B183)),FIND(")",RIGHT(B183,LEN(B183)-FIND("(",B183)))-1),"")</f>
        <v>MIA</v>
      </c>
      <c r="F183">
        <f>IFERROR(INDEX(PlayerLines!AM:AM,MATCH(H183,PlayerLines!AN:AN,0)),"")</f>
        <v>32.75</v>
      </c>
      <c r="G183" t="str">
        <f t="shared" si="4"/>
        <v>Josh Richardson</v>
      </c>
      <c r="H183" t="str">
        <f t="shared" si="5"/>
        <v>Josh RichardsonMIA</v>
      </c>
    </row>
    <row r="184" spans="2:9" x14ac:dyDescent="0.25">
      <c r="B184" t="s">
        <v>15</v>
      </c>
      <c r="D184" t="str">
        <f>IFERROR(LEFT(RIGHT(B184,LEN(B184)-FIND("(",B184)),FIND(")",RIGHT(B184,LEN(B184)-FIND("(",B184)))-1),"")</f>
        <v>OKC</v>
      </c>
      <c r="F184">
        <f>IFERROR(INDEX(PlayerLines!AM:AM,MATCH(H184,PlayerLines!AN:AN,0)),"")</f>
        <v>48</v>
      </c>
      <c r="G184" t="str">
        <f t="shared" si="4"/>
        <v>Paul George</v>
      </c>
      <c r="H184" t="str">
        <f t="shared" si="5"/>
        <v>Paul GeorgeOKC</v>
      </c>
    </row>
    <row r="185" spans="2:9" x14ac:dyDescent="0.25">
      <c r="B185" t="s">
        <v>267</v>
      </c>
      <c r="D185" t="str">
        <f>IFERROR(LEFT(RIGHT(B185,LEN(B185)-FIND("(",B185)),FIND(")",RIGHT(B185,LEN(B185)-FIND("(",B185)))-1),"")</f>
        <v>SAS</v>
      </c>
      <c r="F185">
        <f>IFERROR(INDEX(PlayerLines!AM:AM,MATCH(H185,PlayerLines!AN:AN,0)),"")</f>
        <v>78.75</v>
      </c>
      <c r="G185" t="str">
        <f t="shared" si="4"/>
        <v>LaMarcus Aldridge</v>
      </c>
      <c r="H185" t="str">
        <f t="shared" si="5"/>
        <v>LaMarcus AldridgeSAS</v>
      </c>
    </row>
    <row r="186" spans="2:9" x14ac:dyDescent="0.25">
      <c r="B186" t="s">
        <v>10</v>
      </c>
      <c r="D186" t="str">
        <f>IFERROR(LEFT(RIGHT(B186,LEN(B186)-FIND("(",B186)),FIND(")",RIGHT(B186,LEN(B186)-FIND("(",B186)))-1),"")</f>
        <v>MIA</v>
      </c>
      <c r="F186">
        <f>IFERROR(INDEX(PlayerLines!AM:AM,MATCH(H186,PlayerLines!AN:AN,0)),"")</f>
        <v>26.5</v>
      </c>
      <c r="G186" t="str">
        <f t="shared" si="4"/>
        <v>Hassan Whiteside</v>
      </c>
      <c r="H186" t="str">
        <f t="shared" si="5"/>
        <v>Hassan WhitesideMIA</v>
      </c>
    </row>
    <row r="187" spans="2:9" x14ac:dyDescent="0.25">
      <c r="B187" t="s">
        <v>11</v>
      </c>
      <c r="D187" t="str">
        <f>IFERROR(LEFT(RIGHT(B187,LEN(B187)-FIND("(",B187)),FIND(")",RIGHT(B187,LEN(B187)-FIND("(",B187)))-1),"")</f>
        <v>OKC</v>
      </c>
      <c r="F187">
        <f>IFERROR(INDEX(PlayerLines!AM:AM,MATCH(H187,PlayerLines!AN:AN,0)),"")</f>
        <v>23</v>
      </c>
      <c r="G187" t="str">
        <f t="shared" si="4"/>
        <v>Dennis Schroder</v>
      </c>
      <c r="H187" t="str">
        <f t="shared" si="5"/>
        <v>Dennis SchroderOKC</v>
      </c>
    </row>
    <row r="188" spans="2:9" x14ac:dyDescent="0.25">
      <c r="B188" t="s">
        <v>8</v>
      </c>
      <c r="D188" t="str">
        <f>IFERROR(LEFT(RIGHT(B188,LEN(B188)-FIND("(",B188)),FIND(")",RIGHT(B188,LEN(B188)-FIND("(",B188)))-1),"")</f>
        <v>MIA</v>
      </c>
      <c r="F188">
        <f>IFERROR(INDEX(PlayerLines!AM:AM,MATCH(H188,PlayerLines!AN:AN,0)),"")</f>
        <v>20.5</v>
      </c>
      <c r="G188" t="str">
        <f t="shared" si="4"/>
        <v>Dion Waiters</v>
      </c>
      <c r="H188" t="str">
        <f t="shared" si="5"/>
        <v>Dion WaitersMIA</v>
      </c>
    </row>
    <row r="189" spans="2:9" x14ac:dyDescent="0.25">
      <c r="B189" t="s">
        <v>268</v>
      </c>
      <c r="D189" t="str">
        <f>IFERROR(LEFT(RIGHT(B189,LEN(B189)-FIND("(",B189)),FIND(")",RIGHT(B189,LEN(B189)-FIND("(",B189)))-1),"")</f>
        <v>SAS</v>
      </c>
      <c r="F189">
        <f>IFERROR(INDEX(PlayerLines!AM:AM,MATCH(H189,PlayerLines!AN:AN,0)),"")</f>
        <v>14.25</v>
      </c>
      <c r="G189" t="str">
        <f t="shared" si="4"/>
        <v>Pau Gasol</v>
      </c>
      <c r="H189" t="str">
        <f t="shared" si="5"/>
        <v>Pau GasolSAS</v>
      </c>
    </row>
    <row r="190" spans="2:9" x14ac:dyDescent="0.25">
      <c r="D190" t="str">
        <f>IFERROR(LEFT(RIGHT(B190,LEN(B190)-FIND("(",B190)),FIND(")",RIGHT(B190,LEN(B190)-FIND("(",B190)))-1),"")</f>
        <v/>
      </c>
      <c r="F190" t="str">
        <f>IFERROR(INDEX(PlayerLines!AM:AM,MATCH(H190,PlayerLines!AN:AN,0)),"")</f>
        <v/>
      </c>
      <c r="G190" t="str">
        <f t="shared" si="4"/>
        <v/>
      </c>
      <c r="H190" t="str">
        <f t="shared" si="5"/>
        <v/>
      </c>
      <c r="I190">
        <f>SUM(F182:F189)</f>
        <v>283</v>
      </c>
    </row>
    <row r="191" spans="2:9" x14ac:dyDescent="0.25">
      <c r="B191" t="s">
        <v>6</v>
      </c>
      <c r="D191" t="str">
        <f>IFERROR(LEFT(RIGHT(B191,LEN(B191)-FIND("(",B191)),FIND(")",RIGHT(B191,LEN(B191)-FIND("(",B191)))-1),"")</f>
        <v>OKC</v>
      </c>
      <c r="F191">
        <f>IFERROR(INDEX(PlayerLines!AM:AM,MATCH(H191,PlayerLines!AN:AN,0)),"")</f>
        <v>83.25</v>
      </c>
      <c r="G191" t="str">
        <f t="shared" si="4"/>
        <v>Russell Westbrook</v>
      </c>
      <c r="H191" t="str">
        <f t="shared" si="5"/>
        <v>Russell WestbrookOKC</v>
      </c>
    </row>
    <row r="192" spans="2:9" x14ac:dyDescent="0.25">
      <c r="B192" t="s">
        <v>11</v>
      </c>
      <c r="D192" t="str">
        <f>IFERROR(LEFT(RIGHT(B192,LEN(B192)-FIND("(",B192)),FIND(")",RIGHT(B192,LEN(B192)-FIND("(",B192)))-1),"")</f>
        <v>OKC</v>
      </c>
      <c r="F192">
        <f>IFERROR(INDEX(PlayerLines!AM:AM,MATCH(H192,PlayerLines!AN:AN,0)),"")</f>
        <v>23</v>
      </c>
      <c r="G192" t="str">
        <f t="shared" si="4"/>
        <v>Dennis Schroder</v>
      </c>
      <c r="H192" t="str">
        <f t="shared" si="5"/>
        <v>Dennis SchroderOKC</v>
      </c>
    </row>
    <row r="193" spans="2:9" x14ac:dyDescent="0.25">
      <c r="B193" t="s">
        <v>15</v>
      </c>
      <c r="D193" t="str">
        <f>IFERROR(LEFT(RIGHT(B193,LEN(B193)-FIND("(",B193)),FIND(")",RIGHT(B193,LEN(B193)-FIND("(",B193)))-1),"")</f>
        <v>OKC</v>
      </c>
      <c r="F193">
        <f>IFERROR(INDEX(PlayerLines!AM:AM,MATCH(H193,PlayerLines!AN:AN,0)),"")</f>
        <v>48</v>
      </c>
      <c r="G193" t="str">
        <f t="shared" si="4"/>
        <v>Paul George</v>
      </c>
      <c r="H193" t="str">
        <f t="shared" si="5"/>
        <v>Paul GeorgeOKC</v>
      </c>
    </row>
    <row r="194" spans="2:9" x14ac:dyDescent="0.25">
      <c r="B194" t="s">
        <v>24</v>
      </c>
      <c r="D194" t="str">
        <f>IFERROR(LEFT(RIGHT(B194,LEN(B194)-FIND("(",B194)),FIND(")",RIGHT(B194,LEN(B194)-FIND("(",B194)))-1),"")</f>
        <v>MIA</v>
      </c>
      <c r="F194">
        <f>IFERROR(INDEX(PlayerLines!AM:AM,MATCH(H194,PlayerLines!AN:AN,0)),"")</f>
        <v>32.25</v>
      </c>
      <c r="G194" t="str">
        <f t="shared" si="4"/>
        <v>Bam Adebayo</v>
      </c>
      <c r="H194" t="str">
        <f t="shared" si="5"/>
        <v>Bam AdebayoMIA</v>
      </c>
    </row>
    <row r="195" spans="2:9" x14ac:dyDescent="0.25">
      <c r="B195" t="s">
        <v>10</v>
      </c>
      <c r="D195" t="str">
        <f>IFERROR(LEFT(RIGHT(B195,LEN(B195)-FIND("(",B195)),FIND(")",RIGHT(B195,LEN(B195)-FIND("(",B195)))-1),"")</f>
        <v>MIA</v>
      </c>
      <c r="F195">
        <f>IFERROR(INDEX(PlayerLines!AM:AM,MATCH(H195,PlayerLines!AN:AN,0)),"")</f>
        <v>26.5</v>
      </c>
      <c r="G195" t="str">
        <f t="shared" ref="G195:G258" si="6">IFERROR(IFERROR(IFERROR(IFERROR(IFERROR(LEFT(B195,FIND(" PG",B195)-1),LEFT(B195,FIND(" SG",B195)-1)),LEFT(B195,FIND(" SF",B195)-1)),LEFT(B195,FIND(" PF",B195)-1)),LEFT(B195,FIND(" C",B195)-1)),"")</f>
        <v>Hassan Whiteside</v>
      </c>
      <c r="H195" t="str">
        <f t="shared" ref="H195:H258" si="7">G195&amp;D195</f>
        <v>Hassan WhitesideMIA</v>
      </c>
    </row>
    <row r="196" spans="2:9" x14ac:dyDescent="0.25">
      <c r="B196" t="s">
        <v>14</v>
      </c>
      <c r="D196" t="str">
        <f>IFERROR(LEFT(RIGHT(B196,LEN(B196)-FIND("(",B196)),FIND(")",RIGHT(B196,LEN(B196)-FIND("(",B196)))-1),"")</f>
        <v>DEN</v>
      </c>
      <c r="F196">
        <f>IFERROR(INDEX(PlayerLines!AM:AM,MATCH(H196,PlayerLines!AN:AN,0)),"")</f>
        <v>23.5</v>
      </c>
      <c r="G196" t="str">
        <f t="shared" si="6"/>
        <v>Monte Morris</v>
      </c>
      <c r="H196" t="str">
        <f t="shared" si="7"/>
        <v>Monte MorrisDEN</v>
      </c>
    </row>
    <row r="197" spans="2:9" x14ac:dyDescent="0.25">
      <c r="B197" t="s">
        <v>7</v>
      </c>
      <c r="D197" t="str">
        <f>IFERROR(LEFT(RIGHT(B197,LEN(B197)-FIND("(",B197)),FIND(")",RIGHT(B197,LEN(B197)-FIND("(",B197)))-1),"")</f>
        <v>MIA</v>
      </c>
      <c r="F197">
        <f>IFERROR(INDEX(PlayerLines!AM:AM,MATCH(H197,PlayerLines!AN:AN,0)),"")</f>
        <v>32.75</v>
      </c>
      <c r="G197" t="str">
        <f t="shared" si="6"/>
        <v>Josh Richardson</v>
      </c>
      <c r="H197" t="str">
        <f t="shared" si="7"/>
        <v>Josh RichardsonMIA</v>
      </c>
    </row>
    <row r="198" spans="2:9" x14ac:dyDescent="0.25">
      <c r="B198" t="s">
        <v>268</v>
      </c>
      <c r="D198" t="str">
        <f>IFERROR(LEFT(RIGHT(B198,LEN(B198)-FIND("(",B198)),FIND(")",RIGHT(B198,LEN(B198)-FIND("(",B198)))-1),"")</f>
        <v>SAS</v>
      </c>
      <c r="F198">
        <f>IFERROR(INDEX(PlayerLines!AM:AM,MATCH(H198,PlayerLines!AN:AN,0)),"")</f>
        <v>14.25</v>
      </c>
      <c r="G198" t="str">
        <f t="shared" si="6"/>
        <v>Pau Gasol</v>
      </c>
      <c r="H198" t="str">
        <f t="shared" si="7"/>
        <v>Pau GasolSAS</v>
      </c>
    </row>
    <row r="199" spans="2:9" x14ac:dyDescent="0.25">
      <c r="D199" t="str">
        <f>IFERROR(LEFT(RIGHT(B199,LEN(B199)-FIND("(",B199)),FIND(")",RIGHT(B199,LEN(B199)-FIND("(",B199)))-1),"")</f>
        <v/>
      </c>
      <c r="F199" t="str">
        <f>IFERROR(INDEX(PlayerLines!AM:AM,MATCH(H199,PlayerLines!AN:AN,0)),"")</f>
        <v/>
      </c>
      <c r="G199" t="str">
        <f t="shared" si="6"/>
        <v/>
      </c>
      <c r="H199" t="str">
        <f t="shared" si="7"/>
        <v/>
      </c>
      <c r="I199">
        <f>SUM(F191:F198)</f>
        <v>283.5</v>
      </c>
    </row>
    <row r="200" spans="2:9" x14ac:dyDescent="0.25">
      <c r="B200" t="s">
        <v>6</v>
      </c>
      <c r="D200" t="str">
        <f>IFERROR(LEFT(RIGHT(B200,LEN(B200)-FIND("(",B200)),FIND(")",RIGHT(B200,LEN(B200)-FIND("(",B200)))-1),"")</f>
        <v>OKC</v>
      </c>
      <c r="F200">
        <f>IFERROR(INDEX(PlayerLines!AM:AM,MATCH(H200,PlayerLines!AN:AN,0)),"")</f>
        <v>83.25</v>
      </c>
      <c r="G200" t="str">
        <f t="shared" si="6"/>
        <v>Russell Westbrook</v>
      </c>
      <c r="H200" t="str">
        <f t="shared" si="7"/>
        <v>Russell WestbrookOKC</v>
      </c>
    </row>
    <row r="201" spans="2:9" x14ac:dyDescent="0.25">
      <c r="B201" t="s">
        <v>12</v>
      </c>
      <c r="D201" t="str">
        <f>IFERROR(LEFT(RIGHT(B201,LEN(B201)-FIND("(",B201)),FIND(")",RIGHT(B201,LEN(B201)-FIND("(",B201)))-1),"")</f>
        <v>DET</v>
      </c>
      <c r="F201">
        <f>IFERROR(INDEX(PlayerLines!AM:AM,MATCH(H201,PlayerLines!AN:AN,0)),"")</f>
        <v>13.5</v>
      </c>
      <c r="G201" t="str">
        <f t="shared" si="6"/>
        <v>Reggie Jackson</v>
      </c>
      <c r="H201" t="str">
        <f t="shared" si="7"/>
        <v>Reggie JacksonDET</v>
      </c>
    </row>
    <row r="202" spans="2:9" x14ac:dyDescent="0.25">
      <c r="B202" t="s">
        <v>15</v>
      </c>
      <c r="D202" t="str">
        <f>IFERROR(LEFT(RIGHT(B202,LEN(B202)-FIND("(",B202)),FIND(")",RIGHT(B202,LEN(B202)-FIND("(",B202)))-1),"")</f>
        <v>OKC</v>
      </c>
      <c r="F202">
        <f>IFERROR(INDEX(PlayerLines!AM:AM,MATCH(H202,PlayerLines!AN:AN,0)),"")</f>
        <v>48</v>
      </c>
      <c r="G202" t="str">
        <f t="shared" si="6"/>
        <v>Paul George</v>
      </c>
      <c r="H202" t="str">
        <f t="shared" si="7"/>
        <v>Paul GeorgeOKC</v>
      </c>
    </row>
    <row r="203" spans="2:9" x14ac:dyDescent="0.25">
      <c r="B203" t="s">
        <v>17</v>
      </c>
      <c r="D203" t="str">
        <f>IFERROR(LEFT(RIGHT(B203,LEN(B203)-FIND("(",B203)),FIND(")",RIGHT(B203,LEN(B203)-FIND("(",B203)))-1),"")</f>
        <v>DET</v>
      </c>
      <c r="F203">
        <f>IFERROR(INDEX(PlayerLines!AM:AM,MATCH(H203,PlayerLines!AN:AN,0)),"")</f>
        <v>22</v>
      </c>
      <c r="G203" t="str">
        <f t="shared" si="6"/>
        <v>Stanley Johnson</v>
      </c>
      <c r="H203" t="str">
        <f t="shared" si="7"/>
        <v>Stanley JohnsonDET</v>
      </c>
    </row>
    <row r="204" spans="2:9" x14ac:dyDescent="0.25">
      <c r="B204" t="s">
        <v>10</v>
      </c>
      <c r="D204" t="str">
        <f>IFERROR(LEFT(RIGHT(B204,LEN(B204)-FIND("(",B204)),FIND(")",RIGHT(B204,LEN(B204)-FIND("(",B204)))-1),"")</f>
        <v>MIA</v>
      </c>
      <c r="F204">
        <f>IFERROR(INDEX(PlayerLines!AM:AM,MATCH(H204,PlayerLines!AN:AN,0)),"")</f>
        <v>26.5</v>
      </c>
      <c r="G204" t="str">
        <f t="shared" si="6"/>
        <v>Hassan Whiteside</v>
      </c>
      <c r="H204" t="str">
        <f t="shared" si="7"/>
        <v>Hassan WhitesideMIA</v>
      </c>
    </row>
    <row r="205" spans="2:9" x14ac:dyDescent="0.25">
      <c r="B205" t="s">
        <v>11</v>
      </c>
      <c r="D205" t="str">
        <f>IFERROR(LEFT(RIGHT(B205,LEN(B205)-FIND("(",B205)),FIND(")",RIGHT(B205,LEN(B205)-FIND("(",B205)))-1),"")</f>
        <v>OKC</v>
      </c>
      <c r="F205">
        <f>IFERROR(INDEX(PlayerLines!AM:AM,MATCH(H205,PlayerLines!AN:AN,0)),"")</f>
        <v>23</v>
      </c>
      <c r="G205" t="str">
        <f t="shared" si="6"/>
        <v>Dennis Schroder</v>
      </c>
      <c r="H205" t="str">
        <f t="shared" si="7"/>
        <v>Dennis SchroderOKC</v>
      </c>
    </row>
    <row r="206" spans="2:9" x14ac:dyDescent="0.25">
      <c r="B206" t="s">
        <v>7</v>
      </c>
      <c r="D206" t="str">
        <f>IFERROR(LEFT(RIGHT(B206,LEN(B206)-FIND("(",B206)),FIND(")",RIGHT(B206,LEN(B206)-FIND("(",B206)))-1),"")</f>
        <v>MIA</v>
      </c>
      <c r="F206">
        <f>IFERROR(INDEX(PlayerLines!AM:AM,MATCH(H206,PlayerLines!AN:AN,0)),"")</f>
        <v>32.75</v>
      </c>
      <c r="G206" t="str">
        <f t="shared" si="6"/>
        <v>Josh Richardson</v>
      </c>
      <c r="H206" t="str">
        <f t="shared" si="7"/>
        <v>Josh RichardsonMIA</v>
      </c>
    </row>
    <row r="207" spans="2:9" x14ac:dyDescent="0.25">
      <c r="B207" t="s">
        <v>268</v>
      </c>
      <c r="D207" t="str">
        <f>IFERROR(LEFT(RIGHT(B207,LEN(B207)-FIND("(",B207)),FIND(")",RIGHT(B207,LEN(B207)-FIND("(",B207)))-1),"")</f>
        <v>SAS</v>
      </c>
      <c r="F207">
        <f>IFERROR(INDEX(PlayerLines!AM:AM,MATCH(H207,PlayerLines!AN:AN,0)),"")</f>
        <v>14.25</v>
      </c>
      <c r="G207" t="str">
        <f t="shared" si="6"/>
        <v>Pau Gasol</v>
      </c>
      <c r="H207" t="str">
        <f t="shared" si="7"/>
        <v>Pau GasolSAS</v>
      </c>
    </row>
    <row r="208" spans="2:9" x14ac:dyDescent="0.25">
      <c r="D208" t="str">
        <f>IFERROR(LEFT(RIGHT(B208,LEN(B208)-FIND("(",B208)),FIND(")",RIGHT(B208,LEN(B208)-FIND("(",B208)))-1),"")</f>
        <v/>
      </c>
      <c r="F208" t="str">
        <f>IFERROR(INDEX(PlayerLines!AM:AM,MATCH(H208,PlayerLines!AN:AN,0)),"")</f>
        <v/>
      </c>
      <c r="G208" t="str">
        <f t="shared" si="6"/>
        <v/>
      </c>
      <c r="H208" t="str">
        <f t="shared" si="7"/>
        <v/>
      </c>
      <c r="I208">
        <f>SUM(F200:F207)</f>
        <v>263.25</v>
      </c>
    </row>
    <row r="209" spans="2:9" x14ac:dyDescent="0.25">
      <c r="B209" t="s">
        <v>6</v>
      </c>
      <c r="D209" t="str">
        <f>IFERROR(LEFT(RIGHT(B209,LEN(B209)-FIND("(",B209)),FIND(")",RIGHT(B209,LEN(B209)-FIND("(",B209)))-1),"")</f>
        <v>OKC</v>
      </c>
      <c r="F209">
        <f>IFERROR(INDEX(PlayerLines!AM:AM,MATCH(H209,PlayerLines!AN:AN,0)),"")</f>
        <v>83.25</v>
      </c>
      <c r="G209" t="str">
        <f t="shared" si="6"/>
        <v>Russell Westbrook</v>
      </c>
      <c r="H209" t="str">
        <f t="shared" si="7"/>
        <v>Russell WestbrookOKC</v>
      </c>
    </row>
    <row r="210" spans="2:9" x14ac:dyDescent="0.25">
      <c r="B210" t="s">
        <v>7</v>
      </c>
      <c r="D210" t="str">
        <f>IFERROR(LEFT(RIGHT(B210,LEN(B210)-FIND("(",B210)),FIND(")",RIGHT(B210,LEN(B210)-FIND("(",B210)))-1),"")</f>
        <v>MIA</v>
      </c>
      <c r="F210">
        <f>IFERROR(INDEX(PlayerLines!AM:AM,MATCH(H210,PlayerLines!AN:AN,0)),"")</f>
        <v>32.75</v>
      </c>
      <c r="G210" t="str">
        <f t="shared" si="6"/>
        <v>Josh Richardson</v>
      </c>
      <c r="H210" t="str">
        <f t="shared" si="7"/>
        <v>Josh RichardsonMIA</v>
      </c>
    </row>
    <row r="211" spans="2:9" x14ac:dyDescent="0.25">
      <c r="B211" t="s">
        <v>13</v>
      </c>
      <c r="D211" t="str">
        <f>IFERROR(LEFT(RIGHT(B211,LEN(B211)-FIND("(",B211)),FIND(")",RIGHT(B211,LEN(B211)-FIND("(",B211)))-1),"")</f>
        <v>BOS</v>
      </c>
      <c r="F211">
        <f>IFERROR(INDEX(PlayerLines!AM:AM,MATCH(H211,PlayerLines!AN:AN,0)),"")</f>
        <v>26</v>
      </c>
      <c r="G211" t="str">
        <f t="shared" si="6"/>
        <v>Jayson Tatum</v>
      </c>
      <c r="H211" t="str">
        <f t="shared" si="7"/>
        <v>Jayson TatumBOS</v>
      </c>
    </row>
    <row r="212" spans="2:9" x14ac:dyDescent="0.25">
      <c r="B212" t="s">
        <v>25</v>
      </c>
      <c r="D212" t="str">
        <f>IFERROR(LEFT(RIGHT(B212,LEN(B212)-FIND("(",B212)),FIND(")",RIGHT(B212,LEN(B212)-FIND("(",B212)))-1),"")</f>
        <v>MIA</v>
      </c>
      <c r="F212">
        <f>IFERROR(INDEX(PlayerLines!AM:AM,MATCH(H212,PlayerLines!AN:AN,0)),"")</f>
        <v>2.5</v>
      </c>
      <c r="G212" t="str">
        <f t="shared" si="6"/>
        <v>Kelly Olynyk</v>
      </c>
      <c r="H212" t="str">
        <f t="shared" si="7"/>
        <v>Kelly OlynykMIA</v>
      </c>
    </row>
    <row r="213" spans="2:9" x14ac:dyDescent="0.25">
      <c r="B213" t="s">
        <v>10</v>
      </c>
      <c r="D213" t="str">
        <f>IFERROR(LEFT(RIGHT(B213,LEN(B213)-FIND("(",B213)),FIND(")",RIGHT(B213,LEN(B213)-FIND("(",B213)))-1),"")</f>
        <v>MIA</v>
      </c>
      <c r="F213">
        <f>IFERROR(INDEX(PlayerLines!AM:AM,MATCH(H213,PlayerLines!AN:AN,0)),"")</f>
        <v>26.5</v>
      </c>
      <c r="G213" t="str">
        <f t="shared" si="6"/>
        <v>Hassan Whiteside</v>
      </c>
      <c r="H213" t="str">
        <f t="shared" si="7"/>
        <v>Hassan WhitesideMIA</v>
      </c>
    </row>
    <row r="214" spans="2:9" x14ac:dyDescent="0.25">
      <c r="B214" t="s">
        <v>11</v>
      </c>
      <c r="D214" t="str">
        <f>IFERROR(LEFT(RIGHT(B214,LEN(B214)-FIND("(",B214)),FIND(")",RIGHT(B214,LEN(B214)-FIND("(",B214)))-1),"")</f>
        <v>OKC</v>
      </c>
      <c r="F214">
        <f>IFERROR(INDEX(PlayerLines!AM:AM,MATCH(H214,PlayerLines!AN:AN,0)),"")</f>
        <v>23</v>
      </c>
      <c r="G214" t="str">
        <f t="shared" si="6"/>
        <v>Dennis Schroder</v>
      </c>
      <c r="H214" t="str">
        <f t="shared" si="7"/>
        <v>Dennis SchroderOKC</v>
      </c>
    </row>
    <row r="215" spans="2:9" x14ac:dyDescent="0.25">
      <c r="B215" t="s">
        <v>269</v>
      </c>
      <c r="D215" t="str">
        <f>IFERROR(LEFT(RIGHT(B215,LEN(B215)-FIND("(",B215)),FIND(")",RIGHT(B215,LEN(B215)-FIND("(",B215)))-1),"")</f>
        <v>SAS</v>
      </c>
      <c r="F215">
        <f>IFERROR(INDEX(PlayerLines!AM:AM,MATCH(H215,PlayerLines!AN:AN,0)),"")</f>
        <v>44.5</v>
      </c>
      <c r="G215" t="str">
        <f t="shared" si="6"/>
        <v>DeMar DeRozan</v>
      </c>
      <c r="H215" t="str">
        <f t="shared" si="7"/>
        <v>DeMar DeRozanSAS</v>
      </c>
    </row>
    <row r="216" spans="2:9" x14ac:dyDescent="0.25">
      <c r="B216" t="s">
        <v>268</v>
      </c>
      <c r="D216" t="str">
        <f>IFERROR(LEFT(RIGHT(B216,LEN(B216)-FIND("(",B216)),FIND(")",RIGHT(B216,LEN(B216)-FIND("(",B216)))-1),"")</f>
        <v>SAS</v>
      </c>
      <c r="F216">
        <f>IFERROR(INDEX(PlayerLines!AM:AM,MATCH(H216,PlayerLines!AN:AN,0)),"")</f>
        <v>14.25</v>
      </c>
      <c r="G216" t="str">
        <f t="shared" si="6"/>
        <v>Pau Gasol</v>
      </c>
      <c r="H216" t="str">
        <f t="shared" si="7"/>
        <v>Pau GasolSAS</v>
      </c>
    </row>
    <row r="217" spans="2:9" x14ac:dyDescent="0.25">
      <c r="D217" t="str">
        <f>IFERROR(LEFT(RIGHT(B217,LEN(B217)-FIND("(",B217)),FIND(")",RIGHT(B217,LEN(B217)-FIND("(",B217)))-1),"")</f>
        <v/>
      </c>
      <c r="F217" t="str">
        <f>IFERROR(INDEX(PlayerLines!AM:AM,MATCH(H217,PlayerLines!AN:AN,0)),"")</f>
        <v/>
      </c>
      <c r="G217" t="str">
        <f t="shared" si="6"/>
        <v/>
      </c>
      <c r="H217" t="str">
        <f t="shared" si="7"/>
        <v/>
      </c>
      <c r="I217">
        <f>SUM(F209:F216)</f>
        <v>252.75</v>
      </c>
    </row>
    <row r="218" spans="2:9" x14ac:dyDescent="0.25">
      <c r="B218" t="s">
        <v>6</v>
      </c>
      <c r="D218" t="str">
        <f>IFERROR(LEFT(RIGHT(B218,LEN(B218)-FIND("(",B218)),FIND(")",RIGHT(B218,LEN(B218)-FIND("(",B218)))-1),"")</f>
        <v>OKC</v>
      </c>
      <c r="F218">
        <f>IFERROR(INDEX(PlayerLines!AM:AM,MATCH(H218,PlayerLines!AN:AN,0)),"")</f>
        <v>83.25</v>
      </c>
      <c r="G218" t="str">
        <f t="shared" si="6"/>
        <v>Russell Westbrook</v>
      </c>
      <c r="H218" t="str">
        <f t="shared" si="7"/>
        <v>Russell WestbrookOKC</v>
      </c>
    </row>
    <row r="219" spans="2:9" x14ac:dyDescent="0.25">
      <c r="B219" t="s">
        <v>7</v>
      </c>
      <c r="D219" t="str">
        <f>IFERROR(LEFT(RIGHT(B219,LEN(B219)-FIND("(",B219)),FIND(")",RIGHT(B219,LEN(B219)-FIND("(",B219)))-1),"")</f>
        <v>MIA</v>
      </c>
      <c r="F219">
        <f>IFERROR(INDEX(PlayerLines!AM:AM,MATCH(H219,PlayerLines!AN:AN,0)),"")</f>
        <v>32.75</v>
      </c>
      <c r="G219" t="str">
        <f t="shared" si="6"/>
        <v>Josh Richardson</v>
      </c>
      <c r="H219" t="str">
        <f t="shared" si="7"/>
        <v>Josh RichardsonMIA</v>
      </c>
    </row>
    <row r="220" spans="2:9" x14ac:dyDescent="0.25">
      <c r="B220" t="s">
        <v>15</v>
      </c>
      <c r="D220" t="str">
        <f>IFERROR(LEFT(RIGHT(B220,LEN(B220)-FIND("(",B220)),FIND(")",RIGHT(B220,LEN(B220)-FIND("(",B220)))-1),"")</f>
        <v>OKC</v>
      </c>
      <c r="F220">
        <f>IFERROR(INDEX(PlayerLines!AM:AM,MATCH(H220,PlayerLines!AN:AN,0)),"")</f>
        <v>48</v>
      </c>
      <c r="G220" t="str">
        <f t="shared" si="6"/>
        <v>Paul George</v>
      </c>
      <c r="H220" t="str">
        <f t="shared" si="7"/>
        <v>Paul GeorgeOKC</v>
      </c>
    </row>
    <row r="221" spans="2:9" x14ac:dyDescent="0.25">
      <c r="B221" t="s">
        <v>267</v>
      </c>
      <c r="D221" t="str">
        <f>IFERROR(LEFT(RIGHT(B221,LEN(B221)-FIND("(",B221)),FIND(")",RIGHT(B221,LEN(B221)-FIND("(",B221)))-1),"")</f>
        <v>SAS</v>
      </c>
      <c r="F221">
        <f>IFERROR(INDEX(PlayerLines!AM:AM,MATCH(H221,PlayerLines!AN:AN,0)),"")</f>
        <v>78.75</v>
      </c>
      <c r="G221" t="str">
        <f t="shared" si="6"/>
        <v>LaMarcus Aldridge</v>
      </c>
      <c r="H221" t="str">
        <f t="shared" si="7"/>
        <v>LaMarcus AldridgeSAS</v>
      </c>
    </row>
    <row r="222" spans="2:9" x14ac:dyDescent="0.25">
      <c r="B222" t="s">
        <v>268</v>
      </c>
      <c r="D222" t="str">
        <f>IFERROR(LEFT(RIGHT(B222,LEN(B222)-FIND("(",B222)),FIND(")",RIGHT(B222,LEN(B222)-FIND("(",B222)))-1),"")</f>
        <v>SAS</v>
      </c>
      <c r="F222">
        <f>IFERROR(INDEX(PlayerLines!AM:AM,MATCH(H222,PlayerLines!AN:AN,0)),"")</f>
        <v>14.25</v>
      </c>
      <c r="G222" t="str">
        <f t="shared" si="6"/>
        <v>Pau Gasol</v>
      </c>
      <c r="H222" t="str">
        <f t="shared" si="7"/>
        <v>Pau GasolSAS</v>
      </c>
    </row>
    <row r="223" spans="2:9" x14ac:dyDescent="0.25">
      <c r="B223" t="s">
        <v>11</v>
      </c>
      <c r="D223" t="str">
        <f>IFERROR(LEFT(RIGHT(B223,LEN(B223)-FIND("(",B223)),FIND(")",RIGHT(B223,LEN(B223)-FIND("(",B223)))-1),"")</f>
        <v>OKC</v>
      </c>
      <c r="F223">
        <f>IFERROR(INDEX(PlayerLines!AM:AM,MATCH(H223,PlayerLines!AN:AN,0)),"")</f>
        <v>23</v>
      </c>
      <c r="G223" t="str">
        <f t="shared" si="6"/>
        <v>Dennis Schroder</v>
      </c>
      <c r="H223" t="str">
        <f t="shared" si="7"/>
        <v>Dennis SchroderOKC</v>
      </c>
    </row>
    <row r="224" spans="2:9" x14ac:dyDescent="0.25">
      <c r="B224" t="s">
        <v>21</v>
      </c>
      <c r="D224" t="str">
        <f>IFERROR(LEFT(RIGHT(B224,LEN(B224)-FIND("(",B224)),FIND(")",RIGHT(B224,LEN(B224)-FIND("(",B224)))-1),"")</f>
        <v>BOS</v>
      </c>
      <c r="F224">
        <f>IFERROR(INDEX(PlayerLines!AM:AM,MATCH(H224,PlayerLines!AN:AN,0)),"")</f>
        <v>8</v>
      </c>
      <c r="G224" t="str">
        <f t="shared" si="6"/>
        <v>Jaylen Brown</v>
      </c>
      <c r="H224" t="str">
        <f t="shared" si="7"/>
        <v>Jaylen BrownBOS</v>
      </c>
    </row>
    <row r="225" spans="2:9" x14ac:dyDescent="0.25">
      <c r="B225" t="s">
        <v>8</v>
      </c>
      <c r="D225" t="str">
        <f>IFERROR(LEFT(RIGHT(B225,LEN(B225)-FIND("(",B225)),FIND(")",RIGHT(B225,LEN(B225)-FIND("(",B225)))-1),"")</f>
        <v>MIA</v>
      </c>
      <c r="F225">
        <f>IFERROR(INDEX(PlayerLines!AM:AM,MATCH(H225,PlayerLines!AN:AN,0)),"")</f>
        <v>20.5</v>
      </c>
      <c r="G225" t="str">
        <f t="shared" si="6"/>
        <v>Dion Waiters</v>
      </c>
      <c r="H225" t="str">
        <f t="shared" si="7"/>
        <v>Dion WaitersMIA</v>
      </c>
    </row>
    <row r="226" spans="2:9" x14ac:dyDescent="0.25">
      <c r="D226" t="str">
        <f>IFERROR(LEFT(RIGHT(B226,LEN(B226)-FIND("(",B226)),FIND(")",RIGHT(B226,LEN(B226)-FIND("(",B226)))-1),"")</f>
        <v/>
      </c>
      <c r="F226" t="str">
        <f>IFERROR(INDEX(PlayerLines!AM:AM,MATCH(H226,PlayerLines!AN:AN,0)),"")</f>
        <v/>
      </c>
      <c r="G226" t="str">
        <f t="shared" si="6"/>
        <v/>
      </c>
      <c r="H226" t="str">
        <f t="shared" si="7"/>
        <v/>
      </c>
      <c r="I226">
        <f>SUM(F218:F225)</f>
        <v>308.5</v>
      </c>
    </row>
    <row r="227" spans="2:9" x14ac:dyDescent="0.25">
      <c r="B227" t="s">
        <v>11</v>
      </c>
      <c r="D227" t="str">
        <f>IFERROR(LEFT(RIGHT(B227,LEN(B227)-FIND("(",B227)),FIND(")",RIGHT(B227,LEN(B227)-FIND("(",B227)))-1),"")</f>
        <v>OKC</v>
      </c>
      <c r="F227">
        <f>IFERROR(INDEX(PlayerLines!AM:AM,MATCH(H227,PlayerLines!AN:AN,0)),"")</f>
        <v>23</v>
      </c>
      <c r="G227" t="str">
        <f t="shared" si="6"/>
        <v>Dennis Schroder</v>
      </c>
      <c r="H227" t="str">
        <f t="shared" si="7"/>
        <v>Dennis SchroderOKC</v>
      </c>
    </row>
    <row r="228" spans="2:9" x14ac:dyDescent="0.25">
      <c r="B228" t="s">
        <v>7</v>
      </c>
      <c r="D228" t="str">
        <f>IFERROR(LEFT(RIGHT(B228,LEN(B228)-FIND("(",B228)),FIND(")",RIGHT(B228,LEN(B228)-FIND("(",B228)))-1),"")</f>
        <v>MIA</v>
      </c>
      <c r="F228">
        <f>IFERROR(INDEX(PlayerLines!AM:AM,MATCH(H228,PlayerLines!AN:AN,0)),"")</f>
        <v>32.75</v>
      </c>
      <c r="G228" t="str">
        <f t="shared" si="6"/>
        <v>Josh Richardson</v>
      </c>
      <c r="H228" t="str">
        <f t="shared" si="7"/>
        <v>Josh RichardsonMIA</v>
      </c>
    </row>
    <row r="229" spans="2:9" x14ac:dyDescent="0.25">
      <c r="B229" t="s">
        <v>15</v>
      </c>
      <c r="D229" t="str">
        <f>IFERROR(LEFT(RIGHT(B229,LEN(B229)-FIND("(",B229)),FIND(")",RIGHT(B229,LEN(B229)-FIND("(",B229)))-1),"")</f>
        <v>OKC</v>
      </c>
      <c r="F229">
        <f>IFERROR(INDEX(PlayerLines!AM:AM,MATCH(H229,PlayerLines!AN:AN,0)),"")</f>
        <v>48</v>
      </c>
      <c r="G229" t="str">
        <f t="shared" si="6"/>
        <v>Paul George</v>
      </c>
      <c r="H229" t="str">
        <f t="shared" si="7"/>
        <v>Paul GeorgeOKC</v>
      </c>
    </row>
    <row r="230" spans="2:9" x14ac:dyDescent="0.25">
      <c r="B230" t="s">
        <v>9</v>
      </c>
      <c r="D230" t="str">
        <f>IFERROR(LEFT(RIGHT(B230,LEN(B230)-FIND("(",B230)),FIND(")",RIGHT(B230,LEN(B230)-FIND("(",B230)))-1),"")</f>
        <v>LAC</v>
      </c>
      <c r="F230">
        <f>IFERROR(INDEX(PlayerLines!AM:AM,MATCH(H230,PlayerLines!AN:AN,0)),"")</f>
        <v>39.75</v>
      </c>
      <c r="G230" t="str">
        <f t="shared" si="6"/>
        <v>Tobias Harris</v>
      </c>
      <c r="H230" t="str">
        <f t="shared" si="7"/>
        <v>Tobias HarrisLAC</v>
      </c>
    </row>
    <row r="231" spans="2:9" x14ac:dyDescent="0.25">
      <c r="B231" t="s">
        <v>268</v>
      </c>
      <c r="D231" t="str">
        <f>IFERROR(LEFT(RIGHT(B231,LEN(B231)-FIND("(",B231)),FIND(")",RIGHT(B231,LEN(B231)-FIND("(",B231)))-1),"")</f>
        <v>SAS</v>
      </c>
      <c r="F231">
        <f>IFERROR(INDEX(PlayerLines!AM:AM,MATCH(H231,PlayerLines!AN:AN,0)),"")</f>
        <v>14.25</v>
      </c>
      <c r="G231" t="str">
        <f t="shared" si="6"/>
        <v>Pau Gasol</v>
      </c>
      <c r="H231" t="str">
        <f t="shared" si="7"/>
        <v>Pau GasolSAS</v>
      </c>
    </row>
    <row r="232" spans="2:9" x14ac:dyDescent="0.25">
      <c r="B232" t="s">
        <v>269</v>
      </c>
      <c r="D232" t="str">
        <f>IFERROR(LEFT(RIGHT(B232,LEN(B232)-FIND("(",B232)),FIND(")",RIGHT(B232,LEN(B232)-FIND("(",B232)))-1),"")</f>
        <v>SAS</v>
      </c>
      <c r="F232">
        <f>IFERROR(INDEX(PlayerLines!AM:AM,MATCH(H232,PlayerLines!AN:AN,0)),"")</f>
        <v>44.5</v>
      </c>
      <c r="G232" t="str">
        <f t="shared" si="6"/>
        <v>DeMar DeRozan</v>
      </c>
      <c r="H232" t="str">
        <f t="shared" si="7"/>
        <v>DeMar DeRozanSAS</v>
      </c>
    </row>
    <row r="233" spans="2:9" x14ac:dyDescent="0.25">
      <c r="B233" t="s">
        <v>8</v>
      </c>
      <c r="D233" t="str">
        <f>IFERROR(LEFT(RIGHT(B233,LEN(B233)-FIND("(",B233)),FIND(")",RIGHT(B233,LEN(B233)-FIND("(",B233)))-1),"")</f>
        <v>MIA</v>
      </c>
      <c r="F233">
        <f>IFERROR(INDEX(PlayerLines!AM:AM,MATCH(H233,PlayerLines!AN:AN,0)),"")</f>
        <v>20.5</v>
      </c>
      <c r="G233" t="str">
        <f t="shared" si="6"/>
        <v>Dion Waiters</v>
      </c>
      <c r="H233" t="str">
        <f t="shared" si="7"/>
        <v>Dion WaitersMIA</v>
      </c>
    </row>
    <row r="234" spans="2:9" x14ac:dyDescent="0.25">
      <c r="B234" t="s">
        <v>267</v>
      </c>
      <c r="D234" t="str">
        <f>IFERROR(LEFT(RIGHT(B234,LEN(B234)-FIND("(",B234)),FIND(")",RIGHT(B234,LEN(B234)-FIND("(",B234)))-1),"")</f>
        <v>SAS</v>
      </c>
      <c r="F234">
        <f>IFERROR(INDEX(PlayerLines!AM:AM,MATCH(H234,PlayerLines!AN:AN,0)),"")</f>
        <v>78.75</v>
      </c>
      <c r="G234" t="str">
        <f t="shared" si="6"/>
        <v>LaMarcus Aldridge</v>
      </c>
      <c r="H234" t="str">
        <f t="shared" si="7"/>
        <v>LaMarcus AldridgeSAS</v>
      </c>
    </row>
    <row r="235" spans="2:9" x14ac:dyDescent="0.25">
      <c r="D235" t="str">
        <f>IFERROR(LEFT(RIGHT(B235,LEN(B235)-FIND("(",B235)),FIND(")",RIGHT(B235,LEN(B235)-FIND("(",B235)))-1),"")</f>
        <v/>
      </c>
      <c r="F235" t="str">
        <f>IFERROR(INDEX(PlayerLines!AM:AM,MATCH(H235,PlayerLines!AN:AN,0)),"")</f>
        <v/>
      </c>
      <c r="G235" t="str">
        <f t="shared" si="6"/>
        <v/>
      </c>
      <c r="H235" t="str">
        <f t="shared" si="7"/>
        <v/>
      </c>
      <c r="I235">
        <f>SUM(F227:F234)</f>
        <v>301.5</v>
      </c>
    </row>
    <row r="236" spans="2:9" x14ac:dyDescent="0.25">
      <c r="B236" t="s">
        <v>6</v>
      </c>
      <c r="D236" t="str">
        <f>IFERROR(LEFT(RIGHT(B236,LEN(B236)-FIND("(",B236)),FIND(")",RIGHT(B236,LEN(B236)-FIND("(",B236)))-1),"")</f>
        <v>OKC</v>
      </c>
      <c r="F236">
        <f>IFERROR(INDEX(PlayerLines!AM:AM,MATCH(H236,PlayerLines!AN:AN,0)),"")</f>
        <v>83.25</v>
      </c>
      <c r="G236" t="str">
        <f t="shared" si="6"/>
        <v>Russell Westbrook</v>
      </c>
      <c r="H236" t="str">
        <f t="shared" si="7"/>
        <v>Russell WestbrookOKC</v>
      </c>
    </row>
    <row r="237" spans="2:9" x14ac:dyDescent="0.25">
      <c r="B237" t="s">
        <v>19</v>
      </c>
      <c r="D237" t="str">
        <f>IFERROR(LEFT(RIGHT(B237,LEN(B237)-FIND("(",B237)),FIND(")",RIGHT(B237,LEN(B237)-FIND("(",B237)))-1),"")</f>
        <v>MIA</v>
      </c>
      <c r="F237">
        <f>IFERROR(INDEX(PlayerLines!AM:AM,MATCH(H237,PlayerLines!AN:AN,0)),"")</f>
        <v>23</v>
      </c>
      <c r="G237" t="str">
        <f t="shared" si="6"/>
        <v>Dwyane Wade</v>
      </c>
      <c r="H237" t="str">
        <f t="shared" si="7"/>
        <v>Dwyane WadeMIA</v>
      </c>
    </row>
    <row r="238" spans="2:9" x14ac:dyDescent="0.25">
      <c r="B238" t="s">
        <v>15</v>
      </c>
      <c r="D238" t="str">
        <f>IFERROR(LEFT(RIGHT(B238,LEN(B238)-FIND("(",B238)),FIND(")",RIGHT(B238,LEN(B238)-FIND("(",B238)))-1),"")</f>
        <v>OKC</v>
      </c>
      <c r="F238">
        <f>IFERROR(INDEX(PlayerLines!AM:AM,MATCH(H238,PlayerLines!AN:AN,0)),"")</f>
        <v>48</v>
      </c>
      <c r="G238" t="str">
        <f t="shared" si="6"/>
        <v>Paul George</v>
      </c>
      <c r="H238" t="str">
        <f t="shared" si="7"/>
        <v>Paul GeorgeOKC</v>
      </c>
    </row>
    <row r="239" spans="2:9" x14ac:dyDescent="0.25">
      <c r="B239" t="s">
        <v>17</v>
      </c>
      <c r="D239" t="str">
        <f>IFERROR(LEFT(RIGHT(B239,LEN(B239)-FIND("(",B239)),FIND(")",RIGHT(B239,LEN(B239)-FIND("(",B239)))-1),"")</f>
        <v>DET</v>
      </c>
      <c r="F239">
        <f>IFERROR(INDEX(PlayerLines!AM:AM,MATCH(H239,PlayerLines!AN:AN,0)),"")</f>
        <v>22</v>
      </c>
      <c r="G239" t="str">
        <f t="shared" si="6"/>
        <v>Stanley Johnson</v>
      </c>
      <c r="H239" t="str">
        <f t="shared" si="7"/>
        <v>Stanley JohnsonDET</v>
      </c>
    </row>
    <row r="240" spans="2:9" x14ac:dyDescent="0.25">
      <c r="B240" t="s">
        <v>10</v>
      </c>
      <c r="D240" t="str">
        <f>IFERROR(LEFT(RIGHT(B240,LEN(B240)-FIND("(",B240)),FIND(")",RIGHT(B240,LEN(B240)-FIND("(",B240)))-1),"")</f>
        <v>MIA</v>
      </c>
      <c r="F240">
        <f>IFERROR(INDEX(PlayerLines!AM:AM,MATCH(H240,PlayerLines!AN:AN,0)),"")</f>
        <v>26.5</v>
      </c>
      <c r="G240" t="str">
        <f t="shared" si="6"/>
        <v>Hassan Whiteside</v>
      </c>
      <c r="H240" t="str">
        <f t="shared" si="7"/>
        <v>Hassan WhitesideMIA</v>
      </c>
    </row>
    <row r="241" spans="2:9" x14ac:dyDescent="0.25">
      <c r="B241" t="s">
        <v>11</v>
      </c>
      <c r="D241" t="str">
        <f>IFERROR(LEFT(RIGHT(B241,LEN(B241)-FIND("(",B241)),FIND(")",RIGHT(B241,LEN(B241)-FIND("(",B241)))-1),"")</f>
        <v>OKC</v>
      </c>
      <c r="F241">
        <f>IFERROR(INDEX(PlayerLines!AM:AM,MATCH(H241,PlayerLines!AN:AN,0)),"")</f>
        <v>23</v>
      </c>
      <c r="G241" t="str">
        <f t="shared" si="6"/>
        <v>Dennis Schroder</v>
      </c>
      <c r="H241" t="str">
        <f t="shared" si="7"/>
        <v>Dennis SchroderOKC</v>
      </c>
    </row>
    <row r="242" spans="2:9" x14ac:dyDescent="0.25">
      <c r="B242" t="s">
        <v>7</v>
      </c>
      <c r="D242" t="str">
        <f>IFERROR(LEFT(RIGHT(B242,LEN(B242)-FIND("(",B242)),FIND(")",RIGHT(B242,LEN(B242)-FIND("(",B242)))-1),"")</f>
        <v>MIA</v>
      </c>
      <c r="F242">
        <f>IFERROR(INDEX(PlayerLines!AM:AM,MATCH(H242,PlayerLines!AN:AN,0)),"")</f>
        <v>32.75</v>
      </c>
      <c r="G242" t="str">
        <f t="shared" si="6"/>
        <v>Josh Richardson</v>
      </c>
      <c r="H242" t="str">
        <f t="shared" si="7"/>
        <v>Josh RichardsonMIA</v>
      </c>
    </row>
    <row r="243" spans="2:9" x14ac:dyDescent="0.25">
      <c r="B243" t="s">
        <v>268</v>
      </c>
      <c r="D243" t="str">
        <f>IFERROR(LEFT(RIGHT(B243,LEN(B243)-FIND("(",B243)),FIND(")",RIGHT(B243,LEN(B243)-FIND("(",B243)))-1),"")</f>
        <v>SAS</v>
      </c>
      <c r="F243">
        <f>IFERROR(INDEX(PlayerLines!AM:AM,MATCH(H243,PlayerLines!AN:AN,0)),"")</f>
        <v>14.25</v>
      </c>
      <c r="G243" t="str">
        <f t="shared" si="6"/>
        <v>Pau Gasol</v>
      </c>
      <c r="H243" t="str">
        <f t="shared" si="7"/>
        <v>Pau GasolSAS</v>
      </c>
    </row>
    <row r="244" spans="2:9" x14ac:dyDescent="0.25">
      <c r="D244" t="str">
        <f>IFERROR(LEFT(RIGHT(B244,LEN(B244)-FIND("(",B244)),FIND(")",RIGHT(B244,LEN(B244)-FIND("(",B244)))-1),"")</f>
        <v/>
      </c>
      <c r="F244" t="str">
        <f>IFERROR(INDEX(PlayerLines!AM:AM,MATCH(H244,PlayerLines!AN:AN,0)),"")</f>
        <v/>
      </c>
      <c r="G244" t="str">
        <f t="shared" si="6"/>
        <v/>
      </c>
      <c r="H244" t="str">
        <f t="shared" si="7"/>
        <v/>
      </c>
      <c r="I244">
        <f>SUM(F236:F243)</f>
        <v>272.75</v>
      </c>
    </row>
    <row r="245" spans="2:9" x14ac:dyDescent="0.25">
      <c r="B245" t="s">
        <v>12</v>
      </c>
      <c r="D245" t="str">
        <f>IFERROR(LEFT(RIGHT(B245,LEN(B245)-FIND("(",B245)),FIND(")",RIGHT(B245,LEN(B245)-FIND("(",B245)))-1),"")</f>
        <v>DET</v>
      </c>
      <c r="F245">
        <f>IFERROR(INDEX(PlayerLines!AM:AM,MATCH(H245,PlayerLines!AN:AN,0)),"")</f>
        <v>13.5</v>
      </c>
      <c r="G245" t="str">
        <f t="shared" si="6"/>
        <v>Reggie Jackson</v>
      </c>
      <c r="H245" t="str">
        <f t="shared" si="7"/>
        <v>Reggie JacksonDET</v>
      </c>
    </row>
    <row r="246" spans="2:9" x14ac:dyDescent="0.25">
      <c r="B246" t="s">
        <v>7</v>
      </c>
      <c r="D246" t="str">
        <f>IFERROR(LEFT(RIGHT(B246,LEN(B246)-FIND("(",B246)),FIND(")",RIGHT(B246,LEN(B246)-FIND("(",B246)))-1),"")</f>
        <v>MIA</v>
      </c>
      <c r="F246">
        <f>IFERROR(INDEX(PlayerLines!AM:AM,MATCH(H246,PlayerLines!AN:AN,0)),"")</f>
        <v>32.75</v>
      </c>
      <c r="G246" t="str">
        <f t="shared" si="6"/>
        <v>Josh Richardson</v>
      </c>
      <c r="H246" t="str">
        <f t="shared" si="7"/>
        <v>Josh RichardsonMIA</v>
      </c>
    </row>
    <row r="247" spans="2:9" x14ac:dyDescent="0.25">
      <c r="B247" t="s">
        <v>13</v>
      </c>
      <c r="D247" t="str">
        <f>IFERROR(LEFT(RIGHT(B247,LEN(B247)-FIND("(",B247)),FIND(")",RIGHT(B247,LEN(B247)-FIND("(",B247)))-1),"")</f>
        <v>BOS</v>
      </c>
      <c r="F247">
        <f>IFERROR(INDEX(PlayerLines!AM:AM,MATCH(H247,PlayerLines!AN:AN,0)),"")</f>
        <v>26</v>
      </c>
      <c r="G247" t="str">
        <f t="shared" si="6"/>
        <v>Jayson Tatum</v>
      </c>
      <c r="H247" t="str">
        <f t="shared" si="7"/>
        <v>Jayson TatumBOS</v>
      </c>
    </row>
    <row r="248" spans="2:9" x14ac:dyDescent="0.25">
      <c r="B248" t="s">
        <v>15</v>
      </c>
      <c r="D248" t="str">
        <f>IFERROR(LEFT(RIGHT(B248,LEN(B248)-FIND("(",B248)),FIND(")",RIGHT(B248,LEN(B248)-FIND("(",B248)))-1),"")</f>
        <v>OKC</v>
      </c>
      <c r="F248">
        <f>IFERROR(INDEX(PlayerLines!AM:AM,MATCH(H248,PlayerLines!AN:AN,0)),"")</f>
        <v>48</v>
      </c>
      <c r="G248" t="str">
        <f t="shared" si="6"/>
        <v>Paul George</v>
      </c>
      <c r="H248" t="str">
        <f t="shared" si="7"/>
        <v>Paul GeorgeOKC</v>
      </c>
    </row>
    <row r="249" spans="2:9" x14ac:dyDescent="0.25">
      <c r="B249" t="s">
        <v>268</v>
      </c>
      <c r="D249" t="str">
        <f>IFERROR(LEFT(RIGHT(B249,LEN(B249)-FIND("(",B249)),FIND(")",RIGHT(B249,LEN(B249)-FIND("(",B249)))-1),"")</f>
        <v>SAS</v>
      </c>
      <c r="F249">
        <f>IFERROR(INDEX(PlayerLines!AM:AM,MATCH(H249,PlayerLines!AN:AN,0)),"")</f>
        <v>14.25</v>
      </c>
      <c r="G249" t="str">
        <f t="shared" si="6"/>
        <v>Pau Gasol</v>
      </c>
      <c r="H249" t="str">
        <f t="shared" si="7"/>
        <v>Pau GasolSAS</v>
      </c>
    </row>
    <row r="250" spans="2:9" x14ac:dyDescent="0.25">
      <c r="B250" t="s">
        <v>11</v>
      </c>
      <c r="D250" t="str">
        <f>IFERROR(LEFT(RIGHT(B250,LEN(B250)-FIND("(",B250)),FIND(")",RIGHT(B250,LEN(B250)-FIND("(",B250)))-1),"")</f>
        <v>OKC</v>
      </c>
      <c r="F250">
        <f>IFERROR(INDEX(PlayerLines!AM:AM,MATCH(H250,PlayerLines!AN:AN,0)),"")</f>
        <v>23</v>
      </c>
      <c r="G250" t="str">
        <f t="shared" si="6"/>
        <v>Dennis Schroder</v>
      </c>
      <c r="H250" t="str">
        <f t="shared" si="7"/>
        <v>Dennis SchroderOKC</v>
      </c>
    </row>
    <row r="251" spans="2:9" x14ac:dyDescent="0.25">
      <c r="B251" t="s">
        <v>269</v>
      </c>
      <c r="D251" t="str">
        <f>IFERROR(LEFT(RIGHT(B251,LEN(B251)-FIND("(",B251)),FIND(")",RIGHT(B251,LEN(B251)-FIND("(",B251)))-1),"")</f>
        <v>SAS</v>
      </c>
      <c r="F251">
        <f>IFERROR(INDEX(PlayerLines!AM:AM,MATCH(H251,PlayerLines!AN:AN,0)),"")</f>
        <v>44.5</v>
      </c>
      <c r="G251" t="str">
        <f t="shared" si="6"/>
        <v>DeMar DeRozan</v>
      </c>
      <c r="H251" t="str">
        <f t="shared" si="7"/>
        <v>DeMar DeRozanSAS</v>
      </c>
    </row>
    <row r="252" spans="2:9" x14ac:dyDescent="0.25">
      <c r="B252" t="s">
        <v>267</v>
      </c>
      <c r="D252" t="str">
        <f>IFERROR(LEFT(RIGHT(B252,LEN(B252)-FIND("(",B252)),FIND(")",RIGHT(B252,LEN(B252)-FIND("(",B252)))-1),"")</f>
        <v>SAS</v>
      </c>
      <c r="F252">
        <f>IFERROR(INDEX(PlayerLines!AM:AM,MATCH(H252,PlayerLines!AN:AN,0)),"")</f>
        <v>78.75</v>
      </c>
      <c r="G252" t="str">
        <f t="shared" si="6"/>
        <v>LaMarcus Aldridge</v>
      </c>
      <c r="H252" t="str">
        <f t="shared" si="7"/>
        <v>LaMarcus AldridgeSAS</v>
      </c>
    </row>
    <row r="253" spans="2:9" x14ac:dyDescent="0.25">
      <c r="D253" t="str">
        <f>IFERROR(LEFT(RIGHT(B253,LEN(B253)-FIND("(",B253)),FIND(")",RIGHT(B253,LEN(B253)-FIND("(",B253)))-1),"")</f>
        <v/>
      </c>
      <c r="F253" t="str">
        <f>IFERROR(INDEX(PlayerLines!AM:AM,MATCH(H253,PlayerLines!AN:AN,0)),"")</f>
        <v/>
      </c>
      <c r="G253" t="str">
        <f t="shared" si="6"/>
        <v/>
      </c>
      <c r="H253" t="str">
        <f t="shared" si="7"/>
        <v/>
      </c>
      <c r="I253">
        <f>SUM(F245:F252)</f>
        <v>280.75</v>
      </c>
    </row>
    <row r="254" spans="2:9" x14ac:dyDescent="0.25">
      <c r="B254" t="s">
        <v>6</v>
      </c>
      <c r="D254" t="str">
        <f>IFERROR(LEFT(RIGHT(B254,LEN(B254)-FIND("(",B254)),FIND(")",RIGHT(B254,LEN(B254)-FIND("(",B254)))-1),"")</f>
        <v>OKC</v>
      </c>
      <c r="F254">
        <f>IFERROR(INDEX(PlayerLines!AM:AM,MATCH(H254,PlayerLines!AN:AN,0)),"")</f>
        <v>83.25</v>
      </c>
      <c r="G254" t="str">
        <f t="shared" si="6"/>
        <v>Russell Westbrook</v>
      </c>
      <c r="H254" t="str">
        <f t="shared" si="7"/>
        <v>Russell WestbrookOKC</v>
      </c>
    </row>
    <row r="255" spans="2:9" x14ac:dyDescent="0.25">
      <c r="B255" t="s">
        <v>11</v>
      </c>
      <c r="D255" t="str">
        <f>IFERROR(LEFT(RIGHT(B255,LEN(B255)-FIND("(",B255)),FIND(")",RIGHT(B255,LEN(B255)-FIND("(",B255)))-1),"")</f>
        <v>OKC</v>
      </c>
      <c r="F255">
        <f>IFERROR(INDEX(PlayerLines!AM:AM,MATCH(H255,PlayerLines!AN:AN,0)),"")</f>
        <v>23</v>
      </c>
      <c r="G255" t="str">
        <f t="shared" si="6"/>
        <v>Dennis Schroder</v>
      </c>
      <c r="H255" t="str">
        <f t="shared" si="7"/>
        <v>Dennis SchroderOKC</v>
      </c>
    </row>
    <row r="256" spans="2:9" x14ac:dyDescent="0.25">
      <c r="B256" t="s">
        <v>15</v>
      </c>
      <c r="D256" t="str">
        <f>IFERROR(LEFT(RIGHT(B256,LEN(B256)-FIND("(",B256)),FIND(")",RIGHT(B256,LEN(B256)-FIND("(",B256)))-1),"")</f>
        <v>OKC</v>
      </c>
      <c r="F256">
        <f>IFERROR(INDEX(PlayerLines!AM:AM,MATCH(H256,PlayerLines!AN:AN,0)),"")</f>
        <v>48</v>
      </c>
      <c r="G256" t="str">
        <f t="shared" si="6"/>
        <v>Paul George</v>
      </c>
      <c r="H256" t="str">
        <f t="shared" si="7"/>
        <v>Paul GeorgeOKC</v>
      </c>
    </row>
    <row r="257" spans="2:9" x14ac:dyDescent="0.25">
      <c r="B257" t="s">
        <v>267</v>
      </c>
      <c r="D257" t="str">
        <f>IFERROR(LEFT(RIGHT(B257,LEN(B257)-FIND("(",B257)),FIND(")",RIGHT(B257,LEN(B257)-FIND("(",B257)))-1),"")</f>
        <v>SAS</v>
      </c>
      <c r="F257">
        <f>IFERROR(INDEX(PlayerLines!AM:AM,MATCH(H257,PlayerLines!AN:AN,0)),"")</f>
        <v>78.75</v>
      </c>
      <c r="G257" t="str">
        <f t="shared" si="6"/>
        <v>LaMarcus Aldridge</v>
      </c>
      <c r="H257" t="str">
        <f t="shared" si="7"/>
        <v>LaMarcus AldridgeSAS</v>
      </c>
    </row>
    <row r="258" spans="2:9" x14ac:dyDescent="0.25">
      <c r="B258" t="s">
        <v>10</v>
      </c>
      <c r="D258" t="str">
        <f>IFERROR(LEFT(RIGHT(B258,LEN(B258)-FIND("(",B258)),FIND(")",RIGHT(B258,LEN(B258)-FIND("(",B258)))-1),"")</f>
        <v>MIA</v>
      </c>
      <c r="F258">
        <f>IFERROR(INDEX(PlayerLines!AM:AM,MATCH(H258,PlayerLines!AN:AN,0)),"")</f>
        <v>26.5</v>
      </c>
      <c r="G258" t="str">
        <f t="shared" si="6"/>
        <v>Hassan Whiteside</v>
      </c>
      <c r="H258" t="str">
        <f t="shared" si="7"/>
        <v>Hassan WhitesideMIA</v>
      </c>
    </row>
    <row r="259" spans="2:9" x14ac:dyDescent="0.25">
      <c r="B259" t="s">
        <v>14</v>
      </c>
      <c r="D259" t="str">
        <f>IFERROR(LEFT(RIGHT(B259,LEN(B259)-FIND("(",B259)),FIND(")",RIGHT(B259,LEN(B259)-FIND("(",B259)))-1),"")</f>
        <v>DEN</v>
      </c>
      <c r="F259">
        <f>IFERROR(INDEX(PlayerLines!AM:AM,MATCH(H259,PlayerLines!AN:AN,0)),"")</f>
        <v>23.5</v>
      </c>
      <c r="G259" t="str">
        <f t="shared" ref="G259:G322" si="8">IFERROR(IFERROR(IFERROR(IFERROR(IFERROR(LEFT(B259,FIND(" PG",B259)-1),LEFT(B259,FIND(" SG",B259)-1)),LEFT(B259,FIND(" SF",B259)-1)),LEFT(B259,FIND(" PF",B259)-1)),LEFT(B259,FIND(" C",B259)-1)),"")</f>
        <v>Monte Morris</v>
      </c>
      <c r="H259" t="str">
        <f t="shared" ref="H259:H322" si="9">G259&amp;D259</f>
        <v>Monte MorrisDEN</v>
      </c>
    </row>
    <row r="260" spans="2:9" x14ac:dyDescent="0.25">
      <c r="B260" t="s">
        <v>270</v>
      </c>
      <c r="D260" t="str">
        <f>IFERROR(LEFT(RIGHT(B260,LEN(B260)-FIND("(",B260)),FIND(")",RIGHT(B260,LEN(B260)-FIND("(",B260)))-1),"")</f>
        <v>SAS</v>
      </c>
      <c r="F260">
        <f>IFERROR(INDEX(PlayerLines!AM:AM,MATCH(H260,PlayerLines!AN:AN,0)),"")</f>
        <v>26.5</v>
      </c>
      <c r="G260" t="str">
        <f t="shared" si="8"/>
        <v>Marco Belinelli</v>
      </c>
      <c r="H260" t="str">
        <f t="shared" si="9"/>
        <v>Marco BelinelliSAS</v>
      </c>
    </row>
    <row r="261" spans="2:9" x14ac:dyDescent="0.25">
      <c r="B261" t="s">
        <v>268</v>
      </c>
      <c r="D261" t="str">
        <f>IFERROR(LEFT(RIGHT(B261,LEN(B261)-FIND("(",B261)),FIND(")",RIGHT(B261,LEN(B261)-FIND("(",B261)))-1),"")</f>
        <v>SAS</v>
      </c>
      <c r="F261">
        <f>IFERROR(INDEX(PlayerLines!AM:AM,MATCH(H261,PlayerLines!AN:AN,0)),"")</f>
        <v>14.25</v>
      </c>
      <c r="G261" t="str">
        <f t="shared" si="8"/>
        <v>Pau Gasol</v>
      </c>
      <c r="H261" t="str">
        <f t="shared" si="9"/>
        <v>Pau GasolSAS</v>
      </c>
    </row>
    <row r="262" spans="2:9" x14ac:dyDescent="0.25">
      <c r="D262" t="str">
        <f>IFERROR(LEFT(RIGHT(B262,LEN(B262)-FIND("(",B262)),FIND(")",RIGHT(B262,LEN(B262)-FIND("(",B262)))-1),"")</f>
        <v/>
      </c>
      <c r="F262" t="str">
        <f>IFERROR(INDEX(PlayerLines!AM:AM,MATCH(H262,PlayerLines!AN:AN,0)),"")</f>
        <v/>
      </c>
      <c r="G262" t="str">
        <f t="shared" si="8"/>
        <v/>
      </c>
      <c r="H262" t="str">
        <f t="shared" si="9"/>
        <v/>
      </c>
      <c r="I262">
        <f>SUM(F254:F261)</f>
        <v>323.75</v>
      </c>
    </row>
    <row r="263" spans="2:9" x14ac:dyDescent="0.25">
      <c r="B263" t="s">
        <v>11</v>
      </c>
      <c r="D263" t="str">
        <f>IFERROR(LEFT(RIGHT(B263,LEN(B263)-FIND("(",B263)),FIND(")",RIGHT(B263,LEN(B263)-FIND("(",B263)))-1),"")</f>
        <v>OKC</v>
      </c>
      <c r="F263">
        <f>IFERROR(INDEX(PlayerLines!AM:AM,MATCH(H263,PlayerLines!AN:AN,0)),"")</f>
        <v>23</v>
      </c>
      <c r="G263" t="str">
        <f t="shared" si="8"/>
        <v>Dennis Schroder</v>
      </c>
      <c r="H263" t="str">
        <f t="shared" si="9"/>
        <v>Dennis SchroderOKC</v>
      </c>
    </row>
    <row r="264" spans="2:9" x14ac:dyDescent="0.25">
      <c r="B264" t="s">
        <v>7</v>
      </c>
      <c r="D264" t="str">
        <f>IFERROR(LEFT(RIGHT(B264,LEN(B264)-FIND("(",B264)),FIND(")",RIGHT(B264,LEN(B264)-FIND("(",B264)))-1),"")</f>
        <v>MIA</v>
      </c>
      <c r="F264">
        <f>IFERROR(INDEX(PlayerLines!AM:AM,MATCH(H264,PlayerLines!AN:AN,0)),"")</f>
        <v>32.75</v>
      </c>
      <c r="G264" t="str">
        <f t="shared" si="8"/>
        <v>Josh Richardson</v>
      </c>
      <c r="H264" t="str">
        <f t="shared" si="9"/>
        <v>Josh RichardsonMIA</v>
      </c>
    </row>
    <row r="265" spans="2:9" x14ac:dyDescent="0.25">
      <c r="B265" t="s">
        <v>15</v>
      </c>
      <c r="D265" t="str">
        <f>IFERROR(LEFT(RIGHT(B265,LEN(B265)-FIND("(",B265)),FIND(")",RIGHT(B265,LEN(B265)-FIND("(",B265)))-1),"")</f>
        <v>OKC</v>
      </c>
      <c r="F265">
        <f>IFERROR(INDEX(PlayerLines!AM:AM,MATCH(H265,PlayerLines!AN:AN,0)),"")</f>
        <v>48</v>
      </c>
      <c r="G265" t="str">
        <f t="shared" si="8"/>
        <v>Paul George</v>
      </c>
      <c r="H265" t="str">
        <f t="shared" si="9"/>
        <v>Paul GeorgeOKC</v>
      </c>
    </row>
    <row r="266" spans="2:9" x14ac:dyDescent="0.25">
      <c r="B266" t="s">
        <v>267</v>
      </c>
      <c r="D266" t="str">
        <f>IFERROR(LEFT(RIGHT(B266,LEN(B266)-FIND("(",B266)),FIND(")",RIGHT(B266,LEN(B266)-FIND("(",B266)))-1),"")</f>
        <v>SAS</v>
      </c>
      <c r="F266">
        <f>IFERROR(INDEX(PlayerLines!AM:AM,MATCH(H266,PlayerLines!AN:AN,0)),"")</f>
        <v>78.75</v>
      </c>
      <c r="G266" t="str">
        <f t="shared" si="8"/>
        <v>LaMarcus Aldridge</v>
      </c>
      <c r="H266" t="str">
        <f t="shared" si="9"/>
        <v>LaMarcus AldridgeSAS</v>
      </c>
    </row>
    <row r="267" spans="2:9" x14ac:dyDescent="0.25">
      <c r="B267" t="s">
        <v>10</v>
      </c>
      <c r="D267" t="str">
        <f>IFERROR(LEFT(RIGHT(B267,LEN(B267)-FIND("(",B267)),FIND(")",RIGHT(B267,LEN(B267)-FIND("(",B267)))-1),"")</f>
        <v>MIA</v>
      </c>
      <c r="F267">
        <f>IFERROR(INDEX(PlayerLines!AM:AM,MATCH(H267,PlayerLines!AN:AN,0)),"")</f>
        <v>26.5</v>
      </c>
      <c r="G267" t="str">
        <f t="shared" si="8"/>
        <v>Hassan Whiteside</v>
      </c>
      <c r="H267" t="str">
        <f t="shared" si="9"/>
        <v>Hassan WhitesideMIA</v>
      </c>
    </row>
    <row r="268" spans="2:9" x14ac:dyDescent="0.25">
      <c r="B268" t="s">
        <v>26</v>
      </c>
      <c r="D268" t="str">
        <f>IFERROR(LEFT(RIGHT(B268,LEN(B268)-FIND("(",B268)),FIND(")",RIGHT(B268,LEN(B268)-FIND("(",B268)))-1),"")</f>
        <v>BOS</v>
      </c>
      <c r="F268">
        <f>IFERROR(INDEX(PlayerLines!AM:AM,MATCH(H268,PlayerLines!AN:AN,0)),"")</f>
        <v>13</v>
      </c>
      <c r="G268" t="str">
        <f t="shared" si="8"/>
        <v>Terry Rozier</v>
      </c>
      <c r="H268" t="str">
        <f t="shared" si="9"/>
        <v>Terry RozierBOS</v>
      </c>
    </row>
    <row r="269" spans="2:9" x14ac:dyDescent="0.25">
      <c r="B269" t="s">
        <v>269</v>
      </c>
      <c r="D269" t="str">
        <f>IFERROR(LEFT(RIGHT(B269,LEN(B269)-FIND("(",B269)),FIND(")",RIGHT(B269,LEN(B269)-FIND("(",B269)))-1),"")</f>
        <v>SAS</v>
      </c>
      <c r="F269">
        <f>IFERROR(INDEX(PlayerLines!AM:AM,MATCH(H269,PlayerLines!AN:AN,0)),"")</f>
        <v>44.5</v>
      </c>
      <c r="G269" t="str">
        <f t="shared" si="8"/>
        <v>DeMar DeRozan</v>
      </c>
      <c r="H269" t="str">
        <f t="shared" si="9"/>
        <v>DeMar DeRozanSAS</v>
      </c>
    </row>
    <row r="270" spans="2:9" x14ac:dyDescent="0.25">
      <c r="B270" t="s">
        <v>268</v>
      </c>
      <c r="D270" t="str">
        <f>IFERROR(LEFT(RIGHT(B270,LEN(B270)-FIND("(",B270)),FIND(")",RIGHT(B270,LEN(B270)-FIND("(",B270)))-1),"")</f>
        <v>SAS</v>
      </c>
      <c r="F270">
        <f>IFERROR(INDEX(PlayerLines!AM:AM,MATCH(H270,PlayerLines!AN:AN,0)),"")</f>
        <v>14.25</v>
      </c>
      <c r="G270" t="str">
        <f t="shared" si="8"/>
        <v>Pau Gasol</v>
      </c>
      <c r="H270" t="str">
        <f t="shared" si="9"/>
        <v>Pau GasolSAS</v>
      </c>
    </row>
    <row r="271" spans="2:9" x14ac:dyDescent="0.25">
      <c r="D271" t="str">
        <f>IFERROR(LEFT(RIGHT(B271,LEN(B271)-FIND("(",B271)),FIND(")",RIGHT(B271,LEN(B271)-FIND("(",B271)))-1),"")</f>
        <v/>
      </c>
      <c r="F271" t="str">
        <f>IFERROR(INDEX(PlayerLines!AM:AM,MATCH(H271,PlayerLines!AN:AN,0)),"")</f>
        <v/>
      </c>
      <c r="G271" t="str">
        <f t="shared" si="8"/>
        <v/>
      </c>
      <c r="H271" t="str">
        <f t="shared" si="9"/>
        <v/>
      </c>
      <c r="I271">
        <f>SUM(F263:F270)</f>
        <v>280.75</v>
      </c>
    </row>
    <row r="272" spans="2:9" x14ac:dyDescent="0.25">
      <c r="B272" t="s">
        <v>6</v>
      </c>
      <c r="D272" t="str">
        <f>IFERROR(LEFT(RIGHT(B272,LEN(B272)-FIND("(",B272)),FIND(")",RIGHT(B272,LEN(B272)-FIND("(",B272)))-1),"")</f>
        <v>OKC</v>
      </c>
      <c r="F272">
        <f>IFERROR(INDEX(PlayerLines!AM:AM,MATCH(H272,PlayerLines!AN:AN,0)),"")</f>
        <v>83.25</v>
      </c>
      <c r="G272" t="str">
        <f t="shared" si="8"/>
        <v>Russell Westbrook</v>
      </c>
      <c r="H272" t="str">
        <f t="shared" si="9"/>
        <v>Russell WestbrookOKC</v>
      </c>
    </row>
    <row r="273" spans="2:9" x14ac:dyDescent="0.25">
      <c r="B273" t="s">
        <v>7</v>
      </c>
      <c r="D273" t="str">
        <f>IFERROR(LEFT(RIGHT(B273,LEN(B273)-FIND("(",B273)),FIND(")",RIGHT(B273,LEN(B273)-FIND("(",B273)))-1),"")</f>
        <v>MIA</v>
      </c>
      <c r="F273">
        <f>IFERROR(INDEX(PlayerLines!AM:AM,MATCH(H273,PlayerLines!AN:AN,0)),"")</f>
        <v>32.75</v>
      </c>
      <c r="G273" t="str">
        <f t="shared" si="8"/>
        <v>Josh Richardson</v>
      </c>
      <c r="H273" t="str">
        <f t="shared" si="9"/>
        <v>Josh RichardsonMIA</v>
      </c>
    </row>
    <row r="274" spans="2:9" x14ac:dyDescent="0.25">
      <c r="B274" t="s">
        <v>269</v>
      </c>
      <c r="D274" t="str">
        <f>IFERROR(LEFT(RIGHT(B274,LEN(B274)-FIND("(",B274)),FIND(")",RIGHT(B274,LEN(B274)-FIND("(",B274)))-1),"")</f>
        <v>SAS</v>
      </c>
      <c r="F274">
        <f>IFERROR(INDEX(PlayerLines!AM:AM,MATCH(H274,PlayerLines!AN:AN,0)),"")</f>
        <v>44.5</v>
      </c>
      <c r="G274" t="str">
        <f t="shared" si="8"/>
        <v>DeMar DeRozan</v>
      </c>
      <c r="H274" t="str">
        <f t="shared" si="9"/>
        <v>DeMar DeRozanSAS</v>
      </c>
    </row>
    <row r="275" spans="2:9" x14ac:dyDescent="0.25">
      <c r="B275" t="s">
        <v>13</v>
      </c>
      <c r="D275" t="str">
        <f>IFERROR(LEFT(RIGHT(B275,LEN(B275)-FIND("(",B275)),FIND(")",RIGHT(B275,LEN(B275)-FIND("(",B275)))-1),"")</f>
        <v>BOS</v>
      </c>
      <c r="F275">
        <f>IFERROR(INDEX(PlayerLines!AM:AM,MATCH(H275,PlayerLines!AN:AN,0)),"")</f>
        <v>26</v>
      </c>
      <c r="G275" t="str">
        <f t="shared" si="8"/>
        <v>Jayson Tatum</v>
      </c>
      <c r="H275" t="str">
        <f t="shared" si="9"/>
        <v>Jayson TatumBOS</v>
      </c>
    </row>
    <row r="276" spans="2:9" x14ac:dyDescent="0.25">
      <c r="B276" t="s">
        <v>10</v>
      </c>
      <c r="D276" t="str">
        <f>IFERROR(LEFT(RIGHT(B276,LEN(B276)-FIND("(",B276)),FIND(")",RIGHT(B276,LEN(B276)-FIND("(",B276)))-1),"")</f>
        <v>MIA</v>
      </c>
      <c r="F276">
        <f>IFERROR(INDEX(PlayerLines!AM:AM,MATCH(H276,PlayerLines!AN:AN,0)),"")</f>
        <v>26.5</v>
      </c>
      <c r="G276" t="str">
        <f t="shared" si="8"/>
        <v>Hassan Whiteside</v>
      </c>
      <c r="H276" t="str">
        <f t="shared" si="9"/>
        <v>Hassan WhitesideMIA</v>
      </c>
    </row>
    <row r="277" spans="2:9" x14ac:dyDescent="0.25">
      <c r="B277" t="s">
        <v>11</v>
      </c>
      <c r="D277" t="str">
        <f>IFERROR(LEFT(RIGHT(B277,LEN(B277)-FIND("(",B277)),FIND(")",RIGHT(B277,LEN(B277)-FIND("(",B277)))-1),"")</f>
        <v>OKC</v>
      </c>
      <c r="F277">
        <f>IFERROR(INDEX(PlayerLines!AM:AM,MATCH(H277,PlayerLines!AN:AN,0)),"")</f>
        <v>23</v>
      </c>
      <c r="G277" t="str">
        <f t="shared" si="8"/>
        <v>Dennis Schroder</v>
      </c>
      <c r="H277" t="str">
        <f t="shared" si="9"/>
        <v>Dennis SchroderOKC</v>
      </c>
    </row>
    <row r="278" spans="2:9" x14ac:dyDescent="0.25">
      <c r="B278" t="s">
        <v>8</v>
      </c>
      <c r="D278" t="str">
        <f>IFERROR(LEFT(RIGHT(B278,LEN(B278)-FIND("(",B278)),FIND(")",RIGHT(B278,LEN(B278)-FIND("(",B278)))-1),"")</f>
        <v>MIA</v>
      </c>
      <c r="F278">
        <f>IFERROR(INDEX(PlayerLines!AM:AM,MATCH(H278,PlayerLines!AN:AN,0)),"")</f>
        <v>20.5</v>
      </c>
      <c r="G278" t="str">
        <f t="shared" si="8"/>
        <v>Dion Waiters</v>
      </c>
      <c r="H278" t="str">
        <f t="shared" si="9"/>
        <v>Dion WaitersMIA</v>
      </c>
    </row>
    <row r="279" spans="2:9" x14ac:dyDescent="0.25">
      <c r="B279" t="s">
        <v>268</v>
      </c>
      <c r="D279" t="str">
        <f>IFERROR(LEFT(RIGHT(B279,LEN(B279)-FIND("(",B279)),FIND(")",RIGHT(B279,LEN(B279)-FIND("(",B279)))-1),"")</f>
        <v>SAS</v>
      </c>
      <c r="F279">
        <f>IFERROR(INDEX(PlayerLines!AM:AM,MATCH(H279,PlayerLines!AN:AN,0)),"")</f>
        <v>14.25</v>
      </c>
      <c r="G279" t="str">
        <f t="shared" si="8"/>
        <v>Pau Gasol</v>
      </c>
      <c r="H279" t="str">
        <f t="shared" si="9"/>
        <v>Pau GasolSAS</v>
      </c>
    </row>
    <row r="280" spans="2:9" x14ac:dyDescent="0.25">
      <c r="D280" t="str">
        <f>IFERROR(LEFT(RIGHT(B280,LEN(B280)-FIND("(",B280)),FIND(")",RIGHT(B280,LEN(B280)-FIND("(",B280)))-1),"")</f>
        <v/>
      </c>
      <c r="F280" t="str">
        <f>IFERROR(INDEX(PlayerLines!AM:AM,MATCH(H280,PlayerLines!AN:AN,0)),"")</f>
        <v/>
      </c>
      <c r="G280" t="str">
        <f t="shared" si="8"/>
        <v/>
      </c>
      <c r="H280" t="str">
        <f t="shared" si="9"/>
        <v/>
      </c>
      <c r="I280">
        <f>SUM(F272:F279)</f>
        <v>270.75</v>
      </c>
    </row>
    <row r="281" spans="2:9" x14ac:dyDescent="0.25">
      <c r="B281" t="s">
        <v>6</v>
      </c>
      <c r="D281" t="str">
        <f>IFERROR(LEFT(RIGHT(B281,LEN(B281)-FIND("(",B281)),FIND(")",RIGHT(B281,LEN(B281)-FIND("(",B281)))-1),"")</f>
        <v>OKC</v>
      </c>
      <c r="F281">
        <f>IFERROR(INDEX(PlayerLines!AM:AM,MATCH(H281,PlayerLines!AN:AN,0)),"")</f>
        <v>83.25</v>
      </c>
      <c r="G281" t="str">
        <f t="shared" si="8"/>
        <v>Russell Westbrook</v>
      </c>
      <c r="H281" t="str">
        <f t="shared" si="9"/>
        <v>Russell WestbrookOKC</v>
      </c>
    </row>
    <row r="282" spans="2:9" x14ac:dyDescent="0.25">
      <c r="B282" t="s">
        <v>11</v>
      </c>
      <c r="D282" t="str">
        <f>IFERROR(LEFT(RIGHT(B282,LEN(B282)-FIND("(",B282)),FIND(")",RIGHT(B282,LEN(B282)-FIND("(",B282)))-1),"")</f>
        <v>OKC</v>
      </c>
      <c r="F282">
        <f>IFERROR(INDEX(PlayerLines!AM:AM,MATCH(H282,PlayerLines!AN:AN,0)),"")</f>
        <v>23</v>
      </c>
      <c r="G282" t="str">
        <f t="shared" si="8"/>
        <v>Dennis Schroder</v>
      </c>
      <c r="H282" t="str">
        <f t="shared" si="9"/>
        <v>Dennis SchroderOKC</v>
      </c>
    </row>
    <row r="283" spans="2:9" x14ac:dyDescent="0.25">
      <c r="B283" t="s">
        <v>7</v>
      </c>
      <c r="D283" t="str">
        <f>IFERROR(LEFT(RIGHT(B283,LEN(B283)-FIND("(",B283)),FIND(")",RIGHT(B283,LEN(B283)-FIND("(",B283)))-1),"")</f>
        <v>MIA</v>
      </c>
      <c r="F283">
        <f>IFERROR(INDEX(PlayerLines!AM:AM,MATCH(H283,PlayerLines!AN:AN,0)),"")</f>
        <v>32.75</v>
      </c>
      <c r="G283" t="str">
        <f t="shared" si="8"/>
        <v>Josh Richardson</v>
      </c>
      <c r="H283" t="str">
        <f t="shared" si="9"/>
        <v>Josh RichardsonMIA</v>
      </c>
    </row>
    <row r="284" spans="2:9" x14ac:dyDescent="0.25">
      <c r="B284" t="s">
        <v>15</v>
      </c>
      <c r="D284" t="str">
        <f>IFERROR(LEFT(RIGHT(B284,LEN(B284)-FIND("(",B284)),FIND(")",RIGHT(B284,LEN(B284)-FIND("(",B284)))-1),"")</f>
        <v>OKC</v>
      </c>
      <c r="F284">
        <f>IFERROR(INDEX(PlayerLines!AM:AM,MATCH(H284,PlayerLines!AN:AN,0)),"")</f>
        <v>48</v>
      </c>
      <c r="G284" t="str">
        <f t="shared" si="8"/>
        <v>Paul George</v>
      </c>
      <c r="H284" t="str">
        <f t="shared" si="9"/>
        <v>Paul GeorgeOKC</v>
      </c>
    </row>
    <row r="285" spans="2:9" x14ac:dyDescent="0.25">
      <c r="B285" t="s">
        <v>268</v>
      </c>
      <c r="D285" t="str">
        <f>IFERROR(LEFT(RIGHT(B285,LEN(B285)-FIND("(",B285)),FIND(")",RIGHT(B285,LEN(B285)-FIND("(",B285)))-1),"")</f>
        <v>SAS</v>
      </c>
      <c r="F285">
        <f>IFERROR(INDEX(PlayerLines!AM:AM,MATCH(H285,PlayerLines!AN:AN,0)),"")</f>
        <v>14.25</v>
      </c>
      <c r="G285" t="str">
        <f t="shared" si="8"/>
        <v>Pau Gasol</v>
      </c>
      <c r="H285" t="str">
        <f t="shared" si="9"/>
        <v>Pau GasolSAS</v>
      </c>
    </row>
    <row r="286" spans="2:9" x14ac:dyDescent="0.25">
      <c r="B286" t="s">
        <v>14</v>
      </c>
      <c r="D286" t="str">
        <f>IFERROR(LEFT(RIGHT(B286,LEN(B286)-FIND("(",B286)),FIND(")",RIGHT(B286,LEN(B286)-FIND("(",B286)))-1),"")</f>
        <v>DEN</v>
      </c>
      <c r="F286">
        <f>IFERROR(INDEX(PlayerLines!AM:AM,MATCH(H286,PlayerLines!AN:AN,0)),"")</f>
        <v>23.5</v>
      </c>
      <c r="G286" t="str">
        <f t="shared" si="8"/>
        <v>Monte Morris</v>
      </c>
      <c r="H286" t="str">
        <f t="shared" si="9"/>
        <v>Monte MorrisDEN</v>
      </c>
    </row>
    <row r="287" spans="2:9" x14ac:dyDescent="0.25">
      <c r="B287" t="s">
        <v>269</v>
      </c>
      <c r="D287" t="str">
        <f>IFERROR(LEFT(RIGHT(B287,LEN(B287)-FIND("(",B287)),FIND(")",RIGHT(B287,LEN(B287)-FIND("(",B287)))-1),"")</f>
        <v>SAS</v>
      </c>
      <c r="F287">
        <f>IFERROR(INDEX(PlayerLines!AM:AM,MATCH(H287,PlayerLines!AN:AN,0)),"")</f>
        <v>44.5</v>
      </c>
      <c r="G287" t="str">
        <f t="shared" si="8"/>
        <v>DeMar DeRozan</v>
      </c>
      <c r="H287" t="str">
        <f t="shared" si="9"/>
        <v>DeMar DeRozanSAS</v>
      </c>
    </row>
    <row r="288" spans="2:9" x14ac:dyDescent="0.25">
      <c r="B288" t="s">
        <v>27</v>
      </c>
      <c r="D288" t="str">
        <f>IFERROR(LEFT(RIGHT(B288,LEN(B288)-FIND("(",B288)),FIND(")",RIGHT(B288,LEN(B288)-FIND("(",B288)))-1),"")</f>
        <v>MIA</v>
      </c>
      <c r="F288" t="str">
        <f>IFERROR(INDEX(PlayerLines!AM:AM,MATCH(H288,PlayerLines!AN:AN,0)),"")</f>
        <v/>
      </c>
      <c r="G288" t="str">
        <f t="shared" si="8"/>
        <v>Wayne Ellington</v>
      </c>
      <c r="H288" t="str">
        <f t="shared" si="9"/>
        <v>Wayne EllingtonMIA</v>
      </c>
    </row>
    <row r="289" spans="2:9" x14ac:dyDescent="0.25">
      <c r="D289" t="str">
        <f>IFERROR(LEFT(RIGHT(B289,LEN(B289)-FIND("(",B289)),FIND(")",RIGHT(B289,LEN(B289)-FIND("(",B289)))-1),"")</f>
        <v/>
      </c>
      <c r="F289" t="str">
        <f>IFERROR(INDEX(PlayerLines!AM:AM,MATCH(H289,PlayerLines!AN:AN,0)),"")</f>
        <v/>
      </c>
      <c r="G289" t="str">
        <f t="shared" si="8"/>
        <v/>
      </c>
      <c r="H289" t="str">
        <f t="shared" si="9"/>
        <v/>
      </c>
      <c r="I289">
        <f>SUM(F281:F288)</f>
        <v>269.25</v>
      </c>
    </row>
    <row r="290" spans="2:9" x14ac:dyDescent="0.25">
      <c r="B290" t="s">
        <v>12</v>
      </c>
      <c r="D290" t="str">
        <f>IFERROR(LEFT(RIGHT(B290,LEN(B290)-FIND("(",B290)),FIND(")",RIGHT(B290,LEN(B290)-FIND("(",B290)))-1),"")</f>
        <v>DET</v>
      </c>
      <c r="F290">
        <f>IFERROR(INDEX(PlayerLines!AM:AM,MATCH(H290,PlayerLines!AN:AN,0)),"")</f>
        <v>13.5</v>
      </c>
      <c r="G290" t="str">
        <f t="shared" si="8"/>
        <v>Reggie Jackson</v>
      </c>
      <c r="H290" t="str">
        <f t="shared" si="9"/>
        <v>Reggie JacksonDET</v>
      </c>
    </row>
    <row r="291" spans="2:9" x14ac:dyDescent="0.25">
      <c r="B291" t="s">
        <v>7</v>
      </c>
      <c r="D291" t="str">
        <f>IFERROR(LEFT(RIGHT(B291,LEN(B291)-FIND("(",B291)),FIND(")",RIGHT(B291,LEN(B291)-FIND("(",B291)))-1),"")</f>
        <v>MIA</v>
      </c>
      <c r="F291">
        <f>IFERROR(INDEX(PlayerLines!AM:AM,MATCH(H291,PlayerLines!AN:AN,0)),"")</f>
        <v>32.75</v>
      </c>
      <c r="G291" t="str">
        <f t="shared" si="8"/>
        <v>Josh Richardson</v>
      </c>
      <c r="H291" t="str">
        <f t="shared" si="9"/>
        <v>Josh RichardsonMIA</v>
      </c>
    </row>
    <row r="292" spans="2:9" x14ac:dyDescent="0.25">
      <c r="B292" t="s">
        <v>13</v>
      </c>
      <c r="D292" t="str">
        <f>IFERROR(LEFT(RIGHT(B292,LEN(B292)-FIND("(",B292)),FIND(")",RIGHT(B292,LEN(B292)-FIND("(",B292)))-1),"")</f>
        <v>BOS</v>
      </c>
      <c r="F292">
        <f>IFERROR(INDEX(PlayerLines!AM:AM,MATCH(H292,PlayerLines!AN:AN,0)),"")</f>
        <v>26</v>
      </c>
      <c r="G292" t="str">
        <f t="shared" si="8"/>
        <v>Jayson Tatum</v>
      </c>
      <c r="H292" t="str">
        <f t="shared" si="9"/>
        <v>Jayson TatumBOS</v>
      </c>
    </row>
    <row r="293" spans="2:9" x14ac:dyDescent="0.25">
      <c r="B293" t="s">
        <v>15</v>
      </c>
      <c r="D293" t="str">
        <f>IFERROR(LEFT(RIGHT(B293,LEN(B293)-FIND("(",B293)),FIND(")",RIGHT(B293,LEN(B293)-FIND("(",B293)))-1),"")</f>
        <v>OKC</v>
      </c>
      <c r="F293">
        <f>IFERROR(INDEX(PlayerLines!AM:AM,MATCH(H293,PlayerLines!AN:AN,0)),"")</f>
        <v>48</v>
      </c>
      <c r="G293" t="str">
        <f t="shared" si="8"/>
        <v>Paul George</v>
      </c>
      <c r="H293" t="str">
        <f t="shared" si="9"/>
        <v>Paul GeorgeOKC</v>
      </c>
    </row>
    <row r="294" spans="2:9" x14ac:dyDescent="0.25">
      <c r="B294" t="s">
        <v>10</v>
      </c>
      <c r="D294" t="str">
        <f>IFERROR(LEFT(RIGHT(B294,LEN(B294)-FIND("(",B294)),FIND(")",RIGHT(B294,LEN(B294)-FIND("(",B294)))-1),"")</f>
        <v>MIA</v>
      </c>
      <c r="F294">
        <f>IFERROR(INDEX(PlayerLines!AM:AM,MATCH(H294,PlayerLines!AN:AN,0)),"")</f>
        <v>26.5</v>
      </c>
      <c r="G294" t="str">
        <f t="shared" si="8"/>
        <v>Hassan Whiteside</v>
      </c>
      <c r="H294" t="str">
        <f t="shared" si="9"/>
        <v>Hassan WhitesideMIA</v>
      </c>
    </row>
    <row r="295" spans="2:9" x14ac:dyDescent="0.25">
      <c r="B295" t="s">
        <v>11</v>
      </c>
      <c r="D295" t="str">
        <f>IFERROR(LEFT(RIGHT(B295,LEN(B295)-FIND("(",B295)),FIND(")",RIGHT(B295,LEN(B295)-FIND("(",B295)))-1),"")</f>
        <v>OKC</v>
      </c>
      <c r="F295">
        <f>IFERROR(INDEX(PlayerLines!AM:AM,MATCH(H295,PlayerLines!AN:AN,0)),"")</f>
        <v>23</v>
      </c>
      <c r="G295" t="str">
        <f t="shared" si="8"/>
        <v>Dennis Schroder</v>
      </c>
      <c r="H295" t="str">
        <f t="shared" si="9"/>
        <v>Dennis SchroderOKC</v>
      </c>
    </row>
    <row r="296" spans="2:9" x14ac:dyDescent="0.25">
      <c r="B296" t="s">
        <v>269</v>
      </c>
      <c r="D296" t="str">
        <f>IFERROR(LEFT(RIGHT(B296,LEN(B296)-FIND("(",B296)),FIND(")",RIGHT(B296,LEN(B296)-FIND("(",B296)))-1),"")</f>
        <v>SAS</v>
      </c>
      <c r="F296">
        <f>IFERROR(INDEX(PlayerLines!AM:AM,MATCH(H296,PlayerLines!AN:AN,0)),"")</f>
        <v>44.5</v>
      </c>
      <c r="G296" t="str">
        <f t="shared" si="8"/>
        <v>DeMar DeRozan</v>
      </c>
      <c r="H296" t="str">
        <f t="shared" si="9"/>
        <v>DeMar DeRozanSAS</v>
      </c>
    </row>
    <row r="297" spans="2:9" x14ac:dyDescent="0.25">
      <c r="B297" t="s">
        <v>8</v>
      </c>
      <c r="D297" t="str">
        <f>IFERROR(LEFT(RIGHT(B297,LEN(B297)-FIND("(",B297)),FIND(")",RIGHT(B297,LEN(B297)-FIND("(",B297)))-1),"")</f>
        <v>MIA</v>
      </c>
      <c r="F297">
        <f>IFERROR(INDEX(PlayerLines!AM:AM,MATCH(H297,PlayerLines!AN:AN,0)),"")</f>
        <v>20.5</v>
      </c>
      <c r="G297" t="str">
        <f t="shared" si="8"/>
        <v>Dion Waiters</v>
      </c>
      <c r="H297" t="str">
        <f t="shared" si="9"/>
        <v>Dion WaitersMIA</v>
      </c>
    </row>
    <row r="298" spans="2:9" x14ac:dyDescent="0.25">
      <c r="D298" t="str">
        <f>IFERROR(LEFT(RIGHT(B298,LEN(B298)-FIND("(",B298)),FIND(")",RIGHT(B298,LEN(B298)-FIND("(",B298)))-1),"")</f>
        <v/>
      </c>
      <c r="F298" t="str">
        <f>IFERROR(INDEX(PlayerLines!AM:AM,MATCH(H298,PlayerLines!AN:AN,0)),"")</f>
        <v/>
      </c>
      <c r="G298" t="str">
        <f t="shared" si="8"/>
        <v/>
      </c>
      <c r="H298" t="str">
        <f t="shared" si="9"/>
        <v/>
      </c>
      <c r="I298">
        <f>SUM(F290:F297)</f>
        <v>234.75</v>
      </c>
    </row>
    <row r="299" spans="2:9" x14ac:dyDescent="0.25">
      <c r="B299" t="s">
        <v>11</v>
      </c>
      <c r="D299" t="str">
        <f>IFERROR(LEFT(RIGHT(B299,LEN(B299)-FIND("(",B299)),FIND(")",RIGHT(B299,LEN(B299)-FIND("(",B299)))-1),"")</f>
        <v>OKC</v>
      </c>
      <c r="F299">
        <f>IFERROR(INDEX(PlayerLines!AM:AM,MATCH(H299,PlayerLines!AN:AN,0)),"")</f>
        <v>23</v>
      </c>
      <c r="G299" t="str">
        <f t="shared" si="8"/>
        <v>Dennis Schroder</v>
      </c>
      <c r="H299" t="str">
        <f t="shared" si="9"/>
        <v>Dennis SchroderOKC</v>
      </c>
    </row>
    <row r="300" spans="2:9" x14ac:dyDescent="0.25">
      <c r="B300" t="s">
        <v>7</v>
      </c>
      <c r="D300" t="str">
        <f>IFERROR(LEFT(RIGHT(B300,LEN(B300)-FIND("(",B300)),FIND(")",RIGHT(B300,LEN(B300)-FIND("(",B300)))-1),"")</f>
        <v>MIA</v>
      </c>
      <c r="F300">
        <f>IFERROR(INDEX(PlayerLines!AM:AM,MATCH(H300,PlayerLines!AN:AN,0)),"")</f>
        <v>32.75</v>
      </c>
      <c r="G300" t="str">
        <f t="shared" si="8"/>
        <v>Josh Richardson</v>
      </c>
      <c r="H300" t="str">
        <f t="shared" si="9"/>
        <v>Josh RichardsonMIA</v>
      </c>
    </row>
    <row r="301" spans="2:9" x14ac:dyDescent="0.25">
      <c r="B301" t="s">
        <v>15</v>
      </c>
      <c r="D301" t="str">
        <f>IFERROR(LEFT(RIGHT(B301,LEN(B301)-FIND("(",B301)),FIND(")",RIGHT(B301,LEN(B301)-FIND("(",B301)))-1),"")</f>
        <v>OKC</v>
      </c>
      <c r="F301">
        <f>IFERROR(INDEX(PlayerLines!AM:AM,MATCH(H301,PlayerLines!AN:AN,0)),"")</f>
        <v>48</v>
      </c>
      <c r="G301" t="str">
        <f t="shared" si="8"/>
        <v>Paul George</v>
      </c>
      <c r="H301" t="str">
        <f t="shared" si="9"/>
        <v>Paul GeorgeOKC</v>
      </c>
    </row>
    <row r="302" spans="2:9" x14ac:dyDescent="0.25">
      <c r="B302" t="s">
        <v>9</v>
      </c>
      <c r="D302" t="str">
        <f>IFERROR(LEFT(RIGHT(B302,LEN(B302)-FIND("(",B302)),FIND(")",RIGHT(B302,LEN(B302)-FIND("(",B302)))-1),"")</f>
        <v>LAC</v>
      </c>
      <c r="F302">
        <f>IFERROR(INDEX(PlayerLines!AM:AM,MATCH(H302,PlayerLines!AN:AN,0)),"")</f>
        <v>39.75</v>
      </c>
      <c r="G302" t="str">
        <f t="shared" si="8"/>
        <v>Tobias Harris</v>
      </c>
      <c r="H302" t="str">
        <f t="shared" si="9"/>
        <v>Tobias HarrisLAC</v>
      </c>
    </row>
    <row r="303" spans="2:9" x14ac:dyDescent="0.25">
      <c r="B303" t="s">
        <v>10</v>
      </c>
      <c r="D303" t="str">
        <f>IFERROR(LEFT(RIGHT(B303,LEN(B303)-FIND("(",B303)),FIND(")",RIGHT(B303,LEN(B303)-FIND("(",B303)))-1),"")</f>
        <v>MIA</v>
      </c>
      <c r="F303">
        <f>IFERROR(INDEX(PlayerLines!AM:AM,MATCH(H303,PlayerLines!AN:AN,0)),"")</f>
        <v>26.5</v>
      </c>
      <c r="G303" t="str">
        <f t="shared" si="8"/>
        <v>Hassan Whiteside</v>
      </c>
      <c r="H303" t="str">
        <f t="shared" si="9"/>
        <v>Hassan WhitesideMIA</v>
      </c>
    </row>
    <row r="304" spans="2:9" x14ac:dyDescent="0.25">
      <c r="B304" t="s">
        <v>26</v>
      </c>
      <c r="D304" t="str">
        <f>IFERROR(LEFT(RIGHT(B304,LEN(B304)-FIND("(",B304)),FIND(")",RIGHT(B304,LEN(B304)-FIND("(",B304)))-1),"")</f>
        <v>BOS</v>
      </c>
      <c r="F304">
        <f>IFERROR(INDEX(PlayerLines!AM:AM,MATCH(H304,PlayerLines!AN:AN,0)),"")</f>
        <v>13</v>
      </c>
      <c r="G304" t="str">
        <f t="shared" si="8"/>
        <v>Terry Rozier</v>
      </c>
      <c r="H304" t="str">
        <f t="shared" si="9"/>
        <v>Terry RozierBOS</v>
      </c>
    </row>
    <row r="305" spans="2:9" x14ac:dyDescent="0.25">
      <c r="B305" t="s">
        <v>269</v>
      </c>
      <c r="D305" t="str">
        <f>IFERROR(LEFT(RIGHT(B305,LEN(B305)-FIND("(",B305)),FIND(")",RIGHT(B305,LEN(B305)-FIND("(",B305)))-1),"")</f>
        <v>SAS</v>
      </c>
      <c r="F305">
        <f>IFERROR(INDEX(PlayerLines!AM:AM,MATCH(H305,PlayerLines!AN:AN,0)),"")</f>
        <v>44.5</v>
      </c>
      <c r="G305" t="str">
        <f t="shared" si="8"/>
        <v>DeMar DeRozan</v>
      </c>
      <c r="H305" t="str">
        <f t="shared" si="9"/>
        <v>DeMar DeRozanSAS</v>
      </c>
    </row>
    <row r="306" spans="2:9" x14ac:dyDescent="0.25">
      <c r="B306" t="s">
        <v>268</v>
      </c>
      <c r="D306" t="str">
        <f>IFERROR(LEFT(RIGHT(B306,LEN(B306)-FIND("(",B306)),FIND(")",RIGHT(B306,LEN(B306)-FIND("(",B306)))-1),"")</f>
        <v>SAS</v>
      </c>
      <c r="F306">
        <f>IFERROR(INDEX(PlayerLines!AM:AM,MATCH(H306,PlayerLines!AN:AN,0)),"")</f>
        <v>14.25</v>
      </c>
      <c r="G306" t="str">
        <f t="shared" si="8"/>
        <v>Pau Gasol</v>
      </c>
      <c r="H306" t="str">
        <f t="shared" si="9"/>
        <v>Pau GasolSAS</v>
      </c>
    </row>
    <row r="307" spans="2:9" x14ac:dyDescent="0.25">
      <c r="D307" t="str">
        <f>IFERROR(LEFT(RIGHT(B307,LEN(B307)-FIND("(",B307)),FIND(")",RIGHT(B307,LEN(B307)-FIND("(",B307)))-1),"")</f>
        <v/>
      </c>
      <c r="F307" t="str">
        <f>IFERROR(INDEX(PlayerLines!AM:AM,MATCH(H307,PlayerLines!AN:AN,0)),"")</f>
        <v/>
      </c>
      <c r="G307" t="str">
        <f t="shared" si="8"/>
        <v/>
      </c>
      <c r="H307" t="str">
        <f t="shared" si="9"/>
        <v/>
      </c>
      <c r="I307">
        <f>SUM(F299:F306)</f>
        <v>241.75</v>
      </c>
    </row>
    <row r="308" spans="2:9" x14ac:dyDescent="0.25">
      <c r="B308" t="s">
        <v>6</v>
      </c>
      <c r="D308" t="str">
        <f>IFERROR(LEFT(RIGHT(B308,LEN(B308)-FIND("(",B308)),FIND(")",RIGHT(B308,LEN(B308)-FIND("(",B308)))-1),"")</f>
        <v>OKC</v>
      </c>
      <c r="F308">
        <f>IFERROR(INDEX(PlayerLines!AM:AM,MATCH(H308,PlayerLines!AN:AN,0)),"")</f>
        <v>83.25</v>
      </c>
      <c r="G308" t="str">
        <f t="shared" si="8"/>
        <v>Russell Westbrook</v>
      </c>
      <c r="H308" t="str">
        <f t="shared" si="9"/>
        <v>Russell WestbrookOKC</v>
      </c>
    </row>
    <row r="309" spans="2:9" x14ac:dyDescent="0.25">
      <c r="B309" t="s">
        <v>11</v>
      </c>
      <c r="D309" t="str">
        <f>IFERROR(LEFT(RIGHT(B309,LEN(B309)-FIND("(",B309)),FIND(")",RIGHT(B309,LEN(B309)-FIND("(",B309)))-1),"")</f>
        <v>OKC</v>
      </c>
      <c r="F309">
        <f>IFERROR(INDEX(PlayerLines!AM:AM,MATCH(H309,PlayerLines!AN:AN,0)),"")</f>
        <v>23</v>
      </c>
      <c r="G309" t="str">
        <f t="shared" si="8"/>
        <v>Dennis Schroder</v>
      </c>
      <c r="H309" t="str">
        <f t="shared" si="9"/>
        <v>Dennis SchroderOKC</v>
      </c>
    </row>
    <row r="310" spans="2:9" x14ac:dyDescent="0.25">
      <c r="B310" t="s">
        <v>15</v>
      </c>
      <c r="D310" t="str">
        <f>IFERROR(LEFT(RIGHT(B310,LEN(B310)-FIND("(",B310)),FIND(")",RIGHT(B310,LEN(B310)-FIND("(",B310)))-1),"")</f>
        <v>OKC</v>
      </c>
      <c r="F310">
        <f>IFERROR(INDEX(PlayerLines!AM:AM,MATCH(H310,PlayerLines!AN:AN,0)),"")</f>
        <v>48</v>
      </c>
      <c r="G310" t="str">
        <f t="shared" si="8"/>
        <v>Paul George</v>
      </c>
      <c r="H310" t="str">
        <f t="shared" si="9"/>
        <v>Paul GeorgeOKC</v>
      </c>
    </row>
    <row r="311" spans="2:9" x14ac:dyDescent="0.25">
      <c r="B311" t="s">
        <v>267</v>
      </c>
      <c r="D311" t="str">
        <f>IFERROR(LEFT(RIGHT(B311,LEN(B311)-FIND("(",B311)),FIND(")",RIGHT(B311,LEN(B311)-FIND("(",B311)))-1),"")</f>
        <v>SAS</v>
      </c>
      <c r="F311">
        <f>IFERROR(INDEX(PlayerLines!AM:AM,MATCH(H311,PlayerLines!AN:AN,0)),"")</f>
        <v>78.75</v>
      </c>
      <c r="G311" t="str">
        <f t="shared" si="8"/>
        <v>LaMarcus Aldridge</v>
      </c>
      <c r="H311" t="str">
        <f t="shared" si="9"/>
        <v>LaMarcus AldridgeSAS</v>
      </c>
    </row>
    <row r="312" spans="2:9" x14ac:dyDescent="0.25">
      <c r="B312" t="s">
        <v>268</v>
      </c>
      <c r="D312" t="str">
        <f>IFERROR(LEFT(RIGHT(B312,LEN(B312)-FIND("(",B312)),FIND(")",RIGHT(B312,LEN(B312)-FIND("(",B312)))-1),"")</f>
        <v>SAS</v>
      </c>
      <c r="F312">
        <f>IFERROR(INDEX(PlayerLines!AM:AM,MATCH(H312,PlayerLines!AN:AN,0)),"")</f>
        <v>14.25</v>
      </c>
      <c r="G312" t="str">
        <f t="shared" si="8"/>
        <v>Pau Gasol</v>
      </c>
      <c r="H312" t="str">
        <f t="shared" si="9"/>
        <v>Pau GasolSAS</v>
      </c>
    </row>
    <row r="313" spans="2:9" x14ac:dyDescent="0.25">
      <c r="B313" t="s">
        <v>14</v>
      </c>
      <c r="D313" t="str">
        <f>IFERROR(LEFT(RIGHT(B313,LEN(B313)-FIND("(",B313)),FIND(")",RIGHT(B313,LEN(B313)-FIND("(",B313)))-1),"")</f>
        <v>DEN</v>
      </c>
      <c r="F313">
        <f>IFERROR(INDEX(PlayerLines!AM:AM,MATCH(H313,PlayerLines!AN:AN,0)),"")</f>
        <v>23.5</v>
      </c>
      <c r="G313" t="str">
        <f t="shared" si="8"/>
        <v>Monte Morris</v>
      </c>
      <c r="H313" t="str">
        <f t="shared" si="9"/>
        <v>Monte MorrisDEN</v>
      </c>
    </row>
    <row r="314" spans="2:9" x14ac:dyDescent="0.25">
      <c r="B314" t="s">
        <v>7</v>
      </c>
      <c r="D314" t="str">
        <f>IFERROR(LEFT(RIGHT(B314,LEN(B314)-FIND("(",B314)),FIND(")",RIGHT(B314,LEN(B314)-FIND("(",B314)))-1),"")</f>
        <v>MIA</v>
      </c>
      <c r="F314">
        <f>IFERROR(INDEX(PlayerLines!AM:AM,MATCH(H314,PlayerLines!AN:AN,0)),"")</f>
        <v>32.75</v>
      </c>
      <c r="G314" t="str">
        <f t="shared" si="8"/>
        <v>Josh Richardson</v>
      </c>
      <c r="H314" t="str">
        <f t="shared" si="9"/>
        <v>Josh RichardsonMIA</v>
      </c>
    </row>
    <row r="315" spans="2:9" x14ac:dyDescent="0.25">
      <c r="B315" t="s">
        <v>26</v>
      </c>
      <c r="D315" t="str">
        <f>IFERROR(LEFT(RIGHT(B315,LEN(B315)-FIND("(",B315)),FIND(")",RIGHT(B315,LEN(B315)-FIND("(",B315)))-1),"")</f>
        <v>BOS</v>
      </c>
      <c r="F315">
        <f>IFERROR(INDEX(PlayerLines!AM:AM,MATCH(H315,PlayerLines!AN:AN,0)),"")</f>
        <v>13</v>
      </c>
      <c r="G315" t="str">
        <f t="shared" si="8"/>
        <v>Terry Rozier</v>
      </c>
      <c r="H315" t="str">
        <f t="shared" si="9"/>
        <v>Terry RozierBOS</v>
      </c>
    </row>
    <row r="316" spans="2:9" x14ac:dyDescent="0.25">
      <c r="D316" t="str">
        <f>IFERROR(LEFT(RIGHT(B316,LEN(B316)-FIND("(",B316)),FIND(")",RIGHT(B316,LEN(B316)-FIND("(",B316)))-1),"")</f>
        <v/>
      </c>
      <c r="F316" t="str">
        <f>IFERROR(INDEX(PlayerLines!AM:AM,MATCH(H316,PlayerLines!AN:AN,0)),"")</f>
        <v/>
      </c>
      <c r="G316" t="str">
        <f t="shared" si="8"/>
        <v/>
      </c>
      <c r="H316" t="str">
        <f t="shared" si="9"/>
        <v/>
      </c>
      <c r="I316">
        <f>SUM(F308:F315)</f>
        <v>316.5</v>
      </c>
    </row>
    <row r="317" spans="2:9" x14ac:dyDescent="0.25">
      <c r="B317" t="s">
        <v>6</v>
      </c>
      <c r="D317" t="str">
        <f>IFERROR(LEFT(RIGHT(B317,LEN(B317)-FIND("(",B317)),FIND(")",RIGHT(B317,LEN(B317)-FIND("(",B317)))-1),"")</f>
        <v>OKC</v>
      </c>
      <c r="F317">
        <f>IFERROR(INDEX(PlayerLines!AM:AM,MATCH(H317,PlayerLines!AN:AN,0)),"")</f>
        <v>83.25</v>
      </c>
      <c r="G317" t="str">
        <f t="shared" si="8"/>
        <v>Russell Westbrook</v>
      </c>
      <c r="H317" t="str">
        <f t="shared" si="9"/>
        <v>Russell WestbrookOKC</v>
      </c>
    </row>
    <row r="318" spans="2:9" x14ac:dyDescent="0.25">
      <c r="B318" t="s">
        <v>11</v>
      </c>
      <c r="D318" t="str">
        <f>IFERROR(LEFT(RIGHT(B318,LEN(B318)-FIND("(",B318)),FIND(")",RIGHT(B318,LEN(B318)-FIND("(",B318)))-1),"")</f>
        <v>OKC</v>
      </c>
      <c r="F318">
        <f>IFERROR(INDEX(PlayerLines!AM:AM,MATCH(H318,PlayerLines!AN:AN,0)),"")</f>
        <v>23</v>
      </c>
      <c r="G318" t="str">
        <f t="shared" si="8"/>
        <v>Dennis Schroder</v>
      </c>
      <c r="H318" t="str">
        <f t="shared" si="9"/>
        <v>Dennis SchroderOKC</v>
      </c>
    </row>
    <row r="319" spans="2:9" x14ac:dyDescent="0.25">
      <c r="B319" t="s">
        <v>15</v>
      </c>
      <c r="D319" t="str">
        <f>IFERROR(LEFT(RIGHT(B319,LEN(B319)-FIND("(",B319)),FIND(")",RIGHT(B319,LEN(B319)-FIND("(",B319)))-1),"")</f>
        <v>OKC</v>
      </c>
      <c r="F319">
        <f>IFERROR(INDEX(PlayerLines!AM:AM,MATCH(H319,PlayerLines!AN:AN,0)),"")</f>
        <v>48</v>
      </c>
      <c r="G319" t="str">
        <f t="shared" si="8"/>
        <v>Paul George</v>
      </c>
      <c r="H319" t="str">
        <f t="shared" si="9"/>
        <v>Paul GeorgeOKC</v>
      </c>
    </row>
    <row r="320" spans="2:9" x14ac:dyDescent="0.25">
      <c r="B320" t="s">
        <v>9</v>
      </c>
      <c r="D320" t="str">
        <f>IFERROR(LEFT(RIGHT(B320,LEN(B320)-FIND("(",B320)),FIND(")",RIGHT(B320,LEN(B320)-FIND("(",B320)))-1),"")</f>
        <v>LAC</v>
      </c>
      <c r="F320">
        <f>IFERROR(INDEX(PlayerLines!AM:AM,MATCH(H320,PlayerLines!AN:AN,0)),"")</f>
        <v>39.75</v>
      </c>
      <c r="G320" t="str">
        <f t="shared" si="8"/>
        <v>Tobias Harris</v>
      </c>
      <c r="H320" t="str">
        <f t="shared" si="9"/>
        <v>Tobias HarrisLAC</v>
      </c>
    </row>
    <row r="321" spans="2:9" x14ac:dyDescent="0.25">
      <c r="B321" t="s">
        <v>268</v>
      </c>
      <c r="D321" t="str">
        <f>IFERROR(LEFT(RIGHT(B321,LEN(B321)-FIND("(",B321)),FIND(")",RIGHT(B321,LEN(B321)-FIND("(",B321)))-1),"")</f>
        <v>SAS</v>
      </c>
      <c r="F321">
        <f>IFERROR(INDEX(PlayerLines!AM:AM,MATCH(H321,PlayerLines!AN:AN,0)),"")</f>
        <v>14.25</v>
      </c>
      <c r="G321" t="str">
        <f t="shared" si="8"/>
        <v>Pau Gasol</v>
      </c>
      <c r="H321" t="str">
        <f t="shared" si="9"/>
        <v>Pau GasolSAS</v>
      </c>
    </row>
    <row r="322" spans="2:9" x14ac:dyDescent="0.25">
      <c r="B322" t="s">
        <v>14</v>
      </c>
      <c r="D322" t="str">
        <f>IFERROR(LEFT(RIGHT(B322,LEN(B322)-FIND("(",B322)),FIND(")",RIGHT(B322,LEN(B322)-FIND("(",B322)))-1),"")</f>
        <v>DEN</v>
      </c>
      <c r="F322">
        <f>IFERROR(INDEX(PlayerLines!AM:AM,MATCH(H322,PlayerLines!AN:AN,0)),"")</f>
        <v>23.5</v>
      </c>
      <c r="G322" t="str">
        <f t="shared" si="8"/>
        <v>Monte Morris</v>
      </c>
      <c r="H322" t="str">
        <f t="shared" si="9"/>
        <v>Monte MorrisDEN</v>
      </c>
    </row>
    <row r="323" spans="2:9" x14ac:dyDescent="0.25">
      <c r="B323" t="s">
        <v>7</v>
      </c>
      <c r="D323" t="str">
        <f>IFERROR(LEFT(RIGHT(B323,LEN(B323)-FIND("(",B323)),FIND(")",RIGHT(B323,LEN(B323)-FIND("(",B323)))-1),"")</f>
        <v>MIA</v>
      </c>
      <c r="F323">
        <f>IFERROR(INDEX(PlayerLines!AM:AM,MATCH(H323,PlayerLines!AN:AN,0)),"")</f>
        <v>32.75</v>
      </c>
      <c r="G323" t="str">
        <f t="shared" ref="G323:G386" si="10">IFERROR(IFERROR(IFERROR(IFERROR(IFERROR(LEFT(B323,FIND(" PG",B323)-1),LEFT(B323,FIND(" SG",B323)-1)),LEFT(B323,FIND(" SF",B323)-1)),LEFT(B323,FIND(" PF",B323)-1)),LEFT(B323,FIND(" C",B323)-1)),"")</f>
        <v>Josh Richardson</v>
      </c>
      <c r="H323" t="str">
        <f t="shared" ref="H323:H386" si="11">G323&amp;D323</f>
        <v>Josh RichardsonMIA</v>
      </c>
    </row>
    <row r="324" spans="2:9" x14ac:dyDescent="0.25">
      <c r="B324" t="s">
        <v>26</v>
      </c>
      <c r="D324" t="str">
        <f>IFERROR(LEFT(RIGHT(B324,LEN(B324)-FIND("(",B324)),FIND(")",RIGHT(B324,LEN(B324)-FIND("(",B324)))-1),"")</f>
        <v>BOS</v>
      </c>
      <c r="F324">
        <f>IFERROR(INDEX(PlayerLines!AM:AM,MATCH(H324,PlayerLines!AN:AN,0)),"")</f>
        <v>13</v>
      </c>
      <c r="G324" t="str">
        <f t="shared" si="10"/>
        <v>Terry Rozier</v>
      </c>
      <c r="H324" t="str">
        <f t="shared" si="11"/>
        <v>Terry RozierBOS</v>
      </c>
    </row>
    <row r="325" spans="2:9" x14ac:dyDescent="0.25">
      <c r="D325" t="str">
        <f>IFERROR(LEFT(RIGHT(B325,LEN(B325)-FIND("(",B325)),FIND(")",RIGHT(B325,LEN(B325)-FIND("(",B325)))-1),"")</f>
        <v/>
      </c>
      <c r="F325" t="str">
        <f>IFERROR(INDEX(PlayerLines!AM:AM,MATCH(H325,PlayerLines!AN:AN,0)),"")</f>
        <v/>
      </c>
      <c r="G325" t="str">
        <f t="shared" si="10"/>
        <v/>
      </c>
      <c r="H325" t="str">
        <f t="shared" si="11"/>
        <v/>
      </c>
      <c r="I325">
        <f>SUM(F317:F324)</f>
        <v>277.5</v>
      </c>
    </row>
    <row r="326" spans="2:9" x14ac:dyDescent="0.25">
      <c r="B326" t="s">
        <v>6</v>
      </c>
      <c r="D326" t="str">
        <f>IFERROR(LEFT(RIGHT(B326,LEN(B326)-FIND("(",B326)),FIND(")",RIGHT(B326,LEN(B326)-FIND("(",B326)))-1),"")</f>
        <v>OKC</v>
      </c>
      <c r="F326">
        <f>IFERROR(INDEX(PlayerLines!AM:AM,MATCH(H326,PlayerLines!AN:AN,0)),"")</f>
        <v>83.25</v>
      </c>
      <c r="G326" t="str">
        <f t="shared" si="10"/>
        <v>Russell Westbrook</v>
      </c>
      <c r="H326" t="str">
        <f t="shared" si="11"/>
        <v>Russell WestbrookOKC</v>
      </c>
    </row>
    <row r="327" spans="2:9" x14ac:dyDescent="0.25">
      <c r="B327" t="s">
        <v>7</v>
      </c>
      <c r="D327" t="str">
        <f>IFERROR(LEFT(RIGHT(B327,LEN(B327)-FIND("(",B327)),FIND(")",RIGHT(B327,LEN(B327)-FIND("(",B327)))-1),"")</f>
        <v>MIA</v>
      </c>
      <c r="F327">
        <f>IFERROR(INDEX(PlayerLines!AM:AM,MATCH(H327,PlayerLines!AN:AN,0)),"")</f>
        <v>32.75</v>
      </c>
      <c r="G327" t="str">
        <f t="shared" si="10"/>
        <v>Josh Richardson</v>
      </c>
      <c r="H327" t="str">
        <f t="shared" si="11"/>
        <v>Josh RichardsonMIA</v>
      </c>
    </row>
    <row r="328" spans="2:9" x14ac:dyDescent="0.25">
      <c r="B328" t="s">
        <v>28</v>
      </c>
      <c r="D328" t="str">
        <f>IFERROR(LEFT(RIGHT(B328,LEN(B328)-FIND("(",B328)),FIND(")",RIGHT(B328,LEN(B328)-FIND("(",B328)))-1),"")</f>
        <v>DEN</v>
      </c>
      <c r="F328">
        <f>IFERROR(INDEX(PlayerLines!AM:AM,MATCH(H328,PlayerLines!AN:AN,0)),"")</f>
        <v>13.5</v>
      </c>
      <c r="G328" t="str">
        <f t="shared" si="10"/>
        <v>Trey Lyles</v>
      </c>
      <c r="H328" t="str">
        <f t="shared" si="11"/>
        <v>Trey LylesDEN</v>
      </c>
    </row>
    <row r="329" spans="2:9" x14ac:dyDescent="0.25">
      <c r="B329" t="s">
        <v>9</v>
      </c>
      <c r="D329" t="str">
        <f>IFERROR(LEFT(RIGHT(B329,LEN(B329)-FIND("(",B329)),FIND(")",RIGHT(B329,LEN(B329)-FIND("(",B329)))-1),"")</f>
        <v>LAC</v>
      </c>
      <c r="F329">
        <f>IFERROR(INDEX(PlayerLines!AM:AM,MATCH(H329,PlayerLines!AN:AN,0)),"")</f>
        <v>39.75</v>
      </c>
      <c r="G329" t="str">
        <f t="shared" si="10"/>
        <v>Tobias Harris</v>
      </c>
      <c r="H329" t="str">
        <f t="shared" si="11"/>
        <v>Tobias HarrisLAC</v>
      </c>
    </row>
    <row r="330" spans="2:9" x14ac:dyDescent="0.25">
      <c r="B330" t="s">
        <v>10</v>
      </c>
      <c r="D330" t="str">
        <f>IFERROR(LEFT(RIGHT(B330,LEN(B330)-FIND("(",B330)),FIND(")",RIGHT(B330,LEN(B330)-FIND("(",B330)))-1),"")</f>
        <v>MIA</v>
      </c>
      <c r="F330">
        <f>IFERROR(INDEX(PlayerLines!AM:AM,MATCH(H330,PlayerLines!AN:AN,0)),"")</f>
        <v>26.5</v>
      </c>
      <c r="G330" t="str">
        <f t="shared" si="10"/>
        <v>Hassan Whiteside</v>
      </c>
      <c r="H330" t="str">
        <f t="shared" si="11"/>
        <v>Hassan WhitesideMIA</v>
      </c>
    </row>
    <row r="331" spans="2:9" x14ac:dyDescent="0.25">
      <c r="B331" t="s">
        <v>11</v>
      </c>
      <c r="D331" t="str">
        <f>IFERROR(LEFT(RIGHT(B331,LEN(B331)-FIND("(",B331)),FIND(")",RIGHT(B331,LEN(B331)-FIND("(",B331)))-1),"")</f>
        <v>OKC</v>
      </c>
      <c r="F331">
        <f>IFERROR(INDEX(PlayerLines!AM:AM,MATCH(H331,PlayerLines!AN:AN,0)),"")</f>
        <v>23</v>
      </c>
      <c r="G331" t="str">
        <f t="shared" si="10"/>
        <v>Dennis Schroder</v>
      </c>
      <c r="H331" t="str">
        <f t="shared" si="11"/>
        <v>Dennis SchroderOKC</v>
      </c>
    </row>
    <row r="332" spans="2:9" x14ac:dyDescent="0.25">
      <c r="B332" t="s">
        <v>267</v>
      </c>
      <c r="D332" t="str">
        <f>IFERROR(LEFT(RIGHT(B332,LEN(B332)-FIND("(",B332)),FIND(")",RIGHT(B332,LEN(B332)-FIND("(",B332)))-1),"")</f>
        <v>SAS</v>
      </c>
      <c r="F332">
        <f>IFERROR(INDEX(PlayerLines!AM:AM,MATCH(H332,PlayerLines!AN:AN,0)),"")</f>
        <v>78.75</v>
      </c>
      <c r="G332" t="str">
        <f t="shared" si="10"/>
        <v>LaMarcus Aldridge</v>
      </c>
      <c r="H332" t="str">
        <f t="shared" si="11"/>
        <v>LaMarcus AldridgeSAS</v>
      </c>
    </row>
    <row r="333" spans="2:9" x14ac:dyDescent="0.25">
      <c r="B333" t="s">
        <v>268</v>
      </c>
      <c r="D333" t="str">
        <f>IFERROR(LEFT(RIGHT(B333,LEN(B333)-FIND("(",B333)),FIND(")",RIGHT(B333,LEN(B333)-FIND("(",B333)))-1),"")</f>
        <v>SAS</v>
      </c>
      <c r="F333">
        <f>IFERROR(INDEX(PlayerLines!AM:AM,MATCH(H333,PlayerLines!AN:AN,0)),"")</f>
        <v>14.25</v>
      </c>
      <c r="G333" t="str">
        <f t="shared" si="10"/>
        <v>Pau Gasol</v>
      </c>
      <c r="H333" t="str">
        <f t="shared" si="11"/>
        <v>Pau GasolSAS</v>
      </c>
    </row>
    <row r="334" spans="2:9" x14ac:dyDescent="0.25">
      <c r="D334" t="str">
        <f>IFERROR(LEFT(RIGHT(B334,LEN(B334)-FIND("(",B334)),FIND(")",RIGHT(B334,LEN(B334)-FIND("(",B334)))-1),"")</f>
        <v/>
      </c>
      <c r="F334" t="str">
        <f>IFERROR(INDEX(PlayerLines!AM:AM,MATCH(H334,PlayerLines!AN:AN,0)),"")</f>
        <v/>
      </c>
      <c r="G334" t="str">
        <f t="shared" si="10"/>
        <v/>
      </c>
      <c r="H334" t="str">
        <f t="shared" si="11"/>
        <v/>
      </c>
      <c r="I334">
        <f>SUM(F326:F333)</f>
        <v>311.75</v>
      </c>
    </row>
    <row r="335" spans="2:9" x14ac:dyDescent="0.25">
      <c r="B335" t="s">
        <v>11</v>
      </c>
      <c r="D335" t="str">
        <f>IFERROR(LEFT(RIGHT(B335,LEN(B335)-FIND("(",B335)),FIND(")",RIGHT(B335,LEN(B335)-FIND("(",B335)))-1),"")</f>
        <v>OKC</v>
      </c>
      <c r="F335">
        <f>IFERROR(INDEX(PlayerLines!AM:AM,MATCH(H335,PlayerLines!AN:AN,0)),"")</f>
        <v>23</v>
      </c>
      <c r="G335" t="str">
        <f t="shared" si="10"/>
        <v>Dennis Schroder</v>
      </c>
      <c r="H335" t="str">
        <f t="shared" si="11"/>
        <v>Dennis SchroderOKC</v>
      </c>
    </row>
    <row r="336" spans="2:9" x14ac:dyDescent="0.25">
      <c r="B336" t="s">
        <v>7</v>
      </c>
      <c r="D336" t="str">
        <f>IFERROR(LEFT(RIGHT(B336,LEN(B336)-FIND("(",B336)),FIND(")",RIGHT(B336,LEN(B336)-FIND("(",B336)))-1),"")</f>
        <v>MIA</v>
      </c>
      <c r="F336">
        <f>IFERROR(INDEX(PlayerLines!AM:AM,MATCH(H336,PlayerLines!AN:AN,0)),"")</f>
        <v>32.75</v>
      </c>
      <c r="G336" t="str">
        <f t="shared" si="10"/>
        <v>Josh Richardson</v>
      </c>
      <c r="H336" t="str">
        <f t="shared" si="11"/>
        <v>Josh RichardsonMIA</v>
      </c>
    </row>
    <row r="337" spans="2:9" x14ac:dyDescent="0.25">
      <c r="B337" t="s">
        <v>15</v>
      </c>
      <c r="D337" t="str">
        <f>IFERROR(LEFT(RIGHT(B337,LEN(B337)-FIND("(",B337)),FIND(")",RIGHT(B337,LEN(B337)-FIND("(",B337)))-1),"")</f>
        <v>OKC</v>
      </c>
      <c r="F337">
        <f>IFERROR(INDEX(PlayerLines!AM:AM,MATCH(H337,PlayerLines!AN:AN,0)),"")</f>
        <v>48</v>
      </c>
      <c r="G337" t="str">
        <f t="shared" si="10"/>
        <v>Paul George</v>
      </c>
      <c r="H337" t="str">
        <f t="shared" si="11"/>
        <v>Paul GeorgeOKC</v>
      </c>
    </row>
    <row r="338" spans="2:9" x14ac:dyDescent="0.25">
      <c r="B338" t="s">
        <v>29</v>
      </c>
      <c r="D338" t="str">
        <f>IFERROR(LEFT(RIGHT(B338,LEN(B338)-FIND("(",B338)),FIND(")",RIGHT(B338,LEN(B338)-FIND("(",B338)))-1),"")</f>
        <v>DEN</v>
      </c>
      <c r="F338">
        <f>IFERROR(INDEX(PlayerLines!AM:AM,MATCH(H338,PlayerLines!AN:AN,0)),"")</f>
        <v>11.25</v>
      </c>
      <c r="G338" t="str">
        <f t="shared" si="10"/>
        <v>Juancho Hernangomez</v>
      </c>
      <c r="H338" t="str">
        <f t="shared" si="11"/>
        <v>Juancho HernangomezDEN</v>
      </c>
    </row>
    <row r="339" spans="2:9" x14ac:dyDescent="0.25">
      <c r="B339" t="s">
        <v>10</v>
      </c>
      <c r="D339" t="str">
        <f>IFERROR(LEFT(RIGHT(B339,LEN(B339)-FIND("(",B339)),FIND(")",RIGHT(B339,LEN(B339)-FIND("(",B339)))-1),"")</f>
        <v>MIA</v>
      </c>
      <c r="F339">
        <f>IFERROR(INDEX(PlayerLines!AM:AM,MATCH(H339,PlayerLines!AN:AN,0)),"")</f>
        <v>26.5</v>
      </c>
      <c r="G339" t="str">
        <f t="shared" si="10"/>
        <v>Hassan Whiteside</v>
      </c>
      <c r="H339" t="str">
        <f t="shared" si="11"/>
        <v>Hassan WhitesideMIA</v>
      </c>
    </row>
    <row r="340" spans="2:9" x14ac:dyDescent="0.25">
      <c r="B340" t="s">
        <v>269</v>
      </c>
      <c r="D340" t="str">
        <f>IFERROR(LEFT(RIGHT(B340,LEN(B340)-FIND("(",B340)),FIND(")",RIGHT(B340,LEN(B340)-FIND("(",B340)))-1),"")</f>
        <v>SAS</v>
      </c>
      <c r="F340">
        <f>IFERROR(INDEX(PlayerLines!AM:AM,MATCH(H340,PlayerLines!AN:AN,0)),"")</f>
        <v>44.5</v>
      </c>
      <c r="G340" t="str">
        <f t="shared" si="10"/>
        <v>DeMar DeRozan</v>
      </c>
      <c r="H340" t="str">
        <f t="shared" si="11"/>
        <v>DeMar DeRozanSAS</v>
      </c>
    </row>
    <row r="341" spans="2:9" x14ac:dyDescent="0.25">
      <c r="B341" t="s">
        <v>8</v>
      </c>
      <c r="D341" t="str">
        <f>IFERROR(LEFT(RIGHT(B341,LEN(B341)-FIND("(",B341)),FIND(")",RIGHT(B341,LEN(B341)-FIND("(",B341)))-1),"")</f>
        <v>MIA</v>
      </c>
      <c r="F341">
        <f>IFERROR(INDEX(PlayerLines!AM:AM,MATCH(H341,PlayerLines!AN:AN,0)),"")</f>
        <v>20.5</v>
      </c>
      <c r="G341" t="str">
        <f t="shared" si="10"/>
        <v>Dion Waiters</v>
      </c>
      <c r="H341" t="str">
        <f t="shared" si="11"/>
        <v>Dion WaitersMIA</v>
      </c>
    </row>
    <row r="342" spans="2:9" x14ac:dyDescent="0.25">
      <c r="B342" t="s">
        <v>267</v>
      </c>
      <c r="D342" t="str">
        <f>IFERROR(LEFT(RIGHT(B342,LEN(B342)-FIND("(",B342)),FIND(")",RIGHT(B342,LEN(B342)-FIND("(",B342)))-1),"")</f>
        <v>SAS</v>
      </c>
      <c r="F342">
        <f>IFERROR(INDEX(PlayerLines!AM:AM,MATCH(H342,PlayerLines!AN:AN,0)),"")</f>
        <v>78.75</v>
      </c>
      <c r="G342" t="str">
        <f t="shared" si="10"/>
        <v>LaMarcus Aldridge</v>
      </c>
      <c r="H342" t="str">
        <f t="shared" si="11"/>
        <v>LaMarcus AldridgeSAS</v>
      </c>
    </row>
    <row r="343" spans="2:9" x14ac:dyDescent="0.25">
      <c r="D343" t="str">
        <f>IFERROR(LEFT(RIGHT(B343,LEN(B343)-FIND("(",B343)),FIND(")",RIGHT(B343,LEN(B343)-FIND("(",B343)))-1),"")</f>
        <v/>
      </c>
      <c r="F343" t="str">
        <f>IFERROR(INDEX(PlayerLines!AM:AM,MATCH(H343,PlayerLines!AN:AN,0)),"")</f>
        <v/>
      </c>
      <c r="G343" t="str">
        <f t="shared" si="10"/>
        <v/>
      </c>
      <c r="H343" t="str">
        <f t="shared" si="11"/>
        <v/>
      </c>
      <c r="I343">
        <f>SUM(F335:F342)</f>
        <v>285.25</v>
      </c>
    </row>
    <row r="344" spans="2:9" x14ac:dyDescent="0.25">
      <c r="B344" t="s">
        <v>6</v>
      </c>
      <c r="D344" t="str">
        <f>IFERROR(LEFT(RIGHT(B344,LEN(B344)-FIND("(",B344)),FIND(")",RIGHT(B344,LEN(B344)-FIND("(",B344)))-1),"")</f>
        <v>OKC</v>
      </c>
      <c r="F344">
        <f>IFERROR(INDEX(PlayerLines!AM:AM,MATCH(H344,PlayerLines!AN:AN,0)),"")</f>
        <v>83.25</v>
      </c>
      <c r="G344" t="str">
        <f t="shared" si="10"/>
        <v>Russell Westbrook</v>
      </c>
      <c r="H344" t="str">
        <f t="shared" si="11"/>
        <v>Russell WestbrookOKC</v>
      </c>
    </row>
    <row r="345" spans="2:9" x14ac:dyDescent="0.25">
      <c r="B345" t="s">
        <v>7</v>
      </c>
      <c r="D345" t="str">
        <f>IFERROR(LEFT(RIGHT(B345,LEN(B345)-FIND("(",B345)),FIND(")",RIGHT(B345,LEN(B345)-FIND("(",B345)))-1),"")</f>
        <v>MIA</v>
      </c>
      <c r="F345">
        <f>IFERROR(INDEX(PlayerLines!AM:AM,MATCH(H345,PlayerLines!AN:AN,0)),"")</f>
        <v>32.75</v>
      </c>
      <c r="G345" t="str">
        <f t="shared" si="10"/>
        <v>Josh Richardson</v>
      </c>
      <c r="H345" t="str">
        <f t="shared" si="11"/>
        <v>Josh RichardsonMIA</v>
      </c>
    </row>
    <row r="346" spans="2:9" x14ac:dyDescent="0.25">
      <c r="B346" t="s">
        <v>269</v>
      </c>
      <c r="D346" t="str">
        <f>IFERROR(LEFT(RIGHT(B346,LEN(B346)-FIND("(",B346)),FIND(")",RIGHT(B346,LEN(B346)-FIND("(",B346)))-1),"")</f>
        <v>SAS</v>
      </c>
      <c r="F346">
        <f>IFERROR(INDEX(PlayerLines!AM:AM,MATCH(H346,PlayerLines!AN:AN,0)),"")</f>
        <v>44.5</v>
      </c>
      <c r="G346" t="str">
        <f t="shared" si="10"/>
        <v>DeMar DeRozan</v>
      </c>
      <c r="H346" t="str">
        <f t="shared" si="11"/>
        <v>DeMar DeRozanSAS</v>
      </c>
    </row>
    <row r="347" spans="2:9" x14ac:dyDescent="0.25">
      <c r="B347" t="s">
        <v>15</v>
      </c>
      <c r="D347" t="str">
        <f>IFERROR(LEFT(RIGHT(B347,LEN(B347)-FIND("(",B347)),FIND(")",RIGHT(B347,LEN(B347)-FIND("(",B347)))-1),"")</f>
        <v>OKC</v>
      </c>
      <c r="F347">
        <f>IFERROR(INDEX(PlayerLines!AM:AM,MATCH(H347,PlayerLines!AN:AN,0)),"")</f>
        <v>48</v>
      </c>
      <c r="G347" t="str">
        <f t="shared" si="10"/>
        <v>Paul George</v>
      </c>
      <c r="H347" t="str">
        <f t="shared" si="11"/>
        <v>Paul GeorgeOKC</v>
      </c>
    </row>
    <row r="348" spans="2:9" x14ac:dyDescent="0.25">
      <c r="B348" t="s">
        <v>268</v>
      </c>
      <c r="D348" t="str">
        <f>IFERROR(LEFT(RIGHT(B348,LEN(B348)-FIND("(",B348)),FIND(")",RIGHT(B348,LEN(B348)-FIND("(",B348)))-1),"")</f>
        <v>SAS</v>
      </c>
      <c r="F348">
        <f>IFERROR(INDEX(PlayerLines!AM:AM,MATCH(H348,PlayerLines!AN:AN,0)),"")</f>
        <v>14.25</v>
      </c>
      <c r="G348" t="str">
        <f t="shared" si="10"/>
        <v>Pau Gasol</v>
      </c>
      <c r="H348" t="str">
        <f t="shared" si="11"/>
        <v>Pau GasolSAS</v>
      </c>
    </row>
    <row r="349" spans="2:9" x14ac:dyDescent="0.25">
      <c r="B349" t="s">
        <v>11</v>
      </c>
      <c r="D349" t="str">
        <f>IFERROR(LEFT(RIGHT(B349,LEN(B349)-FIND("(",B349)),FIND(")",RIGHT(B349,LEN(B349)-FIND("(",B349)))-1),"")</f>
        <v>OKC</v>
      </c>
      <c r="F349">
        <f>IFERROR(INDEX(PlayerLines!AM:AM,MATCH(H349,PlayerLines!AN:AN,0)),"")</f>
        <v>23</v>
      </c>
      <c r="G349" t="str">
        <f t="shared" si="10"/>
        <v>Dennis Schroder</v>
      </c>
      <c r="H349" t="str">
        <f t="shared" si="11"/>
        <v>Dennis SchroderOKC</v>
      </c>
    </row>
    <row r="350" spans="2:9" x14ac:dyDescent="0.25">
      <c r="B350" t="s">
        <v>8</v>
      </c>
      <c r="D350" t="str">
        <f>IFERROR(LEFT(RIGHT(B350,LEN(B350)-FIND("(",B350)),FIND(")",RIGHT(B350,LEN(B350)-FIND("(",B350)))-1),"")</f>
        <v>MIA</v>
      </c>
      <c r="F350">
        <f>IFERROR(INDEX(PlayerLines!AM:AM,MATCH(H350,PlayerLines!AN:AN,0)),"")</f>
        <v>20.5</v>
      </c>
      <c r="G350" t="str">
        <f t="shared" si="10"/>
        <v>Dion Waiters</v>
      </c>
      <c r="H350" t="str">
        <f t="shared" si="11"/>
        <v>Dion WaitersMIA</v>
      </c>
    </row>
    <row r="351" spans="2:9" x14ac:dyDescent="0.25">
      <c r="B351" t="s">
        <v>270</v>
      </c>
      <c r="D351" t="str">
        <f>IFERROR(LEFT(RIGHT(B351,LEN(B351)-FIND("(",B351)),FIND(")",RIGHT(B351,LEN(B351)-FIND("(",B351)))-1),"")</f>
        <v>SAS</v>
      </c>
      <c r="F351">
        <f>IFERROR(INDEX(PlayerLines!AM:AM,MATCH(H351,PlayerLines!AN:AN,0)),"")</f>
        <v>26.5</v>
      </c>
      <c r="G351" t="str">
        <f t="shared" si="10"/>
        <v>Marco Belinelli</v>
      </c>
      <c r="H351" t="str">
        <f t="shared" si="11"/>
        <v>Marco BelinelliSAS</v>
      </c>
    </row>
    <row r="352" spans="2:9" x14ac:dyDescent="0.25">
      <c r="D352" t="str">
        <f>IFERROR(LEFT(RIGHT(B352,LEN(B352)-FIND("(",B352)),FIND(")",RIGHT(B352,LEN(B352)-FIND("(",B352)))-1),"")</f>
        <v/>
      </c>
      <c r="F352" t="str">
        <f>IFERROR(INDEX(PlayerLines!AM:AM,MATCH(H352,PlayerLines!AN:AN,0)),"")</f>
        <v/>
      </c>
      <c r="G352" t="str">
        <f t="shared" si="10"/>
        <v/>
      </c>
      <c r="H352" t="str">
        <f t="shared" si="11"/>
        <v/>
      </c>
      <c r="I352">
        <f>SUM(F344:F351)</f>
        <v>292.75</v>
      </c>
    </row>
    <row r="353" spans="2:9" x14ac:dyDescent="0.25">
      <c r="B353" t="s">
        <v>6</v>
      </c>
      <c r="D353" t="str">
        <f>IFERROR(LEFT(RIGHT(B353,LEN(B353)-FIND("(",B353)),FIND(")",RIGHT(B353,LEN(B353)-FIND("(",B353)))-1),"")</f>
        <v>OKC</v>
      </c>
      <c r="F353">
        <f>IFERROR(INDEX(PlayerLines!AM:AM,MATCH(H353,PlayerLines!AN:AN,0)),"")</f>
        <v>83.25</v>
      </c>
      <c r="G353" t="str">
        <f t="shared" si="10"/>
        <v>Russell Westbrook</v>
      </c>
      <c r="H353" t="str">
        <f t="shared" si="11"/>
        <v>Russell WestbrookOKC</v>
      </c>
    </row>
    <row r="354" spans="2:9" x14ac:dyDescent="0.25">
      <c r="B354" t="s">
        <v>11</v>
      </c>
      <c r="D354" t="str">
        <f>IFERROR(LEFT(RIGHT(B354,LEN(B354)-FIND("(",B354)),FIND(")",RIGHT(B354,LEN(B354)-FIND("(",B354)))-1),"")</f>
        <v>OKC</v>
      </c>
      <c r="F354">
        <f>IFERROR(INDEX(PlayerLines!AM:AM,MATCH(H354,PlayerLines!AN:AN,0)),"")</f>
        <v>23</v>
      </c>
      <c r="G354" t="str">
        <f t="shared" si="10"/>
        <v>Dennis Schroder</v>
      </c>
      <c r="H354" t="str">
        <f t="shared" si="11"/>
        <v>Dennis SchroderOKC</v>
      </c>
    </row>
    <row r="355" spans="2:9" x14ac:dyDescent="0.25">
      <c r="B355" t="s">
        <v>7</v>
      </c>
      <c r="D355" t="str">
        <f>IFERROR(LEFT(RIGHT(B355,LEN(B355)-FIND("(",B355)),FIND(")",RIGHT(B355,LEN(B355)-FIND("(",B355)))-1),"")</f>
        <v>MIA</v>
      </c>
      <c r="F355">
        <f>IFERROR(INDEX(PlayerLines!AM:AM,MATCH(H355,PlayerLines!AN:AN,0)),"")</f>
        <v>32.75</v>
      </c>
      <c r="G355" t="str">
        <f t="shared" si="10"/>
        <v>Josh Richardson</v>
      </c>
      <c r="H355" t="str">
        <f t="shared" si="11"/>
        <v>Josh RichardsonMIA</v>
      </c>
    </row>
    <row r="356" spans="2:9" x14ac:dyDescent="0.25">
      <c r="B356" t="s">
        <v>9</v>
      </c>
      <c r="D356" t="str">
        <f>IFERROR(LEFT(RIGHT(B356,LEN(B356)-FIND("(",B356)),FIND(")",RIGHT(B356,LEN(B356)-FIND("(",B356)))-1),"")</f>
        <v>LAC</v>
      </c>
      <c r="F356">
        <f>IFERROR(INDEX(PlayerLines!AM:AM,MATCH(H356,PlayerLines!AN:AN,0)),"")</f>
        <v>39.75</v>
      </c>
      <c r="G356" t="str">
        <f t="shared" si="10"/>
        <v>Tobias Harris</v>
      </c>
      <c r="H356" t="str">
        <f t="shared" si="11"/>
        <v>Tobias HarrisLAC</v>
      </c>
    </row>
    <row r="357" spans="2:9" x14ac:dyDescent="0.25">
      <c r="B357" t="s">
        <v>10</v>
      </c>
      <c r="D357" t="str">
        <f>IFERROR(LEFT(RIGHT(B357,LEN(B357)-FIND("(",B357)),FIND(")",RIGHT(B357,LEN(B357)-FIND("(",B357)))-1),"")</f>
        <v>MIA</v>
      </c>
      <c r="F357">
        <f>IFERROR(INDEX(PlayerLines!AM:AM,MATCH(H357,PlayerLines!AN:AN,0)),"")</f>
        <v>26.5</v>
      </c>
      <c r="G357" t="str">
        <f t="shared" si="10"/>
        <v>Hassan Whiteside</v>
      </c>
      <c r="H357" t="str">
        <f t="shared" si="11"/>
        <v>Hassan WhitesideMIA</v>
      </c>
    </row>
    <row r="358" spans="2:9" x14ac:dyDescent="0.25">
      <c r="B358" t="s">
        <v>271</v>
      </c>
      <c r="D358" t="str">
        <f>IFERROR(LEFT(RIGHT(B358,LEN(B358)-FIND("(",B358)),FIND(")",RIGHT(B358,LEN(B358)-FIND("(",B358)))-1),"")</f>
        <v>SAS</v>
      </c>
      <c r="F358">
        <f>IFERROR(INDEX(PlayerLines!AM:AM,MATCH(H358,PlayerLines!AN:AN,0)),"")</f>
        <v>31.75</v>
      </c>
      <c r="G358" t="str">
        <f t="shared" si="10"/>
        <v>Patty Mills</v>
      </c>
      <c r="H358" t="str">
        <f t="shared" si="11"/>
        <v>Patty MillsSAS</v>
      </c>
    </row>
    <row r="359" spans="2:9" x14ac:dyDescent="0.25">
      <c r="B359" t="s">
        <v>267</v>
      </c>
      <c r="D359" t="str">
        <f>IFERROR(LEFT(RIGHT(B359,LEN(B359)-FIND("(",B359)),FIND(")",RIGHT(B359,LEN(B359)-FIND("(",B359)))-1),"")</f>
        <v>SAS</v>
      </c>
      <c r="F359">
        <f>IFERROR(INDEX(PlayerLines!AM:AM,MATCH(H359,PlayerLines!AN:AN,0)),"")</f>
        <v>78.75</v>
      </c>
      <c r="G359" t="str">
        <f t="shared" si="10"/>
        <v>LaMarcus Aldridge</v>
      </c>
      <c r="H359" t="str">
        <f t="shared" si="11"/>
        <v>LaMarcus AldridgeSAS</v>
      </c>
    </row>
    <row r="360" spans="2:9" x14ac:dyDescent="0.25">
      <c r="B360" t="s">
        <v>268</v>
      </c>
      <c r="D360" t="str">
        <f>IFERROR(LEFT(RIGHT(B360,LEN(B360)-FIND("(",B360)),FIND(")",RIGHT(B360,LEN(B360)-FIND("(",B360)))-1),"")</f>
        <v>SAS</v>
      </c>
      <c r="F360">
        <f>IFERROR(INDEX(PlayerLines!AM:AM,MATCH(H360,PlayerLines!AN:AN,0)),"")</f>
        <v>14.25</v>
      </c>
      <c r="G360" t="str">
        <f t="shared" si="10"/>
        <v>Pau Gasol</v>
      </c>
      <c r="H360" t="str">
        <f t="shared" si="11"/>
        <v>Pau GasolSAS</v>
      </c>
    </row>
    <row r="361" spans="2:9" x14ac:dyDescent="0.25">
      <c r="D361" t="str">
        <f>IFERROR(LEFT(RIGHT(B361,LEN(B361)-FIND("(",B361)),FIND(")",RIGHT(B361,LEN(B361)-FIND("(",B361)))-1),"")</f>
        <v/>
      </c>
      <c r="F361" t="str">
        <f>IFERROR(INDEX(PlayerLines!AM:AM,MATCH(H361,PlayerLines!AN:AN,0)),"")</f>
        <v/>
      </c>
      <c r="G361" t="str">
        <f t="shared" si="10"/>
        <v/>
      </c>
      <c r="H361" t="str">
        <f t="shared" si="11"/>
        <v/>
      </c>
      <c r="I361">
        <f>SUM(F353:F360)</f>
        <v>330</v>
      </c>
    </row>
    <row r="362" spans="2:9" x14ac:dyDescent="0.25">
      <c r="B362" t="s">
        <v>6</v>
      </c>
      <c r="D362" t="str">
        <f>IFERROR(LEFT(RIGHT(B362,LEN(B362)-FIND("(",B362)),FIND(")",RIGHT(B362,LEN(B362)-FIND("(",B362)))-1),"")</f>
        <v>OKC</v>
      </c>
      <c r="F362">
        <f>IFERROR(INDEX(PlayerLines!AM:AM,MATCH(H362,PlayerLines!AN:AN,0)),"")</f>
        <v>83.25</v>
      </c>
      <c r="G362" t="str">
        <f t="shared" si="10"/>
        <v>Russell Westbrook</v>
      </c>
      <c r="H362" t="str">
        <f t="shared" si="11"/>
        <v>Russell WestbrookOKC</v>
      </c>
    </row>
    <row r="363" spans="2:9" x14ac:dyDescent="0.25">
      <c r="B363" t="s">
        <v>7</v>
      </c>
      <c r="D363" t="str">
        <f>IFERROR(LEFT(RIGHT(B363,LEN(B363)-FIND("(",B363)),FIND(")",RIGHT(B363,LEN(B363)-FIND("(",B363)))-1),"")</f>
        <v>MIA</v>
      </c>
      <c r="F363">
        <f>IFERROR(INDEX(PlayerLines!AM:AM,MATCH(H363,PlayerLines!AN:AN,0)),"")</f>
        <v>32.75</v>
      </c>
      <c r="G363" t="str">
        <f t="shared" si="10"/>
        <v>Josh Richardson</v>
      </c>
      <c r="H363" t="str">
        <f t="shared" si="11"/>
        <v>Josh RichardsonMIA</v>
      </c>
    </row>
    <row r="364" spans="2:9" x14ac:dyDescent="0.25">
      <c r="B364" t="s">
        <v>13</v>
      </c>
      <c r="D364" t="str">
        <f>IFERROR(LEFT(RIGHT(B364,LEN(B364)-FIND("(",B364)),FIND(")",RIGHT(B364,LEN(B364)-FIND("(",B364)))-1),"")</f>
        <v>BOS</v>
      </c>
      <c r="F364">
        <f>IFERROR(INDEX(PlayerLines!AM:AM,MATCH(H364,PlayerLines!AN:AN,0)),"")</f>
        <v>26</v>
      </c>
      <c r="G364" t="str">
        <f t="shared" si="10"/>
        <v>Jayson Tatum</v>
      </c>
      <c r="H364" t="str">
        <f t="shared" si="11"/>
        <v>Jayson TatumBOS</v>
      </c>
    </row>
    <row r="365" spans="2:9" x14ac:dyDescent="0.25">
      <c r="B365" t="s">
        <v>29</v>
      </c>
      <c r="D365" t="str">
        <f>IFERROR(LEFT(RIGHT(B365,LEN(B365)-FIND("(",B365)),FIND(")",RIGHT(B365,LEN(B365)-FIND("(",B365)))-1),"")</f>
        <v>DEN</v>
      </c>
      <c r="F365">
        <f>IFERROR(INDEX(PlayerLines!AM:AM,MATCH(H365,PlayerLines!AN:AN,0)),"")</f>
        <v>11.25</v>
      </c>
      <c r="G365" t="str">
        <f t="shared" si="10"/>
        <v>Juancho Hernangomez</v>
      </c>
      <c r="H365" t="str">
        <f t="shared" si="11"/>
        <v>Juancho HernangomezDEN</v>
      </c>
    </row>
    <row r="366" spans="2:9" x14ac:dyDescent="0.25">
      <c r="B366" t="s">
        <v>10</v>
      </c>
      <c r="D366" t="str">
        <f>IFERROR(LEFT(RIGHT(B366,LEN(B366)-FIND("(",B366)),FIND(")",RIGHT(B366,LEN(B366)-FIND("(",B366)))-1),"")</f>
        <v>MIA</v>
      </c>
      <c r="F366">
        <f>IFERROR(INDEX(PlayerLines!AM:AM,MATCH(H366,PlayerLines!AN:AN,0)),"")</f>
        <v>26.5</v>
      </c>
      <c r="G366" t="str">
        <f t="shared" si="10"/>
        <v>Hassan Whiteside</v>
      </c>
      <c r="H366" t="str">
        <f t="shared" si="11"/>
        <v>Hassan WhitesideMIA</v>
      </c>
    </row>
    <row r="367" spans="2:9" x14ac:dyDescent="0.25">
      <c r="B367" t="s">
        <v>11</v>
      </c>
      <c r="D367" t="str">
        <f>IFERROR(LEFT(RIGHT(B367,LEN(B367)-FIND("(",B367)),FIND(")",RIGHT(B367,LEN(B367)-FIND("(",B367)))-1),"")</f>
        <v>OKC</v>
      </c>
      <c r="F367">
        <f>IFERROR(INDEX(PlayerLines!AM:AM,MATCH(H367,PlayerLines!AN:AN,0)),"")</f>
        <v>23</v>
      </c>
      <c r="G367" t="str">
        <f t="shared" si="10"/>
        <v>Dennis Schroder</v>
      </c>
      <c r="H367" t="str">
        <f t="shared" si="11"/>
        <v>Dennis SchroderOKC</v>
      </c>
    </row>
    <row r="368" spans="2:9" x14ac:dyDescent="0.25">
      <c r="B368" t="s">
        <v>269</v>
      </c>
      <c r="D368" t="str">
        <f>IFERROR(LEFT(RIGHT(B368,LEN(B368)-FIND("(",B368)),FIND(")",RIGHT(B368,LEN(B368)-FIND("(",B368)))-1),"")</f>
        <v>SAS</v>
      </c>
      <c r="F368">
        <f>IFERROR(INDEX(PlayerLines!AM:AM,MATCH(H368,PlayerLines!AN:AN,0)),"")</f>
        <v>44.5</v>
      </c>
      <c r="G368" t="str">
        <f t="shared" si="10"/>
        <v>DeMar DeRozan</v>
      </c>
      <c r="H368" t="str">
        <f t="shared" si="11"/>
        <v>DeMar DeRozanSAS</v>
      </c>
    </row>
    <row r="369" spans="2:9" x14ac:dyDescent="0.25">
      <c r="B369" t="s">
        <v>268</v>
      </c>
      <c r="D369" t="str">
        <f>IFERROR(LEFT(RIGHT(B369,LEN(B369)-FIND("(",B369)),FIND(")",RIGHT(B369,LEN(B369)-FIND("(",B369)))-1),"")</f>
        <v>SAS</v>
      </c>
      <c r="F369">
        <f>IFERROR(INDEX(PlayerLines!AM:AM,MATCH(H369,PlayerLines!AN:AN,0)),"")</f>
        <v>14.25</v>
      </c>
      <c r="G369" t="str">
        <f t="shared" si="10"/>
        <v>Pau Gasol</v>
      </c>
      <c r="H369" t="str">
        <f t="shared" si="11"/>
        <v>Pau GasolSAS</v>
      </c>
    </row>
    <row r="370" spans="2:9" x14ac:dyDescent="0.25">
      <c r="D370" t="str">
        <f>IFERROR(LEFT(RIGHT(B370,LEN(B370)-FIND("(",B370)),FIND(")",RIGHT(B370,LEN(B370)-FIND("(",B370)))-1),"")</f>
        <v/>
      </c>
      <c r="F370" t="str">
        <f>IFERROR(INDEX(PlayerLines!AM:AM,MATCH(H370,PlayerLines!AN:AN,0)),"")</f>
        <v/>
      </c>
      <c r="G370" t="str">
        <f t="shared" si="10"/>
        <v/>
      </c>
      <c r="H370" t="str">
        <f t="shared" si="11"/>
        <v/>
      </c>
      <c r="I370">
        <f>SUM(F362:F369)</f>
        <v>261.5</v>
      </c>
    </row>
    <row r="371" spans="2:9" x14ac:dyDescent="0.25">
      <c r="B371" t="s">
        <v>6</v>
      </c>
      <c r="D371" t="str">
        <f>IFERROR(LEFT(RIGHT(B371,LEN(B371)-FIND("(",B371)),FIND(")",RIGHT(B371,LEN(B371)-FIND("(",B371)))-1),"")</f>
        <v>OKC</v>
      </c>
      <c r="F371">
        <f>IFERROR(INDEX(PlayerLines!AM:AM,MATCH(H371,PlayerLines!AN:AN,0)),"")</f>
        <v>83.25</v>
      </c>
      <c r="G371" t="str">
        <f t="shared" si="10"/>
        <v>Russell Westbrook</v>
      </c>
      <c r="H371" t="str">
        <f t="shared" si="11"/>
        <v>Russell WestbrookOKC</v>
      </c>
    </row>
    <row r="372" spans="2:9" x14ac:dyDescent="0.25">
      <c r="B372" t="s">
        <v>11</v>
      </c>
      <c r="D372" t="str">
        <f>IFERROR(LEFT(RIGHT(B372,LEN(B372)-FIND("(",B372)),FIND(")",RIGHT(B372,LEN(B372)-FIND("(",B372)))-1),"")</f>
        <v>OKC</v>
      </c>
      <c r="F372">
        <f>IFERROR(INDEX(PlayerLines!AM:AM,MATCH(H372,PlayerLines!AN:AN,0)),"")</f>
        <v>23</v>
      </c>
      <c r="G372" t="str">
        <f t="shared" si="10"/>
        <v>Dennis Schroder</v>
      </c>
      <c r="H372" t="str">
        <f t="shared" si="11"/>
        <v>Dennis SchroderOKC</v>
      </c>
    </row>
    <row r="373" spans="2:9" x14ac:dyDescent="0.25">
      <c r="B373" t="s">
        <v>7</v>
      </c>
      <c r="D373" t="str">
        <f>IFERROR(LEFT(RIGHT(B373,LEN(B373)-FIND("(",B373)),FIND(")",RIGHT(B373,LEN(B373)-FIND("(",B373)))-1),"")</f>
        <v>MIA</v>
      </c>
      <c r="F373">
        <f>IFERROR(INDEX(PlayerLines!AM:AM,MATCH(H373,PlayerLines!AN:AN,0)),"")</f>
        <v>32.75</v>
      </c>
      <c r="G373" t="str">
        <f t="shared" si="10"/>
        <v>Josh Richardson</v>
      </c>
      <c r="H373" t="str">
        <f t="shared" si="11"/>
        <v>Josh RichardsonMIA</v>
      </c>
    </row>
    <row r="374" spans="2:9" x14ac:dyDescent="0.25">
      <c r="B374" t="s">
        <v>15</v>
      </c>
      <c r="D374" t="str">
        <f>IFERROR(LEFT(RIGHT(B374,LEN(B374)-FIND("(",B374)),FIND(")",RIGHT(B374,LEN(B374)-FIND("(",B374)))-1),"")</f>
        <v>OKC</v>
      </c>
      <c r="F374">
        <f>IFERROR(INDEX(PlayerLines!AM:AM,MATCH(H374,PlayerLines!AN:AN,0)),"")</f>
        <v>48</v>
      </c>
      <c r="G374" t="str">
        <f t="shared" si="10"/>
        <v>Paul George</v>
      </c>
      <c r="H374" t="str">
        <f t="shared" si="11"/>
        <v>Paul GeorgeOKC</v>
      </c>
    </row>
    <row r="375" spans="2:9" x14ac:dyDescent="0.25">
      <c r="B375" t="s">
        <v>10</v>
      </c>
      <c r="D375" t="str">
        <f>IFERROR(LEFT(RIGHT(B375,LEN(B375)-FIND("(",B375)),FIND(")",RIGHT(B375,LEN(B375)-FIND("(",B375)))-1),"")</f>
        <v>MIA</v>
      </c>
      <c r="F375">
        <f>IFERROR(INDEX(PlayerLines!AM:AM,MATCH(H375,PlayerLines!AN:AN,0)),"")</f>
        <v>26.5</v>
      </c>
      <c r="G375" t="str">
        <f t="shared" si="10"/>
        <v>Hassan Whiteside</v>
      </c>
      <c r="H375" t="str">
        <f t="shared" si="11"/>
        <v>Hassan WhitesideMIA</v>
      </c>
    </row>
    <row r="376" spans="2:9" x14ac:dyDescent="0.25">
      <c r="B376" t="s">
        <v>14</v>
      </c>
      <c r="D376" t="str">
        <f>IFERROR(LEFT(RIGHT(B376,LEN(B376)-FIND("(",B376)),FIND(")",RIGHT(B376,LEN(B376)-FIND("(",B376)))-1),"")</f>
        <v>DEN</v>
      </c>
      <c r="F376">
        <f>IFERROR(INDEX(PlayerLines!AM:AM,MATCH(H376,PlayerLines!AN:AN,0)),"")</f>
        <v>23.5</v>
      </c>
      <c r="G376" t="str">
        <f t="shared" si="10"/>
        <v>Monte Morris</v>
      </c>
      <c r="H376" t="str">
        <f t="shared" si="11"/>
        <v>Monte MorrisDEN</v>
      </c>
    </row>
    <row r="377" spans="2:9" x14ac:dyDescent="0.25">
      <c r="B377" t="s">
        <v>8</v>
      </c>
      <c r="D377" t="str">
        <f>IFERROR(LEFT(RIGHT(B377,LEN(B377)-FIND("(",B377)),FIND(")",RIGHT(B377,LEN(B377)-FIND("(",B377)))-1),"")</f>
        <v>MIA</v>
      </c>
      <c r="F377">
        <f>IFERROR(INDEX(PlayerLines!AM:AM,MATCH(H377,PlayerLines!AN:AN,0)),"")</f>
        <v>20.5</v>
      </c>
      <c r="G377" t="str">
        <f t="shared" si="10"/>
        <v>Dion Waiters</v>
      </c>
      <c r="H377" t="str">
        <f t="shared" si="11"/>
        <v>Dion WaitersMIA</v>
      </c>
    </row>
    <row r="378" spans="2:9" x14ac:dyDescent="0.25">
      <c r="B378" t="s">
        <v>26</v>
      </c>
      <c r="D378" t="str">
        <f>IFERROR(LEFT(RIGHT(B378,LEN(B378)-FIND("(",B378)),FIND(")",RIGHT(B378,LEN(B378)-FIND("(",B378)))-1),"")</f>
        <v>BOS</v>
      </c>
      <c r="F378">
        <f>IFERROR(INDEX(PlayerLines!AM:AM,MATCH(H378,PlayerLines!AN:AN,0)),"")</f>
        <v>13</v>
      </c>
      <c r="G378" t="str">
        <f t="shared" si="10"/>
        <v>Terry Rozier</v>
      </c>
      <c r="H378" t="str">
        <f t="shared" si="11"/>
        <v>Terry RozierBOS</v>
      </c>
    </row>
    <row r="379" spans="2:9" x14ac:dyDescent="0.25">
      <c r="D379" t="str">
        <f>IFERROR(LEFT(RIGHT(B379,LEN(B379)-FIND("(",B379)),FIND(")",RIGHT(B379,LEN(B379)-FIND("(",B379)))-1),"")</f>
        <v/>
      </c>
      <c r="F379" t="str">
        <f>IFERROR(INDEX(PlayerLines!AM:AM,MATCH(H379,PlayerLines!AN:AN,0)),"")</f>
        <v/>
      </c>
      <c r="G379" t="str">
        <f t="shared" si="10"/>
        <v/>
      </c>
      <c r="H379" t="str">
        <f t="shared" si="11"/>
        <v/>
      </c>
      <c r="I379">
        <f>SUM(F371:F378)</f>
        <v>270.5</v>
      </c>
    </row>
    <row r="380" spans="2:9" x14ac:dyDescent="0.25">
      <c r="B380" t="s">
        <v>6</v>
      </c>
      <c r="D380" t="str">
        <f>IFERROR(LEFT(RIGHT(B380,LEN(B380)-FIND("(",B380)),FIND(")",RIGHT(B380,LEN(B380)-FIND("(",B380)))-1),"")</f>
        <v>OKC</v>
      </c>
      <c r="F380">
        <f>IFERROR(INDEX(PlayerLines!AM:AM,MATCH(H380,PlayerLines!AN:AN,0)),"")</f>
        <v>83.25</v>
      </c>
      <c r="G380" t="str">
        <f t="shared" si="10"/>
        <v>Russell Westbrook</v>
      </c>
      <c r="H380" t="str">
        <f t="shared" si="11"/>
        <v>Russell WestbrookOKC</v>
      </c>
    </row>
    <row r="381" spans="2:9" x14ac:dyDescent="0.25">
      <c r="B381" t="s">
        <v>7</v>
      </c>
      <c r="D381" t="str">
        <f>IFERROR(LEFT(RIGHT(B381,LEN(B381)-FIND("(",B381)),FIND(")",RIGHT(B381,LEN(B381)-FIND("(",B381)))-1),"")</f>
        <v>MIA</v>
      </c>
      <c r="F381">
        <f>IFERROR(INDEX(PlayerLines!AM:AM,MATCH(H381,PlayerLines!AN:AN,0)),"")</f>
        <v>32.75</v>
      </c>
      <c r="G381" t="str">
        <f t="shared" si="10"/>
        <v>Josh Richardson</v>
      </c>
      <c r="H381" t="str">
        <f t="shared" si="11"/>
        <v>Josh RichardsonMIA</v>
      </c>
    </row>
    <row r="382" spans="2:9" x14ac:dyDescent="0.25">
      <c r="B382" t="s">
        <v>15</v>
      </c>
      <c r="D382" t="str">
        <f>IFERROR(LEFT(RIGHT(B382,LEN(B382)-FIND("(",B382)),FIND(")",RIGHT(B382,LEN(B382)-FIND("(",B382)))-1),"")</f>
        <v>OKC</v>
      </c>
      <c r="F382">
        <f>IFERROR(INDEX(PlayerLines!AM:AM,MATCH(H382,PlayerLines!AN:AN,0)),"")</f>
        <v>48</v>
      </c>
      <c r="G382" t="str">
        <f t="shared" si="10"/>
        <v>Paul George</v>
      </c>
      <c r="H382" t="str">
        <f t="shared" si="11"/>
        <v>Paul GeorgeOKC</v>
      </c>
    </row>
    <row r="383" spans="2:9" x14ac:dyDescent="0.25">
      <c r="B383" t="s">
        <v>29</v>
      </c>
      <c r="D383" t="str">
        <f>IFERROR(LEFT(RIGHT(B383,LEN(B383)-FIND("(",B383)),FIND(")",RIGHT(B383,LEN(B383)-FIND("(",B383)))-1),"")</f>
        <v>DEN</v>
      </c>
      <c r="F383">
        <f>IFERROR(INDEX(PlayerLines!AM:AM,MATCH(H383,PlayerLines!AN:AN,0)),"")</f>
        <v>11.25</v>
      </c>
      <c r="G383" t="str">
        <f t="shared" si="10"/>
        <v>Juancho Hernangomez</v>
      </c>
      <c r="H383" t="str">
        <f t="shared" si="11"/>
        <v>Juancho HernangomezDEN</v>
      </c>
    </row>
    <row r="384" spans="2:9" x14ac:dyDescent="0.25">
      <c r="B384" t="s">
        <v>267</v>
      </c>
      <c r="D384" t="str">
        <f>IFERROR(LEFT(RIGHT(B384,LEN(B384)-FIND("(",B384)),FIND(")",RIGHT(B384,LEN(B384)-FIND("(",B384)))-1),"")</f>
        <v>SAS</v>
      </c>
      <c r="F384">
        <f>IFERROR(INDEX(PlayerLines!AM:AM,MATCH(H384,PlayerLines!AN:AN,0)),"")</f>
        <v>78.75</v>
      </c>
      <c r="G384" t="str">
        <f t="shared" si="10"/>
        <v>LaMarcus Aldridge</v>
      </c>
      <c r="H384" t="str">
        <f t="shared" si="11"/>
        <v>LaMarcus AldridgeSAS</v>
      </c>
    </row>
    <row r="385" spans="2:9" x14ac:dyDescent="0.25">
      <c r="B385" t="s">
        <v>14</v>
      </c>
      <c r="D385" t="str">
        <f>IFERROR(LEFT(RIGHT(B385,LEN(B385)-FIND("(",B385)),FIND(")",RIGHT(B385,LEN(B385)-FIND("(",B385)))-1),"")</f>
        <v>DEN</v>
      </c>
      <c r="F385">
        <f>IFERROR(INDEX(PlayerLines!AM:AM,MATCH(H385,PlayerLines!AN:AN,0)),"")</f>
        <v>23.5</v>
      </c>
      <c r="G385" t="str">
        <f t="shared" si="10"/>
        <v>Monte Morris</v>
      </c>
      <c r="H385" t="str">
        <f t="shared" si="11"/>
        <v>Monte MorrisDEN</v>
      </c>
    </row>
    <row r="386" spans="2:9" x14ac:dyDescent="0.25">
      <c r="B386" t="s">
        <v>8</v>
      </c>
      <c r="D386" t="str">
        <f>IFERROR(LEFT(RIGHT(B386,LEN(B386)-FIND("(",B386)),FIND(")",RIGHT(B386,LEN(B386)-FIND("(",B386)))-1),"")</f>
        <v>MIA</v>
      </c>
      <c r="F386">
        <f>IFERROR(INDEX(PlayerLines!AM:AM,MATCH(H386,PlayerLines!AN:AN,0)),"")</f>
        <v>20.5</v>
      </c>
      <c r="G386" t="str">
        <f t="shared" si="10"/>
        <v>Dion Waiters</v>
      </c>
      <c r="H386" t="str">
        <f t="shared" si="11"/>
        <v>Dion WaitersMIA</v>
      </c>
    </row>
    <row r="387" spans="2:9" x14ac:dyDescent="0.25">
      <c r="B387" t="s">
        <v>11</v>
      </c>
      <c r="D387" t="str">
        <f>IFERROR(LEFT(RIGHT(B387,LEN(B387)-FIND("(",B387)),FIND(")",RIGHT(B387,LEN(B387)-FIND("(",B387)))-1),"")</f>
        <v>OKC</v>
      </c>
      <c r="F387">
        <f>IFERROR(INDEX(PlayerLines!AM:AM,MATCH(H387,PlayerLines!AN:AN,0)),"")</f>
        <v>23</v>
      </c>
      <c r="G387" t="str">
        <f t="shared" ref="G387:G450" si="12">IFERROR(IFERROR(IFERROR(IFERROR(IFERROR(LEFT(B387,FIND(" PG",B387)-1),LEFT(B387,FIND(" SG",B387)-1)),LEFT(B387,FIND(" SF",B387)-1)),LEFT(B387,FIND(" PF",B387)-1)),LEFT(B387,FIND(" C",B387)-1)),"")</f>
        <v>Dennis Schroder</v>
      </c>
      <c r="H387" t="str">
        <f t="shared" ref="H387:H450" si="13">G387&amp;D387</f>
        <v>Dennis SchroderOKC</v>
      </c>
    </row>
    <row r="388" spans="2:9" x14ac:dyDescent="0.25">
      <c r="D388" t="str">
        <f>IFERROR(LEFT(RIGHT(B388,LEN(B388)-FIND("(",B388)),FIND(")",RIGHT(B388,LEN(B388)-FIND("(",B388)))-1),"")</f>
        <v/>
      </c>
      <c r="F388" t="str">
        <f>IFERROR(INDEX(PlayerLines!AM:AM,MATCH(H388,PlayerLines!AN:AN,0)),"")</f>
        <v/>
      </c>
      <c r="G388" t="str">
        <f t="shared" si="12"/>
        <v/>
      </c>
      <c r="H388" t="str">
        <f t="shared" si="13"/>
        <v/>
      </c>
      <c r="I388">
        <f>SUM(F380:F387)</f>
        <v>321</v>
      </c>
    </row>
    <row r="389" spans="2:9" x14ac:dyDescent="0.25">
      <c r="B389" t="s">
        <v>6</v>
      </c>
      <c r="D389" t="str">
        <f>IFERROR(LEFT(RIGHT(B389,LEN(B389)-FIND("(",B389)),FIND(")",RIGHT(B389,LEN(B389)-FIND("(",B389)))-1),"")</f>
        <v>OKC</v>
      </c>
      <c r="F389">
        <f>IFERROR(INDEX(PlayerLines!AM:AM,MATCH(H389,PlayerLines!AN:AN,0)),"")</f>
        <v>83.25</v>
      </c>
      <c r="G389" t="str">
        <f t="shared" si="12"/>
        <v>Russell Westbrook</v>
      </c>
      <c r="H389" t="str">
        <f t="shared" si="13"/>
        <v>Russell WestbrookOKC</v>
      </c>
    </row>
    <row r="390" spans="2:9" x14ac:dyDescent="0.25">
      <c r="B390" t="s">
        <v>11</v>
      </c>
      <c r="D390" t="str">
        <f>IFERROR(LEFT(RIGHT(B390,LEN(B390)-FIND("(",B390)),FIND(")",RIGHT(B390,LEN(B390)-FIND("(",B390)))-1),"")</f>
        <v>OKC</v>
      </c>
      <c r="F390">
        <f>IFERROR(INDEX(PlayerLines!AM:AM,MATCH(H390,PlayerLines!AN:AN,0)),"")</f>
        <v>23</v>
      </c>
      <c r="G390" t="str">
        <f t="shared" si="12"/>
        <v>Dennis Schroder</v>
      </c>
      <c r="H390" t="str">
        <f t="shared" si="13"/>
        <v>Dennis SchroderOKC</v>
      </c>
    </row>
    <row r="391" spans="2:9" x14ac:dyDescent="0.25">
      <c r="B391" t="s">
        <v>15</v>
      </c>
      <c r="D391" t="str">
        <f>IFERROR(LEFT(RIGHT(B391,LEN(B391)-FIND("(",B391)),FIND(")",RIGHT(B391,LEN(B391)-FIND("(",B391)))-1),"")</f>
        <v>OKC</v>
      </c>
      <c r="F391">
        <f>IFERROR(INDEX(PlayerLines!AM:AM,MATCH(H391,PlayerLines!AN:AN,0)),"")</f>
        <v>48</v>
      </c>
      <c r="G391" t="str">
        <f t="shared" si="12"/>
        <v>Paul George</v>
      </c>
      <c r="H391" t="str">
        <f t="shared" si="13"/>
        <v>Paul GeorgeOKC</v>
      </c>
    </row>
    <row r="392" spans="2:9" x14ac:dyDescent="0.25">
      <c r="B392" t="s">
        <v>267</v>
      </c>
      <c r="D392" t="str">
        <f>IFERROR(LEFT(RIGHT(B392,LEN(B392)-FIND("(",B392)),FIND(")",RIGHT(B392,LEN(B392)-FIND("(",B392)))-1),"")</f>
        <v>SAS</v>
      </c>
      <c r="F392">
        <f>IFERROR(INDEX(PlayerLines!AM:AM,MATCH(H392,PlayerLines!AN:AN,0)),"")</f>
        <v>78.75</v>
      </c>
      <c r="G392" t="str">
        <f t="shared" si="12"/>
        <v>LaMarcus Aldridge</v>
      </c>
      <c r="H392" t="str">
        <f t="shared" si="13"/>
        <v>LaMarcus AldridgeSAS</v>
      </c>
    </row>
    <row r="393" spans="2:9" x14ac:dyDescent="0.25">
      <c r="B393" t="s">
        <v>10</v>
      </c>
      <c r="D393" t="str">
        <f>IFERROR(LEFT(RIGHT(B393,LEN(B393)-FIND("(",B393)),FIND(")",RIGHT(B393,LEN(B393)-FIND("(",B393)))-1),"")</f>
        <v>MIA</v>
      </c>
      <c r="F393">
        <f>IFERROR(INDEX(PlayerLines!AM:AM,MATCH(H393,PlayerLines!AN:AN,0)),"")</f>
        <v>26.5</v>
      </c>
      <c r="G393" t="str">
        <f t="shared" si="12"/>
        <v>Hassan Whiteside</v>
      </c>
      <c r="H393" t="str">
        <f t="shared" si="13"/>
        <v>Hassan WhitesideMIA</v>
      </c>
    </row>
    <row r="394" spans="2:9" x14ac:dyDescent="0.25">
      <c r="B394" t="s">
        <v>271</v>
      </c>
      <c r="D394" t="str">
        <f>IFERROR(LEFT(RIGHT(B394,LEN(B394)-FIND("(",B394)),FIND(")",RIGHT(B394,LEN(B394)-FIND("(",B394)))-1),"")</f>
        <v>SAS</v>
      </c>
      <c r="F394">
        <f>IFERROR(INDEX(PlayerLines!AM:AM,MATCH(H394,PlayerLines!AN:AN,0)),"")</f>
        <v>31.75</v>
      </c>
      <c r="G394" t="str">
        <f t="shared" si="12"/>
        <v>Patty Mills</v>
      </c>
      <c r="H394" t="str">
        <f t="shared" si="13"/>
        <v>Patty MillsSAS</v>
      </c>
    </row>
    <row r="395" spans="2:9" x14ac:dyDescent="0.25">
      <c r="B395" t="s">
        <v>8</v>
      </c>
      <c r="D395" t="str">
        <f>IFERROR(LEFT(RIGHT(B395,LEN(B395)-FIND("(",B395)),FIND(")",RIGHT(B395,LEN(B395)-FIND("(",B395)))-1),"")</f>
        <v>MIA</v>
      </c>
      <c r="F395">
        <f>IFERROR(INDEX(PlayerLines!AM:AM,MATCH(H395,PlayerLines!AN:AN,0)),"")</f>
        <v>20.5</v>
      </c>
      <c r="G395" t="str">
        <f t="shared" si="12"/>
        <v>Dion Waiters</v>
      </c>
      <c r="H395" t="str">
        <f t="shared" si="13"/>
        <v>Dion WaitersMIA</v>
      </c>
    </row>
    <row r="396" spans="2:9" x14ac:dyDescent="0.25">
      <c r="B396" t="s">
        <v>268</v>
      </c>
      <c r="D396" t="str">
        <f>IFERROR(LEFT(RIGHT(B396,LEN(B396)-FIND("(",B396)),FIND(")",RIGHT(B396,LEN(B396)-FIND("(",B396)))-1),"")</f>
        <v>SAS</v>
      </c>
      <c r="F396">
        <f>IFERROR(INDEX(PlayerLines!AM:AM,MATCH(H396,PlayerLines!AN:AN,0)),"")</f>
        <v>14.25</v>
      </c>
      <c r="G396" t="str">
        <f t="shared" si="12"/>
        <v>Pau Gasol</v>
      </c>
      <c r="H396" t="str">
        <f t="shared" si="13"/>
        <v>Pau GasolSAS</v>
      </c>
    </row>
    <row r="397" spans="2:9" x14ac:dyDescent="0.25">
      <c r="D397" t="str">
        <f>IFERROR(LEFT(RIGHT(B397,LEN(B397)-FIND("(",B397)),FIND(")",RIGHT(B397,LEN(B397)-FIND("(",B397)))-1),"")</f>
        <v/>
      </c>
      <c r="F397" t="str">
        <f>IFERROR(INDEX(PlayerLines!AM:AM,MATCH(H397,PlayerLines!AN:AN,0)),"")</f>
        <v/>
      </c>
      <c r="G397" t="str">
        <f t="shared" si="12"/>
        <v/>
      </c>
      <c r="H397" t="str">
        <f t="shared" si="13"/>
        <v/>
      </c>
      <c r="I397">
        <f>SUM(F389:F396)</f>
        <v>326</v>
      </c>
    </row>
    <row r="398" spans="2:9" x14ac:dyDescent="0.25">
      <c r="B398" t="s">
        <v>6</v>
      </c>
      <c r="D398" t="str">
        <f>IFERROR(LEFT(RIGHT(B398,LEN(B398)-FIND("(",B398)),FIND(")",RIGHT(B398,LEN(B398)-FIND("(",B398)))-1),"")</f>
        <v>OKC</v>
      </c>
      <c r="F398">
        <f>IFERROR(INDEX(PlayerLines!AM:AM,MATCH(H398,PlayerLines!AN:AN,0)),"")</f>
        <v>83.25</v>
      </c>
      <c r="G398" t="str">
        <f t="shared" si="12"/>
        <v>Russell Westbrook</v>
      </c>
      <c r="H398" t="str">
        <f t="shared" si="13"/>
        <v>Russell WestbrookOKC</v>
      </c>
    </row>
    <row r="399" spans="2:9" x14ac:dyDescent="0.25">
      <c r="B399" t="s">
        <v>7</v>
      </c>
      <c r="D399" t="str">
        <f>IFERROR(LEFT(RIGHT(B399,LEN(B399)-FIND("(",B399)),FIND(")",RIGHT(B399,LEN(B399)-FIND("(",B399)))-1),"")</f>
        <v>MIA</v>
      </c>
      <c r="F399">
        <f>IFERROR(INDEX(PlayerLines!AM:AM,MATCH(H399,PlayerLines!AN:AN,0)),"")</f>
        <v>32.75</v>
      </c>
      <c r="G399" t="str">
        <f t="shared" si="12"/>
        <v>Josh Richardson</v>
      </c>
      <c r="H399" t="str">
        <f t="shared" si="13"/>
        <v>Josh RichardsonMIA</v>
      </c>
    </row>
    <row r="400" spans="2:9" x14ac:dyDescent="0.25">
      <c r="B400" t="s">
        <v>269</v>
      </c>
      <c r="D400" t="str">
        <f>IFERROR(LEFT(RIGHT(B400,LEN(B400)-FIND("(",B400)),FIND(")",RIGHT(B400,LEN(B400)-FIND("(",B400)))-1),"")</f>
        <v>SAS</v>
      </c>
      <c r="F400">
        <f>IFERROR(INDEX(PlayerLines!AM:AM,MATCH(H400,PlayerLines!AN:AN,0)),"")</f>
        <v>44.5</v>
      </c>
      <c r="G400" t="str">
        <f t="shared" si="12"/>
        <v>DeMar DeRozan</v>
      </c>
      <c r="H400" t="str">
        <f t="shared" si="13"/>
        <v>DeMar DeRozanSAS</v>
      </c>
    </row>
    <row r="401" spans="2:9" x14ac:dyDescent="0.25">
      <c r="B401" t="s">
        <v>267</v>
      </c>
      <c r="D401" t="str">
        <f>IFERROR(LEFT(RIGHT(B401,LEN(B401)-FIND("(",B401)),FIND(")",RIGHT(B401,LEN(B401)-FIND("(",B401)))-1),"")</f>
        <v>SAS</v>
      </c>
      <c r="F401">
        <f>IFERROR(INDEX(PlayerLines!AM:AM,MATCH(H401,PlayerLines!AN:AN,0)),"")</f>
        <v>78.75</v>
      </c>
      <c r="G401" t="str">
        <f t="shared" si="12"/>
        <v>LaMarcus Aldridge</v>
      </c>
      <c r="H401" t="str">
        <f t="shared" si="13"/>
        <v>LaMarcus AldridgeSAS</v>
      </c>
    </row>
    <row r="402" spans="2:9" x14ac:dyDescent="0.25">
      <c r="B402" t="s">
        <v>10</v>
      </c>
      <c r="D402" t="str">
        <f>IFERROR(LEFT(RIGHT(B402,LEN(B402)-FIND("(",B402)),FIND(")",RIGHT(B402,LEN(B402)-FIND("(",B402)))-1),"")</f>
        <v>MIA</v>
      </c>
      <c r="F402">
        <f>IFERROR(INDEX(PlayerLines!AM:AM,MATCH(H402,PlayerLines!AN:AN,0)),"")</f>
        <v>26.5</v>
      </c>
      <c r="G402" t="str">
        <f t="shared" si="12"/>
        <v>Hassan Whiteside</v>
      </c>
      <c r="H402" t="str">
        <f t="shared" si="13"/>
        <v>Hassan WhitesideMIA</v>
      </c>
    </row>
    <row r="403" spans="2:9" x14ac:dyDescent="0.25">
      <c r="B403" t="s">
        <v>14</v>
      </c>
      <c r="D403" t="str">
        <f>IFERROR(LEFT(RIGHT(B403,LEN(B403)-FIND("(",B403)),FIND(")",RIGHT(B403,LEN(B403)-FIND("(",B403)))-1),"")</f>
        <v>DEN</v>
      </c>
      <c r="F403">
        <f>IFERROR(INDEX(PlayerLines!AM:AM,MATCH(H403,PlayerLines!AN:AN,0)),"")</f>
        <v>23.5</v>
      </c>
      <c r="G403" t="str">
        <f t="shared" si="12"/>
        <v>Monte Morris</v>
      </c>
      <c r="H403" t="str">
        <f t="shared" si="13"/>
        <v>Monte MorrisDEN</v>
      </c>
    </row>
    <row r="404" spans="2:9" x14ac:dyDescent="0.25">
      <c r="B404" t="s">
        <v>8</v>
      </c>
      <c r="D404" t="str">
        <f>IFERROR(LEFT(RIGHT(B404,LEN(B404)-FIND("(",B404)),FIND(")",RIGHT(B404,LEN(B404)-FIND("(",B404)))-1),"")</f>
        <v>MIA</v>
      </c>
      <c r="F404">
        <f>IFERROR(INDEX(PlayerLines!AM:AM,MATCH(H404,PlayerLines!AN:AN,0)),"")</f>
        <v>20.5</v>
      </c>
      <c r="G404" t="str">
        <f t="shared" si="12"/>
        <v>Dion Waiters</v>
      </c>
      <c r="H404" t="str">
        <f t="shared" si="13"/>
        <v>Dion WaitersMIA</v>
      </c>
    </row>
    <row r="405" spans="2:9" x14ac:dyDescent="0.25">
      <c r="B405" t="s">
        <v>268</v>
      </c>
      <c r="D405" t="str">
        <f>IFERROR(LEFT(RIGHT(B405,LEN(B405)-FIND("(",B405)),FIND(")",RIGHT(B405,LEN(B405)-FIND("(",B405)))-1),"")</f>
        <v>SAS</v>
      </c>
      <c r="F405">
        <f>IFERROR(INDEX(PlayerLines!AM:AM,MATCH(H405,PlayerLines!AN:AN,0)),"")</f>
        <v>14.25</v>
      </c>
      <c r="G405" t="str">
        <f t="shared" si="12"/>
        <v>Pau Gasol</v>
      </c>
      <c r="H405" t="str">
        <f t="shared" si="13"/>
        <v>Pau GasolSAS</v>
      </c>
    </row>
    <row r="406" spans="2:9" x14ac:dyDescent="0.25">
      <c r="D406" t="str">
        <f>IFERROR(LEFT(RIGHT(B406,LEN(B406)-FIND("(",B406)),FIND(")",RIGHT(B406,LEN(B406)-FIND("(",B406)))-1),"")</f>
        <v/>
      </c>
      <c r="F406" t="str">
        <f>IFERROR(INDEX(PlayerLines!AM:AM,MATCH(H406,PlayerLines!AN:AN,0)),"")</f>
        <v/>
      </c>
      <c r="G406" t="str">
        <f t="shared" si="12"/>
        <v/>
      </c>
      <c r="H406" t="str">
        <f t="shared" si="13"/>
        <v/>
      </c>
      <c r="I406">
        <f>SUM(F398:F405)</f>
        <v>324</v>
      </c>
    </row>
    <row r="407" spans="2:9" x14ac:dyDescent="0.25">
      <c r="B407" t="s">
        <v>16</v>
      </c>
      <c r="D407" t="str">
        <f>IFERROR(LEFT(RIGHT(B407,LEN(B407)-FIND("(",B407)),FIND(")",RIGHT(B407,LEN(B407)-FIND("(",B407)))-1),"")</f>
        <v>SAC</v>
      </c>
      <c r="F407">
        <f>IFERROR(INDEX(PlayerLines!AM:AM,MATCH(H407,PlayerLines!AN:AN,0)),"")</f>
        <v>30.75</v>
      </c>
      <c r="G407" t="str">
        <f t="shared" si="12"/>
        <v>De'Aaron Fox</v>
      </c>
      <c r="H407" t="str">
        <f t="shared" si="13"/>
        <v>De'Aaron FoxSAC</v>
      </c>
    </row>
    <row r="408" spans="2:9" x14ac:dyDescent="0.25">
      <c r="B408" t="s">
        <v>7</v>
      </c>
      <c r="D408" t="str">
        <f>IFERROR(LEFT(RIGHT(B408,LEN(B408)-FIND("(",B408)),FIND(")",RIGHT(B408,LEN(B408)-FIND("(",B408)))-1),"")</f>
        <v>MIA</v>
      </c>
      <c r="F408">
        <f>IFERROR(INDEX(PlayerLines!AM:AM,MATCH(H408,PlayerLines!AN:AN,0)),"")</f>
        <v>32.75</v>
      </c>
      <c r="G408" t="str">
        <f t="shared" si="12"/>
        <v>Josh Richardson</v>
      </c>
      <c r="H408" t="str">
        <f t="shared" si="13"/>
        <v>Josh RichardsonMIA</v>
      </c>
    </row>
    <row r="409" spans="2:9" x14ac:dyDescent="0.25">
      <c r="B409" t="s">
        <v>269</v>
      </c>
      <c r="D409" t="str">
        <f>IFERROR(LEFT(RIGHT(B409,LEN(B409)-FIND("(",B409)),FIND(")",RIGHT(B409,LEN(B409)-FIND("(",B409)))-1),"")</f>
        <v>SAS</v>
      </c>
      <c r="F409">
        <f>IFERROR(INDEX(PlayerLines!AM:AM,MATCH(H409,PlayerLines!AN:AN,0)),"")</f>
        <v>44.5</v>
      </c>
      <c r="G409" t="str">
        <f t="shared" si="12"/>
        <v>DeMar DeRozan</v>
      </c>
      <c r="H409" t="str">
        <f t="shared" si="13"/>
        <v>DeMar DeRozanSAS</v>
      </c>
    </row>
    <row r="410" spans="2:9" x14ac:dyDescent="0.25">
      <c r="B410" t="s">
        <v>15</v>
      </c>
      <c r="D410" t="str">
        <f>IFERROR(LEFT(RIGHT(B410,LEN(B410)-FIND("(",B410)),FIND(")",RIGHT(B410,LEN(B410)-FIND("(",B410)))-1),"")</f>
        <v>OKC</v>
      </c>
      <c r="F410">
        <f>IFERROR(INDEX(PlayerLines!AM:AM,MATCH(H410,PlayerLines!AN:AN,0)),"")</f>
        <v>48</v>
      </c>
      <c r="G410" t="str">
        <f t="shared" si="12"/>
        <v>Paul George</v>
      </c>
      <c r="H410" t="str">
        <f t="shared" si="13"/>
        <v>Paul GeorgeOKC</v>
      </c>
    </row>
    <row r="411" spans="2:9" x14ac:dyDescent="0.25">
      <c r="B411" t="s">
        <v>10</v>
      </c>
      <c r="D411" t="str">
        <f>IFERROR(LEFT(RIGHT(B411,LEN(B411)-FIND("(",B411)),FIND(")",RIGHT(B411,LEN(B411)-FIND("(",B411)))-1),"")</f>
        <v>MIA</v>
      </c>
      <c r="F411">
        <f>IFERROR(INDEX(PlayerLines!AM:AM,MATCH(H411,PlayerLines!AN:AN,0)),"")</f>
        <v>26.5</v>
      </c>
      <c r="G411" t="str">
        <f t="shared" si="12"/>
        <v>Hassan Whiteside</v>
      </c>
      <c r="H411" t="str">
        <f t="shared" si="13"/>
        <v>Hassan WhitesideMIA</v>
      </c>
    </row>
    <row r="412" spans="2:9" x14ac:dyDescent="0.25">
      <c r="B412" t="s">
        <v>11</v>
      </c>
      <c r="D412" t="str">
        <f>IFERROR(LEFT(RIGHT(B412,LEN(B412)-FIND("(",B412)),FIND(")",RIGHT(B412,LEN(B412)-FIND("(",B412)))-1),"")</f>
        <v>OKC</v>
      </c>
      <c r="F412">
        <f>IFERROR(INDEX(PlayerLines!AM:AM,MATCH(H412,PlayerLines!AN:AN,0)),"")</f>
        <v>23</v>
      </c>
      <c r="G412" t="str">
        <f t="shared" si="12"/>
        <v>Dennis Schroder</v>
      </c>
      <c r="H412" t="str">
        <f t="shared" si="13"/>
        <v>Dennis SchroderOKC</v>
      </c>
    </row>
    <row r="413" spans="2:9" x14ac:dyDescent="0.25">
      <c r="B413" t="s">
        <v>8</v>
      </c>
      <c r="D413" t="str">
        <f>IFERROR(LEFT(RIGHT(B413,LEN(B413)-FIND("(",B413)),FIND(")",RIGHT(B413,LEN(B413)-FIND("(",B413)))-1),"")</f>
        <v>MIA</v>
      </c>
      <c r="F413">
        <f>IFERROR(INDEX(PlayerLines!AM:AM,MATCH(H413,PlayerLines!AN:AN,0)),"")</f>
        <v>20.5</v>
      </c>
      <c r="G413" t="str">
        <f t="shared" si="12"/>
        <v>Dion Waiters</v>
      </c>
      <c r="H413" t="str">
        <f t="shared" si="13"/>
        <v>Dion WaitersMIA</v>
      </c>
    </row>
    <row r="414" spans="2:9" x14ac:dyDescent="0.25">
      <c r="B414" t="s">
        <v>268</v>
      </c>
      <c r="D414" t="str">
        <f>IFERROR(LEFT(RIGHT(B414,LEN(B414)-FIND("(",B414)),FIND(")",RIGHT(B414,LEN(B414)-FIND("(",B414)))-1),"")</f>
        <v>SAS</v>
      </c>
      <c r="F414">
        <f>IFERROR(INDEX(PlayerLines!AM:AM,MATCH(H414,PlayerLines!AN:AN,0)),"")</f>
        <v>14.25</v>
      </c>
      <c r="G414" t="str">
        <f t="shared" si="12"/>
        <v>Pau Gasol</v>
      </c>
      <c r="H414" t="str">
        <f t="shared" si="13"/>
        <v>Pau GasolSAS</v>
      </c>
    </row>
    <row r="415" spans="2:9" x14ac:dyDescent="0.25">
      <c r="D415" t="str">
        <f>IFERROR(LEFT(RIGHT(B415,LEN(B415)-FIND("(",B415)),FIND(")",RIGHT(B415,LEN(B415)-FIND("(",B415)))-1),"")</f>
        <v/>
      </c>
      <c r="F415" t="str">
        <f>IFERROR(INDEX(PlayerLines!AM:AM,MATCH(H415,PlayerLines!AN:AN,0)),"")</f>
        <v/>
      </c>
      <c r="G415" t="str">
        <f t="shared" si="12"/>
        <v/>
      </c>
      <c r="H415" t="str">
        <f t="shared" si="13"/>
        <v/>
      </c>
      <c r="I415">
        <f>SUM(F407:F414)</f>
        <v>240.25</v>
      </c>
    </row>
    <row r="416" spans="2:9" x14ac:dyDescent="0.25">
      <c r="B416" t="s">
        <v>6</v>
      </c>
      <c r="D416" t="str">
        <f>IFERROR(LEFT(RIGHT(B416,LEN(B416)-FIND("(",B416)),FIND(")",RIGHT(B416,LEN(B416)-FIND("(",B416)))-1),"")</f>
        <v>OKC</v>
      </c>
      <c r="F416">
        <f>IFERROR(INDEX(PlayerLines!AM:AM,MATCH(H416,PlayerLines!AN:AN,0)),"")</f>
        <v>83.25</v>
      </c>
      <c r="G416" t="str">
        <f t="shared" si="12"/>
        <v>Russell Westbrook</v>
      </c>
      <c r="H416" t="str">
        <f t="shared" si="13"/>
        <v>Russell WestbrookOKC</v>
      </c>
    </row>
    <row r="417" spans="2:9" x14ac:dyDescent="0.25">
      <c r="B417" t="s">
        <v>11</v>
      </c>
      <c r="D417" t="str">
        <f>IFERROR(LEFT(RIGHT(B417,LEN(B417)-FIND("(",B417)),FIND(")",RIGHT(B417,LEN(B417)-FIND("(",B417)))-1),"")</f>
        <v>OKC</v>
      </c>
      <c r="F417">
        <f>IFERROR(INDEX(PlayerLines!AM:AM,MATCH(H417,PlayerLines!AN:AN,0)),"")</f>
        <v>23</v>
      </c>
      <c r="G417" t="str">
        <f t="shared" si="12"/>
        <v>Dennis Schroder</v>
      </c>
      <c r="H417" t="str">
        <f t="shared" si="13"/>
        <v>Dennis SchroderOKC</v>
      </c>
    </row>
    <row r="418" spans="2:9" x14ac:dyDescent="0.25">
      <c r="B418" t="s">
        <v>15</v>
      </c>
      <c r="D418" t="str">
        <f>IFERROR(LEFT(RIGHT(B418,LEN(B418)-FIND("(",B418)),FIND(")",RIGHT(B418,LEN(B418)-FIND("(",B418)))-1),"")</f>
        <v>OKC</v>
      </c>
      <c r="F418">
        <f>IFERROR(INDEX(PlayerLines!AM:AM,MATCH(H418,PlayerLines!AN:AN,0)),"")</f>
        <v>48</v>
      </c>
      <c r="G418" t="str">
        <f t="shared" si="12"/>
        <v>Paul George</v>
      </c>
      <c r="H418" t="str">
        <f t="shared" si="13"/>
        <v>Paul GeorgeOKC</v>
      </c>
    </row>
    <row r="419" spans="2:9" x14ac:dyDescent="0.25">
      <c r="B419" t="s">
        <v>17</v>
      </c>
      <c r="D419" t="str">
        <f>IFERROR(LEFT(RIGHT(B419,LEN(B419)-FIND("(",B419)),FIND(")",RIGHT(B419,LEN(B419)-FIND("(",B419)))-1),"")</f>
        <v>DET</v>
      </c>
      <c r="F419">
        <f>IFERROR(INDEX(PlayerLines!AM:AM,MATCH(H419,PlayerLines!AN:AN,0)),"")</f>
        <v>22</v>
      </c>
      <c r="G419" t="str">
        <f t="shared" si="12"/>
        <v>Stanley Johnson</v>
      </c>
      <c r="H419" t="str">
        <f t="shared" si="13"/>
        <v>Stanley JohnsonDET</v>
      </c>
    </row>
    <row r="420" spans="2:9" x14ac:dyDescent="0.25">
      <c r="B420" t="s">
        <v>10</v>
      </c>
      <c r="D420" t="str">
        <f>IFERROR(LEFT(RIGHT(B420,LEN(B420)-FIND("(",B420)),FIND(")",RIGHT(B420,LEN(B420)-FIND("(",B420)))-1),"")</f>
        <v>MIA</v>
      </c>
      <c r="F420">
        <f>IFERROR(INDEX(PlayerLines!AM:AM,MATCH(H420,PlayerLines!AN:AN,0)),"")</f>
        <v>26.5</v>
      </c>
      <c r="G420" t="str">
        <f t="shared" si="12"/>
        <v>Hassan Whiteside</v>
      </c>
      <c r="H420" t="str">
        <f t="shared" si="13"/>
        <v>Hassan WhitesideMIA</v>
      </c>
    </row>
    <row r="421" spans="2:9" x14ac:dyDescent="0.25">
      <c r="B421" t="s">
        <v>14</v>
      </c>
      <c r="D421" t="str">
        <f>IFERROR(LEFT(RIGHT(B421,LEN(B421)-FIND("(",B421)),FIND(")",RIGHT(B421,LEN(B421)-FIND("(",B421)))-1),"")</f>
        <v>DEN</v>
      </c>
      <c r="F421">
        <f>IFERROR(INDEX(PlayerLines!AM:AM,MATCH(H421,PlayerLines!AN:AN,0)),"")</f>
        <v>23.5</v>
      </c>
      <c r="G421" t="str">
        <f t="shared" si="12"/>
        <v>Monte Morris</v>
      </c>
      <c r="H421" t="str">
        <f t="shared" si="13"/>
        <v>Monte MorrisDEN</v>
      </c>
    </row>
    <row r="422" spans="2:9" x14ac:dyDescent="0.25">
      <c r="B422" t="s">
        <v>267</v>
      </c>
      <c r="D422" t="str">
        <f>IFERROR(LEFT(RIGHT(B422,LEN(B422)-FIND("(",B422)),FIND(")",RIGHT(B422,LEN(B422)-FIND("(",B422)))-1),"")</f>
        <v>SAS</v>
      </c>
      <c r="F422">
        <f>IFERROR(INDEX(PlayerLines!AM:AM,MATCH(H422,PlayerLines!AN:AN,0)),"")</f>
        <v>78.75</v>
      </c>
      <c r="G422" t="str">
        <f t="shared" si="12"/>
        <v>LaMarcus Aldridge</v>
      </c>
      <c r="H422" t="str">
        <f t="shared" si="13"/>
        <v>LaMarcus AldridgeSAS</v>
      </c>
    </row>
    <row r="423" spans="2:9" x14ac:dyDescent="0.25">
      <c r="B423" t="s">
        <v>268</v>
      </c>
      <c r="D423" t="str">
        <f>IFERROR(LEFT(RIGHT(B423,LEN(B423)-FIND("(",B423)),FIND(")",RIGHT(B423,LEN(B423)-FIND("(",B423)))-1),"")</f>
        <v>SAS</v>
      </c>
      <c r="F423">
        <f>IFERROR(INDEX(PlayerLines!AM:AM,MATCH(H423,PlayerLines!AN:AN,0)),"")</f>
        <v>14.25</v>
      </c>
      <c r="G423" t="str">
        <f t="shared" si="12"/>
        <v>Pau Gasol</v>
      </c>
      <c r="H423" t="str">
        <f t="shared" si="13"/>
        <v>Pau GasolSAS</v>
      </c>
    </row>
    <row r="424" spans="2:9" x14ac:dyDescent="0.25">
      <c r="D424" t="str">
        <f>IFERROR(LEFT(RIGHT(B424,LEN(B424)-FIND("(",B424)),FIND(")",RIGHT(B424,LEN(B424)-FIND("(",B424)))-1),"")</f>
        <v/>
      </c>
      <c r="F424" t="str">
        <f>IFERROR(INDEX(PlayerLines!AM:AM,MATCH(H424,PlayerLines!AN:AN,0)),"")</f>
        <v/>
      </c>
      <c r="G424" t="str">
        <f t="shared" si="12"/>
        <v/>
      </c>
      <c r="H424" t="str">
        <f t="shared" si="13"/>
        <v/>
      </c>
      <c r="I424">
        <f>SUM(F416:F423)</f>
        <v>319.25</v>
      </c>
    </row>
    <row r="425" spans="2:9" x14ac:dyDescent="0.25">
      <c r="B425" t="s">
        <v>6</v>
      </c>
      <c r="D425" t="str">
        <f>IFERROR(LEFT(RIGHT(B425,LEN(B425)-FIND("(",B425)),FIND(")",RIGHT(B425,LEN(B425)-FIND("(",B425)))-1),"")</f>
        <v>OKC</v>
      </c>
      <c r="F425">
        <f>IFERROR(INDEX(PlayerLines!AM:AM,MATCH(H425,PlayerLines!AN:AN,0)),"")</f>
        <v>83.25</v>
      </c>
      <c r="G425" t="str">
        <f t="shared" si="12"/>
        <v>Russell Westbrook</v>
      </c>
      <c r="H425" t="str">
        <f t="shared" si="13"/>
        <v>Russell WestbrookOKC</v>
      </c>
    </row>
    <row r="426" spans="2:9" x14ac:dyDescent="0.25">
      <c r="B426" t="s">
        <v>12</v>
      </c>
      <c r="D426" t="str">
        <f>IFERROR(LEFT(RIGHT(B426,LEN(B426)-FIND("(",B426)),FIND(")",RIGHT(B426,LEN(B426)-FIND("(",B426)))-1),"")</f>
        <v>DET</v>
      </c>
      <c r="F426">
        <f>IFERROR(INDEX(PlayerLines!AM:AM,MATCH(H426,PlayerLines!AN:AN,0)),"")</f>
        <v>13.5</v>
      </c>
      <c r="G426" t="str">
        <f t="shared" si="12"/>
        <v>Reggie Jackson</v>
      </c>
      <c r="H426" t="str">
        <f t="shared" si="13"/>
        <v>Reggie JacksonDET</v>
      </c>
    </row>
    <row r="427" spans="2:9" x14ac:dyDescent="0.25">
      <c r="B427" t="s">
        <v>7</v>
      </c>
      <c r="D427" t="str">
        <f>IFERROR(LEFT(RIGHT(B427,LEN(B427)-FIND("(",B427)),FIND(")",RIGHT(B427,LEN(B427)-FIND("(",B427)))-1),"")</f>
        <v>MIA</v>
      </c>
      <c r="F427">
        <f>IFERROR(INDEX(PlayerLines!AM:AM,MATCH(H427,PlayerLines!AN:AN,0)),"")</f>
        <v>32.75</v>
      </c>
      <c r="G427" t="str">
        <f t="shared" si="12"/>
        <v>Josh Richardson</v>
      </c>
      <c r="H427" t="str">
        <f t="shared" si="13"/>
        <v>Josh RichardsonMIA</v>
      </c>
    </row>
    <row r="428" spans="2:9" x14ac:dyDescent="0.25">
      <c r="B428" t="s">
        <v>20</v>
      </c>
      <c r="D428" t="str">
        <f>IFERROR(LEFT(RIGHT(B428,LEN(B428)-FIND("(",B428)),FIND(")",RIGHT(B428,LEN(B428)-FIND("(",B428)))-1),"")</f>
        <v>OKC</v>
      </c>
      <c r="F428">
        <f>IFERROR(INDEX(PlayerLines!AM:AM,MATCH(H428,PlayerLines!AN:AN,0)),"")</f>
        <v>46.5</v>
      </c>
      <c r="G428" t="str">
        <f t="shared" si="12"/>
        <v>Jerami Grant</v>
      </c>
      <c r="H428" t="str">
        <f t="shared" si="13"/>
        <v>Jerami GrantOKC</v>
      </c>
    </row>
    <row r="429" spans="2:9" x14ac:dyDescent="0.25">
      <c r="B429" t="s">
        <v>10</v>
      </c>
      <c r="D429" t="str">
        <f>IFERROR(LEFT(RIGHT(B429,LEN(B429)-FIND("(",B429)),FIND(")",RIGHT(B429,LEN(B429)-FIND("(",B429)))-1),"")</f>
        <v>MIA</v>
      </c>
      <c r="F429">
        <f>IFERROR(INDEX(PlayerLines!AM:AM,MATCH(H429,PlayerLines!AN:AN,0)),"")</f>
        <v>26.5</v>
      </c>
      <c r="G429" t="str">
        <f t="shared" si="12"/>
        <v>Hassan Whiteside</v>
      </c>
      <c r="H429" t="str">
        <f t="shared" si="13"/>
        <v>Hassan WhitesideMIA</v>
      </c>
    </row>
    <row r="430" spans="2:9" x14ac:dyDescent="0.25">
      <c r="B430" t="s">
        <v>11</v>
      </c>
      <c r="D430" t="str">
        <f>IFERROR(LEFT(RIGHT(B430,LEN(B430)-FIND("(",B430)),FIND(")",RIGHT(B430,LEN(B430)-FIND("(",B430)))-1),"")</f>
        <v>OKC</v>
      </c>
      <c r="F430">
        <f>IFERROR(INDEX(PlayerLines!AM:AM,MATCH(H430,PlayerLines!AN:AN,0)),"")</f>
        <v>23</v>
      </c>
      <c r="G430" t="str">
        <f t="shared" si="12"/>
        <v>Dennis Schroder</v>
      </c>
      <c r="H430" t="str">
        <f t="shared" si="13"/>
        <v>Dennis SchroderOKC</v>
      </c>
    </row>
    <row r="431" spans="2:9" x14ac:dyDescent="0.25">
      <c r="B431" t="s">
        <v>269</v>
      </c>
      <c r="D431" t="str">
        <f>IFERROR(LEFT(RIGHT(B431,LEN(B431)-FIND("(",B431)),FIND(")",RIGHT(B431,LEN(B431)-FIND("(",B431)))-1),"")</f>
        <v>SAS</v>
      </c>
      <c r="F431">
        <f>IFERROR(INDEX(PlayerLines!AM:AM,MATCH(H431,PlayerLines!AN:AN,0)),"")</f>
        <v>44.5</v>
      </c>
      <c r="G431" t="str">
        <f t="shared" si="12"/>
        <v>DeMar DeRozan</v>
      </c>
      <c r="H431" t="str">
        <f t="shared" si="13"/>
        <v>DeMar DeRozanSAS</v>
      </c>
    </row>
    <row r="432" spans="2:9" x14ac:dyDescent="0.25">
      <c r="B432" t="s">
        <v>268</v>
      </c>
      <c r="D432" t="str">
        <f>IFERROR(LEFT(RIGHT(B432,LEN(B432)-FIND("(",B432)),FIND(")",RIGHT(B432,LEN(B432)-FIND("(",B432)))-1),"")</f>
        <v>SAS</v>
      </c>
      <c r="F432">
        <f>IFERROR(INDEX(PlayerLines!AM:AM,MATCH(H432,PlayerLines!AN:AN,0)),"")</f>
        <v>14.25</v>
      </c>
      <c r="G432" t="str">
        <f t="shared" si="12"/>
        <v>Pau Gasol</v>
      </c>
      <c r="H432" t="str">
        <f t="shared" si="13"/>
        <v>Pau GasolSAS</v>
      </c>
    </row>
    <row r="433" spans="2:9" x14ac:dyDescent="0.25">
      <c r="D433" t="str">
        <f>IFERROR(LEFT(RIGHT(B433,LEN(B433)-FIND("(",B433)),FIND(")",RIGHT(B433,LEN(B433)-FIND("(",B433)))-1),"")</f>
        <v/>
      </c>
      <c r="F433" t="str">
        <f>IFERROR(INDEX(PlayerLines!AM:AM,MATCH(H433,PlayerLines!AN:AN,0)),"")</f>
        <v/>
      </c>
      <c r="G433" t="str">
        <f t="shared" si="12"/>
        <v/>
      </c>
      <c r="H433" t="str">
        <f t="shared" si="13"/>
        <v/>
      </c>
      <c r="I433">
        <f>SUM(F425:F432)</f>
        <v>284.25</v>
      </c>
    </row>
    <row r="434" spans="2:9" x14ac:dyDescent="0.25">
      <c r="B434" t="s">
        <v>11</v>
      </c>
      <c r="D434" t="str">
        <f>IFERROR(LEFT(RIGHT(B434,LEN(B434)-FIND("(",B434)),FIND(")",RIGHT(B434,LEN(B434)-FIND("(",B434)))-1),"")</f>
        <v>OKC</v>
      </c>
      <c r="F434">
        <f>IFERROR(INDEX(PlayerLines!AM:AM,MATCH(H434,PlayerLines!AN:AN,0)),"")</f>
        <v>23</v>
      </c>
      <c r="G434" t="str">
        <f t="shared" si="12"/>
        <v>Dennis Schroder</v>
      </c>
      <c r="H434" t="str">
        <f t="shared" si="13"/>
        <v>Dennis SchroderOKC</v>
      </c>
    </row>
    <row r="435" spans="2:9" x14ac:dyDescent="0.25">
      <c r="B435" t="s">
        <v>7</v>
      </c>
      <c r="D435" t="str">
        <f>IFERROR(LEFT(RIGHT(B435,LEN(B435)-FIND("(",B435)),FIND(")",RIGHT(B435,LEN(B435)-FIND("(",B435)))-1),"")</f>
        <v>MIA</v>
      </c>
      <c r="F435">
        <f>IFERROR(INDEX(PlayerLines!AM:AM,MATCH(H435,PlayerLines!AN:AN,0)),"")</f>
        <v>32.75</v>
      </c>
      <c r="G435" t="str">
        <f t="shared" si="12"/>
        <v>Josh Richardson</v>
      </c>
      <c r="H435" t="str">
        <f t="shared" si="13"/>
        <v>Josh RichardsonMIA</v>
      </c>
    </row>
    <row r="436" spans="2:9" x14ac:dyDescent="0.25">
      <c r="B436" t="s">
        <v>15</v>
      </c>
      <c r="D436" t="str">
        <f>IFERROR(LEFT(RIGHT(B436,LEN(B436)-FIND("(",B436)),FIND(")",RIGHT(B436,LEN(B436)-FIND("(",B436)))-1),"")</f>
        <v>OKC</v>
      </c>
      <c r="F436">
        <f>IFERROR(INDEX(PlayerLines!AM:AM,MATCH(H436,PlayerLines!AN:AN,0)),"")</f>
        <v>48</v>
      </c>
      <c r="G436" t="str">
        <f t="shared" si="12"/>
        <v>Paul George</v>
      </c>
      <c r="H436" t="str">
        <f t="shared" si="13"/>
        <v>Paul GeorgeOKC</v>
      </c>
    </row>
    <row r="437" spans="2:9" x14ac:dyDescent="0.25">
      <c r="B437" t="s">
        <v>267</v>
      </c>
      <c r="D437" t="str">
        <f>IFERROR(LEFT(RIGHT(B437,LEN(B437)-FIND("(",B437)),FIND(")",RIGHT(B437,LEN(B437)-FIND("(",B437)))-1),"")</f>
        <v>SAS</v>
      </c>
      <c r="F437">
        <f>IFERROR(INDEX(PlayerLines!AM:AM,MATCH(H437,PlayerLines!AN:AN,0)),"")</f>
        <v>78.75</v>
      </c>
      <c r="G437" t="str">
        <f t="shared" si="12"/>
        <v>LaMarcus Aldridge</v>
      </c>
      <c r="H437" t="str">
        <f t="shared" si="13"/>
        <v>LaMarcus AldridgeSAS</v>
      </c>
    </row>
    <row r="438" spans="2:9" x14ac:dyDescent="0.25">
      <c r="B438" t="s">
        <v>10</v>
      </c>
      <c r="D438" t="str">
        <f>IFERROR(LEFT(RIGHT(B438,LEN(B438)-FIND("(",B438)),FIND(")",RIGHT(B438,LEN(B438)-FIND("(",B438)))-1),"")</f>
        <v>MIA</v>
      </c>
      <c r="F438">
        <f>IFERROR(INDEX(PlayerLines!AM:AM,MATCH(H438,PlayerLines!AN:AN,0)),"")</f>
        <v>26.5</v>
      </c>
      <c r="G438" t="str">
        <f t="shared" si="12"/>
        <v>Hassan Whiteside</v>
      </c>
      <c r="H438" t="str">
        <f t="shared" si="13"/>
        <v>Hassan WhitesideMIA</v>
      </c>
    </row>
    <row r="439" spans="2:9" x14ac:dyDescent="0.25">
      <c r="B439" t="s">
        <v>269</v>
      </c>
      <c r="D439" t="str">
        <f>IFERROR(LEFT(RIGHT(B439,LEN(B439)-FIND("(",B439)),FIND(")",RIGHT(B439,LEN(B439)-FIND("(",B439)))-1),"")</f>
        <v>SAS</v>
      </c>
      <c r="F439">
        <f>IFERROR(INDEX(PlayerLines!AM:AM,MATCH(H439,PlayerLines!AN:AN,0)),"")</f>
        <v>44.5</v>
      </c>
      <c r="G439" t="str">
        <f t="shared" si="12"/>
        <v>DeMar DeRozan</v>
      </c>
      <c r="H439" t="str">
        <f t="shared" si="13"/>
        <v>DeMar DeRozanSAS</v>
      </c>
    </row>
    <row r="440" spans="2:9" x14ac:dyDescent="0.25">
      <c r="B440" t="s">
        <v>30</v>
      </c>
      <c r="D440" t="str">
        <f>IFERROR(LEFT(RIGHT(B440,LEN(B440)-FIND("(",B440)),FIND(")",RIGHT(B440,LEN(B440)-FIND("(",B440)))-1),"")</f>
        <v>SAC</v>
      </c>
      <c r="F440">
        <f>IFERROR(INDEX(PlayerLines!AM:AM,MATCH(H440,PlayerLines!AN:AN,0)),"")</f>
        <v>19.5</v>
      </c>
      <c r="G440" t="str">
        <f t="shared" si="12"/>
        <v>Iman Shumpert</v>
      </c>
      <c r="H440" t="str">
        <f t="shared" si="13"/>
        <v>Iman ShumpertSAC</v>
      </c>
    </row>
    <row r="441" spans="2:9" x14ac:dyDescent="0.25">
      <c r="B441" t="s">
        <v>8</v>
      </c>
      <c r="D441" t="str">
        <f>IFERROR(LEFT(RIGHT(B441,LEN(B441)-FIND("(",B441)),FIND(")",RIGHT(B441,LEN(B441)-FIND("(",B441)))-1),"")</f>
        <v>MIA</v>
      </c>
      <c r="F441">
        <f>IFERROR(INDEX(PlayerLines!AM:AM,MATCH(H441,PlayerLines!AN:AN,0)),"")</f>
        <v>20.5</v>
      </c>
      <c r="G441" t="str">
        <f t="shared" si="12"/>
        <v>Dion Waiters</v>
      </c>
      <c r="H441" t="str">
        <f t="shared" si="13"/>
        <v>Dion WaitersMIA</v>
      </c>
    </row>
    <row r="442" spans="2:9" x14ac:dyDescent="0.25">
      <c r="D442" t="str">
        <f>IFERROR(LEFT(RIGHT(B442,LEN(B442)-FIND("(",B442)),FIND(")",RIGHT(B442,LEN(B442)-FIND("(",B442)))-1),"")</f>
        <v/>
      </c>
      <c r="F442" t="str">
        <f>IFERROR(INDEX(PlayerLines!AM:AM,MATCH(H442,PlayerLines!AN:AN,0)),"")</f>
        <v/>
      </c>
      <c r="G442" t="str">
        <f t="shared" si="12"/>
        <v/>
      </c>
      <c r="H442" t="str">
        <f t="shared" si="13"/>
        <v/>
      </c>
      <c r="I442">
        <f>SUM(F434:F441)</f>
        <v>293.5</v>
      </c>
    </row>
    <row r="443" spans="2:9" x14ac:dyDescent="0.25">
      <c r="B443" t="s">
        <v>6</v>
      </c>
      <c r="D443" t="str">
        <f>IFERROR(LEFT(RIGHT(B443,LEN(B443)-FIND("(",B443)),FIND(")",RIGHT(B443,LEN(B443)-FIND("(",B443)))-1),"")</f>
        <v>OKC</v>
      </c>
      <c r="F443">
        <f>IFERROR(INDEX(PlayerLines!AM:AM,MATCH(H443,PlayerLines!AN:AN,0)),"")</f>
        <v>83.25</v>
      </c>
      <c r="G443" t="str">
        <f t="shared" si="12"/>
        <v>Russell Westbrook</v>
      </c>
      <c r="H443" t="str">
        <f t="shared" si="13"/>
        <v>Russell WestbrookOKC</v>
      </c>
    </row>
    <row r="444" spans="2:9" x14ac:dyDescent="0.25">
      <c r="B444" t="s">
        <v>7</v>
      </c>
      <c r="D444" t="str">
        <f>IFERROR(LEFT(RIGHT(B444,LEN(B444)-FIND("(",B444)),FIND(")",RIGHT(B444,LEN(B444)-FIND("(",B444)))-1),"")</f>
        <v>MIA</v>
      </c>
      <c r="F444">
        <f>IFERROR(INDEX(PlayerLines!AM:AM,MATCH(H444,PlayerLines!AN:AN,0)),"")</f>
        <v>32.75</v>
      </c>
      <c r="G444" t="str">
        <f t="shared" si="12"/>
        <v>Josh Richardson</v>
      </c>
      <c r="H444" t="str">
        <f t="shared" si="13"/>
        <v>Josh RichardsonMIA</v>
      </c>
    </row>
    <row r="445" spans="2:9" x14ac:dyDescent="0.25">
      <c r="B445" t="s">
        <v>269</v>
      </c>
      <c r="D445" t="str">
        <f>IFERROR(LEFT(RIGHT(B445,LEN(B445)-FIND("(",B445)),FIND(")",RIGHT(B445,LEN(B445)-FIND("(",B445)))-1),"")</f>
        <v>SAS</v>
      </c>
      <c r="F445">
        <f>IFERROR(INDEX(PlayerLines!AM:AM,MATCH(H445,PlayerLines!AN:AN,0)),"")</f>
        <v>44.5</v>
      </c>
      <c r="G445" t="str">
        <f t="shared" si="12"/>
        <v>DeMar DeRozan</v>
      </c>
      <c r="H445" t="str">
        <f t="shared" si="13"/>
        <v>DeMar DeRozanSAS</v>
      </c>
    </row>
    <row r="446" spans="2:9" x14ac:dyDescent="0.25">
      <c r="B446" t="s">
        <v>9</v>
      </c>
      <c r="D446" t="str">
        <f>IFERROR(LEFT(RIGHT(B446,LEN(B446)-FIND("(",B446)),FIND(")",RIGHT(B446,LEN(B446)-FIND("(",B446)))-1),"")</f>
        <v>LAC</v>
      </c>
      <c r="F446">
        <f>IFERROR(INDEX(PlayerLines!AM:AM,MATCH(H446,PlayerLines!AN:AN,0)),"")</f>
        <v>39.75</v>
      </c>
      <c r="G446" t="str">
        <f t="shared" si="12"/>
        <v>Tobias Harris</v>
      </c>
      <c r="H446" t="str">
        <f t="shared" si="13"/>
        <v>Tobias HarrisLAC</v>
      </c>
    </row>
    <row r="447" spans="2:9" x14ac:dyDescent="0.25">
      <c r="B447" t="s">
        <v>10</v>
      </c>
      <c r="D447" t="str">
        <f>IFERROR(LEFT(RIGHT(B447,LEN(B447)-FIND("(",B447)),FIND(")",RIGHT(B447,LEN(B447)-FIND("(",B447)))-1),"")</f>
        <v>MIA</v>
      </c>
      <c r="F447">
        <f>IFERROR(INDEX(PlayerLines!AM:AM,MATCH(H447,PlayerLines!AN:AN,0)),"")</f>
        <v>26.5</v>
      </c>
      <c r="G447" t="str">
        <f t="shared" si="12"/>
        <v>Hassan Whiteside</v>
      </c>
      <c r="H447" t="str">
        <f t="shared" si="13"/>
        <v>Hassan WhitesideMIA</v>
      </c>
    </row>
    <row r="448" spans="2:9" x14ac:dyDescent="0.25">
      <c r="B448" t="s">
        <v>14</v>
      </c>
      <c r="D448" t="str">
        <f>IFERROR(LEFT(RIGHT(B448,LEN(B448)-FIND("(",B448)),FIND(")",RIGHT(B448,LEN(B448)-FIND("(",B448)))-1),"")</f>
        <v>DEN</v>
      </c>
      <c r="F448">
        <f>IFERROR(INDEX(PlayerLines!AM:AM,MATCH(H448,PlayerLines!AN:AN,0)),"")</f>
        <v>23.5</v>
      </c>
      <c r="G448" t="str">
        <f t="shared" si="12"/>
        <v>Monte Morris</v>
      </c>
      <c r="H448" t="str">
        <f t="shared" si="13"/>
        <v>Monte MorrisDEN</v>
      </c>
    </row>
    <row r="449" spans="2:9" x14ac:dyDescent="0.25">
      <c r="B449" t="s">
        <v>8</v>
      </c>
      <c r="D449" t="str">
        <f>IFERROR(LEFT(RIGHT(B449,LEN(B449)-FIND("(",B449)),FIND(")",RIGHT(B449,LEN(B449)-FIND("(",B449)))-1),"")</f>
        <v>MIA</v>
      </c>
      <c r="F449">
        <f>IFERROR(INDEX(PlayerLines!AM:AM,MATCH(H449,PlayerLines!AN:AN,0)),"")</f>
        <v>20.5</v>
      </c>
      <c r="G449" t="str">
        <f t="shared" si="12"/>
        <v>Dion Waiters</v>
      </c>
      <c r="H449" t="str">
        <f t="shared" si="13"/>
        <v>Dion WaitersMIA</v>
      </c>
    </row>
    <row r="450" spans="2:9" x14ac:dyDescent="0.25">
      <c r="B450" t="s">
        <v>268</v>
      </c>
      <c r="D450" t="str">
        <f>IFERROR(LEFT(RIGHT(B450,LEN(B450)-FIND("(",B450)),FIND(")",RIGHT(B450,LEN(B450)-FIND("(",B450)))-1),"")</f>
        <v>SAS</v>
      </c>
      <c r="F450">
        <f>IFERROR(INDEX(PlayerLines!AM:AM,MATCH(H450,PlayerLines!AN:AN,0)),"")</f>
        <v>14.25</v>
      </c>
      <c r="G450" t="str">
        <f t="shared" si="12"/>
        <v>Pau Gasol</v>
      </c>
      <c r="H450" t="str">
        <f t="shared" si="13"/>
        <v>Pau GasolSAS</v>
      </c>
    </row>
    <row r="451" spans="2:9" x14ac:dyDescent="0.25">
      <c r="D451" t="str">
        <f>IFERROR(LEFT(RIGHT(B451,LEN(B451)-FIND("(",B451)),FIND(")",RIGHT(B451,LEN(B451)-FIND("(",B451)))-1),"")</f>
        <v/>
      </c>
      <c r="F451" t="str">
        <f>IFERROR(INDEX(PlayerLines!AM:AM,MATCH(H451,PlayerLines!AN:AN,0)),"")</f>
        <v/>
      </c>
      <c r="G451" t="str">
        <f t="shared" ref="G451:G514" si="14">IFERROR(IFERROR(IFERROR(IFERROR(IFERROR(LEFT(B451,FIND(" PG",B451)-1),LEFT(B451,FIND(" SG",B451)-1)),LEFT(B451,FIND(" SF",B451)-1)),LEFT(B451,FIND(" PF",B451)-1)),LEFT(B451,FIND(" C",B451)-1)),"")</f>
        <v/>
      </c>
      <c r="H451" t="str">
        <f t="shared" ref="H451:H514" si="15">G451&amp;D451</f>
        <v/>
      </c>
      <c r="I451">
        <f>SUM(F443:F450)</f>
        <v>285</v>
      </c>
    </row>
    <row r="452" spans="2:9" x14ac:dyDescent="0.25">
      <c r="B452" t="s">
        <v>6</v>
      </c>
      <c r="D452" t="str">
        <f>IFERROR(LEFT(RIGHT(B452,LEN(B452)-FIND("(",B452)),FIND(")",RIGHT(B452,LEN(B452)-FIND("(",B452)))-1),"")</f>
        <v>OKC</v>
      </c>
      <c r="F452">
        <f>IFERROR(INDEX(PlayerLines!AM:AM,MATCH(H452,PlayerLines!AN:AN,0)),"")</f>
        <v>83.25</v>
      </c>
      <c r="G452" t="str">
        <f t="shared" si="14"/>
        <v>Russell Westbrook</v>
      </c>
      <c r="H452" t="str">
        <f t="shared" si="15"/>
        <v>Russell WestbrookOKC</v>
      </c>
    </row>
    <row r="453" spans="2:9" x14ac:dyDescent="0.25">
      <c r="B453" t="s">
        <v>11</v>
      </c>
      <c r="D453" t="str">
        <f>IFERROR(LEFT(RIGHT(B453,LEN(B453)-FIND("(",B453)),FIND(")",RIGHT(B453,LEN(B453)-FIND("(",B453)))-1),"")</f>
        <v>OKC</v>
      </c>
      <c r="F453">
        <f>IFERROR(INDEX(PlayerLines!AM:AM,MATCH(H453,PlayerLines!AN:AN,0)),"")</f>
        <v>23</v>
      </c>
      <c r="G453" t="str">
        <f t="shared" si="14"/>
        <v>Dennis Schroder</v>
      </c>
      <c r="H453" t="str">
        <f t="shared" si="15"/>
        <v>Dennis SchroderOKC</v>
      </c>
    </row>
    <row r="454" spans="2:9" x14ac:dyDescent="0.25">
      <c r="B454" t="s">
        <v>7</v>
      </c>
      <c r="D454" t="str">
        <f>IFERROR(LEFT(RIGHT(B454,LEN(B454)-FIND("(",B454)),FIND(")",RIGHT(B454,LEN(B454)-FIND("(",B454)))-1),"")</f>
        <v>MIA</v>
      </c>
      <c r="F454">
        <f>IFERROR(INDEX(PlayerLines!AM:AM,MATCH(H454,PlayerLines!AN:AN,0)),"")</f>
        <v>32.75</v>
      </c>
      <c r="G454" t="str">
        <f t="shared" si="14"/>
        <v>Josh Richardson</v>
      </c>
      <c r="H454" t="str">
        <f t="shared" si="15"/>
        <v>Josh RichardsonMIA</v>
      </c>
    </row>
    <row r="455" spans="2:9" x14ac:dyDescent="0.25">
      <c r="B455" t="s">
        <v>15</v>
      </c>
      <c r="D455" t="str">
        <f>IFERROR(LEFT(RIGHT(B455,LEN(B455)-FIND("(",B455)),FIND(")",RIGHT(B455,LEN(B455)-FIND("(",B455)))-1),"")</f>
        <v>OKC</v>
      </c>
      <c r="F455">
        <f>IFERROR(INDEX(PlayerLines!AM:AM,MATCH(H455,PlayerLines!AN:AN,0)),"")</f>
        <v>48</v>
      </c>
      <c r="G455" t="str">
        <f t="shared" si="14"/>
        <v>Paul George</v>
      </c>
      <c r="H455" t="str">
        <f t="shared" si="15"/>
        <v>Paul GeorgeOKC</v>
      </c>
    </row>
    <row r="456" spans="2:9" x14ac:dyDescent="0.25">
      <c r="B456" t="s">
        <v>268</v>
      </c>
      <c r="D456" t="str">
        <f>IFERROR(LEFT(RIGHT(B456,LEN(B456)-FIND("(",B456)),FIND(")",RIGHT(B456,LEN(B456)-FIND("(",B456)))-1),"")</f>
        <v>SAS</v>
      </c>
      <c r="F456">
        <f>IFERROR(INDEX(PlayerLines!AM:AM,MATCH(H456,PlayerLines!AN:AN,0)),"")</f>
        <v>14.25</v>
      </c>
      <c r="G456" t="str">
        <f t="shared" si="14"/>
        <v>Pau Gasol</v>
      </c>
      <c r="H456" t="str">
        <f t="shared" si="15"/>
        <v>Pau GasolSAS</v>
      </c>
    </row>
    <row r="457" spans="2:9" x14ac:dyDescent="0.25">
      <c r="B457" t="s">
        <v>14</v>
      </c>
      <c r="D457" t="str">
        <f>IFERROR(LEFT(RIGHT(B457,LEN(B457)-FIND("(",B457)),FIND(")",RIGHT(B457,LEN(B457)-FIND("(",B457)))-1),"")</f>
        <v>DEN</v>
      </c>
      <c r="F457">
        <f>IFERROR(INDEX(PlayerLines!AM:AM,MATCH(H457,PlayerLines!AN:AN,0)),"")</f>
        <v>23.5</v>
      </c>
      <c r="G457" t="str">
        <f t="shared" si="14"/>
        <v>Monte Morris</v>
      </c>
      <c r="H457" t="str">
        <f t="shared" si="15"/>
        <v>Monte MorrisDEN</v>
      </c>
    </row>
    <row r="458" spans="2:9" x14ac:dyDescent="0.25">
      <c r="B458" t="s">
        <v>8</v>
      </c>
      <c r="D458" t="str">
        <f>IFERROR(LEFT(RIGHT(B458,LEN(B458)-FIND("(",B458)),FIND(")",RIGHT(B458,LEN(B458)-FIND("(",B458)))-1),"")</f>
        <v>MIA</v>
      </c>
      <c r="F458">
        <f>IFERROR(INDEX(PlayerLines!AM:AM,MATCH(H458,PlayerLines!AN:AN,0)),"")</f>
        <v>20.5</v>
      </c>
      <c r="G458" t="str">
        <f t="shared" si="14"/>
        <v>Dion Waiters</v>
      </c>
      <c r="H458" t="str">
        <f t="shared" si="15"/>
        <v>Dion WaitersMIA</v>
      </c>
    </row>
    <row r="459" spans="2:9" x14ac:dyDescent="0.25">
      <c r="B459" t="s">
        <v>16</v>
      </c>
      <c r="D459" t="str">
        <f>IFERROR(LEFT(RIGHT(B459,LEN(B459)-FIND("(",B459)),FIND(")",RIGHT(B459,LEN(B459)-FIND("(",B459)))-1),"")</f>
        <v>SAC</v>
      </c>
      <c r="F459">
        <f>IFERROR(INDEX(PlayerLines!AM:AM,MATCH(H459,PlayerLines!AN:AN,0)),"")</f>
        <v>30.75</v>
      </c>
      <c r="G459" t="str">
        <f t="shared" si="14"/>
        <v>De'Aaron Fox</v>
      </c>
      <c r="H459" t="str">
        <f t="shared" si="15"/>
        <v>De'Aaron FoxSAC</v>
      </c>
    </row>
    <row r="460" spans="2:9" x14ac:dyDescent="0.25">
      <c r="D460" t="str">
        <f>IFERROR(LEFT(RIGHT(B460,LEN(B460)-FIND("(",B460)),FIND(")",RIGHT(B460,LEN(B460)-FIND("(",B460)))-1),"")</f>
        <v/>
      </c>
      <c r="F460" t="str">
        <f>IFERROR(INDEX(PlayerLines!AM:AM,MATCH(H460,PlayerLines!AN:AN,0)),"")</f>
        <v/>
      </c>
      <c r="G460" t="str">
        <f t="shared" si="14"/>
        <v/>
      </c>
      <c r="H460" t="str">
        <f t="shared" si="15"/>
        <v/>
      </c>
      <c r="I460">
        <f>SUM(F452:F459)</f>
        <v>276</v>
      </c>
    </row>
    <row r="461" spans="2:9" x14ac:dyDescent="0.25">
      <c r="B461" t="s">
        <v>6</v>
      </c>
      <c r="D461" t="str">
        <f>IFERROR(LEFT(RIGHT(B461,LEN(B461)-FIND("(",B461)),FIND(")",RIGHT(B461,LEN(B461)-FIND("(",B461)))-1),"")</f>
        <v>OKC</v>
      </c>
      <c r="F461">
        <f>IFERROR(INDEX(PlayerLines!AM:AM,MATCH(H461,PlayerLines!AN:AN,0)),"")</f>
        <v>83.25</v>
      </c>
      <c r="G461" t="str">
        <f t="shared" si="14"/>
        <v>Russell Westbrook</v>
      </c>
      <c r="H461" t="str">
        <f t="shared" si="15"/>
        <v>Russell WestbrookOKC</v>
      </c>
    </row>
    <row r="462" spans="2:9" x14ac:dyDescent="0.25">
      <c r="B462" t="s">
        <v>7</v>
      </c>
      <c r="D462" t="str">
        <f>IFERROR(LEFT(RIGHT(B462,LEN(B462)-FIND("(",B462)),FIND(")",RIGHT(B462,LEN(B462)-FIND("(",B462)))-1),"")</f>
        <v>MIA</v>
      </c>
      <c r="F462">
        <f>IFERROR(INDEX(PlayerLines!AM:AM,MATCH(H462,PlayerLines!AN:AN,0)),"")</f>
        <v>32.75</v>
      </c>
      <c r="G462" t="str">
        <f t="shared" si="14"/>
        <v>Josh Richardson</v>
      </c>
      <c r="H462" t="str">
        <f t="shared" si="15"/>
        <v>Josh RichardsonMIA</v>
      </c>
    </row>
    <row r="463" spans="2:9" x14ac:dyDescent="0.25">
      <c r="B463" t="s">
        <v>15</v>
      </c>
      <c r="D463" t="str">
        <f>IFERROR(LEFT(RIGHT(B463,LEN(B463)-FIND("(",B463)),FIND(")",RIGHT(B463,LEN(B463)-FIND("(",B463)))-1),"")</f>
        <v>OKC</v>
      </c>
      <c r="F463">
        <f>IFERROR(INDEX(PlayerLines!AM:AM,MATCH(H463,PlayerLines!AN:AN,0)),"")</f>
        <v>48</v>
      </c>
      <c r="G463" t="str">
        <f t="shared" si="14"/>
        <v>Paul George</v>
      </c>
      <c r="H463" t="str">
        <f t="shared" si="15"/>
        <v>Paul GeorgeOKC</v>
      </c>
    </row>
    <row r="464" spans="2:9" x14ac:dyDescent="0.25">
      <c r="B464" t="s">
        <v>29</v>
      </c>
      <c r="D464" t="str">
        <f>IFERROR(LEFT(RIGHT(B464,LEN(B464)-FIND("(",B464)),FIND(")",RIGHT(B464,LEN(B464)-FIND("(",B464)))-1),"")</f>
        <v>DEN</v>
      </c>
      <c r="F464">
        <f>IFERROR(INDEX(PlayerLines!AM:AM,MATCH(H464,PlayerLines!AN:AN,0)),"")</f>
        <v>11.25</v>
      </c>
      <c r="G464" t="str">
        <f t="shared" si="14"/>
        <v>Juancho Hernangomez</v>
      </c>
      <c r="H464" t="str">
        <f t="shared" si="15"/>
        <v>Juancho HernangomezDEN</v>
      </c>
    </row>
    <row r="465" spans="2:9" x14ac:dyDescent="0.25">
      <c r="B465" t="s">
        <v>268</v>
      </c>
      <c r="D465" t="str">
        <f>IFERROR(LEFT(RIGHT(B465,LEN(B465)-FIND("(",B465)),FIND(")",RIGHT(B465,LEN(B465)-FIND("(",B465)))-1),"")</f>
        <v>SAS</v>
      </c>
      <c r="F465">
        <f>IFERROR(INDEX(PlayerLines!AM:AM,MATCH(H465,PlayerLines!AN:AN,0)),"")</f>
        <v>14.25</v>
      </c>
      <c r="G465" t="str">
        <f t="shared" si="14"/>
        <v>Pau Gasol</v>
      </c>
      <c r="H465" t="str">
        <f t="shared" si="15"/>
        <v>Pau GasolSAS</v>
      </c>
    </row>
    <row r="466" spans="2:9" x14ac:dyDescent="0.25">
      <c r="B466" t="s">
        <v>11</v>
      </c>
      <c r="D466" t="str">
        <f>IFERROR(LEFT(RIGHT(B466,LEN(B466)-FIND("(",B466)),FIND(")",RIGHT(B466,LEN(B466)-FIND("(",B466)))-1),"")</f>
        <v>OKC</v>
      </c>
      <c r="F466">
        <f>IFERROR(INDEX(PlayerLines!AM:AM,MATCH(H466,PlayerLines!AN:AN,0)),"")</f>
        <v>23</v>
      </c>
      <c r="G466" t="str">
        <f t="shared" si="14"/>
        <v>Dennis Schroder</v>
      </c>
      <c r="H466" t="str">
        <f t="shared" si="15"/>
        <v>Dennis SchroderOKC</v>
      </c>
    </row>
    <row r="467" spans="2:9" x14ac:dyDescent="0.25">
      <c r="B467" t="s">
        <v>269</v>
      </c>
      <c r="D467" t="str">
        <f>IFERROR(LEFT(RIGHT(B467,LEN(B467)-FIND("(",B467)),FIND(")",RIGHT(B467,LEN(B467)-FIND("(",B467)))-1),"")</f>
        <v>SAS</v>
      </c>
      <c r="F467">
        <f>IFERROR(INDEX(PlayerLines!AM:AM,MATCH(H467,PlayerLines!AN:AN,0)),"")</f>
        <v>44.5</v>
      </c>
      <c r="G467" t="str">
        <f t="shared" si="14"/>
        <v>DeMar DeRozan</v>
      </c>
      <c r="H467" t="str">
        <f t="shared" si="15"/>
        <v>DeMar DeRozanSAS</v>
      </c>
    </row>
    <row r="468" spans="2:9" x14ac:dyDescent="0.25">
      <c r="B468" t="s">
        <v>270</v>
      </c>
      <c r="D468" t="str">
        <f>IFERROR(LEFT(RIGHT(B468,LEN(B468)-FIND("(",B468)),FIND(")",RIGHT(B468,LEN(B468)-FIND("(",B468)))-1),"")</f>
        <v>SAS</v>
      </c>
      <c r="F468">
        <f>IFERROR(INDEX(PlayerLines!AM:AM,MATCH(H468,PlayerLines!AN:AN,0)),"")</f>
        <v>26.5</v>
      </c>
      <c r="G468" t="str">
        <f t="shared" si="14"/>
        <v>Marco Belinelli</v>
      </c>
      <c r="H468" t="str">
        <f t="shared" si="15"/>
        <v>Marco BelinelliSAS</v>
      </c>
    </row>
    <row r="469" spans="2:9" x14ac:dyDescent="0.25">
      <c r="D469" t="str">
        <f>IFERROR(LEFT(RIGHT(B469,LEN(B469)-FIND("(",B469)),FIND(")",RIGHT(B469,LEN(B469)-FIND("(",B469)))-1),"")</f>
        <v/>
      </c>
      <c r="F469" t="str">
        <f>IFERROR(INDEX(PlayerLines!AM:AM,MATCH(H469,PlayerLines!AN:AN,0)),"")</f>
        <v/>
      </c>
      <c r="G469" t="str">
        <f t="shared" si="14"/>
        <v/>
      </c>
      <c r="H469" t="str">
        <f t="shared" si="15"/>
        <v/>
      </c>
      <c r="I469">
        <f>SUM(F461:F468)</f>
        <v>283.5</v>
      </c>
    </row>
    <row r="470" spans="2:9" x14ac:dyDescent="0.25">
      <c r="B470" t="s">
        <v>6</v>
      </c>
      <c r="D470" t="str">
        <f>IFERROR(LEFT(RIGHT(B470,LEN(B470)-FIND("(",B470)),FIND(")",RIGHT(B470,LEN(B470)-FIND("(",B470)))-1),"")</f>
        <v>OKC</v>
      </c>
      <c r="F470">
        <f>IFERROR(INDEX(PlayerLines!AM:AM,MATCH(H470,PlayerLines!AN:AN,0)),"")</f>
        <v>83.25</v>
      </c>
      <c r="G470" t="str">
        <f t="shared" si="14"/>
        <v>Russell Westbrook</v>
      </c>
      <c r="H470" t="str">
        <f t="shared" si="15"/>
        <v>Russell WestbrookOKC</v>
      </c>
    </row>
    <row r="471" spans="2:9" x14ac:dyDescent="0.25">
      <c r="B471" t="s">
        <v>11</v>
      </c>
      <c r="D471" t="str">
        <f>IFERROR(LEFT(RIGHT(B471,LEN(B471)-FIND("(",B471)),FIND(")",RIGHT(B471,LEN(B471)-FIND("(",B471)))-1),"")</f>
        <v>OKC</v>
      </c>
      <c r="F471">
        <f>IFERROR(INDEX(PlayerLines!AM:AM,MATCH(H471,PlayerLines!AN:AN,0)),"")</f>
        <v>23</v>
      </c>
      <c r="G471" t="str">
        <f t="shared" si="14"/>
        <v>Dennis Schroder</v>
      </c>
      <c r="H471" t="str">
        <f t="shared" si="15"/>
        <v>Dennis SchroderOKC</v>
      </c>
    </row>
    <row r="472" spans="2:9" x14ac:dyDescent="0.25">
      <c r="B472" t="s">
        <v>31</v>
      </c>
      <c r="D472" t="str">
        <f>IFERROR(LEFT(RIGHT(B472,LEN(B472)-FIND("(",B472)),FIND(")",RIGHT(B472,LEN(B472)-FIND("(",B472)))-1),"")</f>
        <v>LAC</v>
      </c>
      <c r="F472">
        <f>IFERROR(INDEX(PlayerLines!AM:AM,MATCH(H472,PlayerLines!AN:AN,0)),"")</f>
        <v>30.25</v>
      </c>
      <c r="G472" t="str">
        <f t="shared" si="14"/>
        <v>Danilo Gallinari</v>
      </c>
      <c r="H472" t="str">
        <f t="shared" si="15"/>
        <v>Danilo GallinariLAC</v>
      </c>
    </row>
    <row r="473" spans="2:9" x14ac:dyDescent="0.25">
      <c r="B473" t="s">
        <v>267</v>
      </c>
      <c r="D473" t="str">
        <f>IFERROR(LEFT(RIGHT(B473,LEN(B473)-FIND("(",B473)),FIND(")",RIGHT(B473,LEN(B473)-FIND("(",B473)))-1),"")</f>
        <v>SAS</v>
      </c>
      <c r="F473">
        <f>IFERROR(INDEX(PlayerLines!AM:AM,MATCH(H473,PlayerLines!AN:AN,0)),"")</f>
        <v>78.75</v>
      </c>
      <c r="G473" t="str">
        <f t="shared" si="14"/>
        <v>LaMarcus Aldridge</v>
      </c>
      <c r="H473" t="str">
        <f t="shared" si="15"/>
        <v>LaMarcus AldridgeSAS</v>
      </c>
    </row>
    <row r="474" spans="2:9" x14ac:dyDescent="0.25">
      <c r="B474" t="s">
        <v>10</v>
      </c>
      <c r="D474" t="str">
        <f>IFERROR(LEFT(RIGHT(B474,LEN(B474)-FIND("(",B474)),FIND(")",RIGHT(B474,LEN(B474)-FIND("(",B474)))-1),"")</f>
        <v>MIA</v>
      </c>
      <c r="F474">
        <f>IFERROR(INDEX(PlayerLines!AM:AM,MATCH(H474,PlayerLines!AN:AN,0)),"")</f>
        <v>26.5</v>
      </c>
      <c r="G474" t="str">
        <f t="shared" si="14"/>
        <v>Hassan Whiteside</v>
      </c>
      <c r="H474" t="str">
        <f t="shared" si="15"/>
        <v>Hassan WhitesideMIA</v>
      </c>
    </row>
    <row r="475" spans="2:9" x14ac:dyDescent="0.25">
      <c r="B475" t="s">
        <v>14</v>
      </c>
      <c r="D475" t="str">
        <f>IFERROR(LEFT(RIGHT(B475,LEN(B475)-FIND("(",B475)),FIND(")",RIGHT(B475,LEN(B475)-FIND("(",B475)))-1),"")</f>
        <v>DEN</v>
      </c>
      <c r="F475">
        <f>IFERROR(INDEX(PlayerLines!AM:AM,MATCH(H475,PlayerLines!AN:AN,0)),"")</f>
        <v>23.5</v>
      </c>
      <c r="G475" t="str">
        <f t="shared" si="14"/>
        <v>Monte Morris</v>
      </c>
      <c r="H475" t="str">
        <f t="shared" si="15"/>
        <v>Monte MorrisDEN</v>
      </c>
    </row>
    <row r="476" spans="2:9" x14ac:dyDescent="0.25">
      <c r="B476" t="s">
        <v>7</v>
      </c>
      <c r="D476" t="str">
        <f>IFERROR(LEFT(RIGHT(B476,LEN(B476)-FIND("(",B476)),FIND(")",RIGHT(B476,LEN(B476)-FIND("(",B476)))-1),"")</f>
        <v>MIA</v>
      </c>
      <c r="F476">
        <f>IFERROR(INDEX(PlayerLines!AM:AM,MATCH(H476,PlayerLines!AN:AN,0)),"")</f>
        <v>32.75</v>
      </c>
      <c r="G476" t="str">
        <f t="shared" si="14"/>
        <v>Josh Richardson</v>
      </c>
      <c r="H476" t="str">
        <f t="shared" si="15"/>
        <v>Josh RichardsonMIA</v>
      </c>
    </row>
    <row r="477" spans="2:9" x14ac:dyDescent="0.25">
      <c r="B477" t="s">
        <v>268</v>
      </c>
      <c r="D477" t="str">
        <f>IFERROR(LEFT(RIGHT(B477,LEN(B477)-FIND("(",B477)),FIND(")",RIGHT(B477,LEN(B477)-FIND("(",B477)))-1),"")</f>
        <v>SAS</v>
      </c>
      <c r="F477">
        <f>IFERROR(INDEX(PlayerLines!AM:AM,MATCH(H477,PlayerLines!AN:AN,0)),"")</f>
        <v>14.25</v>
      </c>
      <c r="G477" t="str">
        <f t="shared" si="14"/>
        <v>Pau Gasol</v>
      </c>
      <c r="H477" t="str">
        <f t="shared" si="15"/>
        <v>Pau GasolSAS</v>
      </c>
    </row>
    <row r="478" spans="2:9" x14ac:dyDescent="0.25">
      <c r="D478" t="str">
        <f>IFERROR(LEFT(RIGHT(B478,LEN(B478)-FIND("(",B478)),FIND(")",RIGHT(B478,LEN(B478)-FIND("(",B478)))-1),"")</f>
        <v/>
      </c>
      <c r="F478" t="str">
        <f>IFERROR(INDEX(PlayerLines!AM:AM,MATCH(H478,PlayerLines!AN:AN,0)),"")</f>
        <v/>
      </c>
      <c r="G478" t="str">
        <f t="shared" si="14"/>
        <v/>
      </c>
      <c r="H478" t="str">
        <f t="shared" si="15"/>
        <v/>
      </c>
      <c r="I478">
        <f>SUM(F470:F477)</f>
        <v>312.25</v>
      </c>
    </row>
    <row r="479" spans="2:9" x14ac:dyDescent="0.25">
      <c r="B479" t="s">
        <v>6</v>
      </c>
      <c r="D479" t="str">
        <f>IFERROR(LEFT(RIGHT(B479,LEN(B479)-FIND("(",B479)),FIND(")",RIGHT(B479,LEN(B479)-FIND("(",B479)))-1),"")</f>
        <v>OKC</v>
      </c>
      <c r="F479">
        <f>IFERROR(INDEX(PlayerLines!AM:AM,MATCH(H479,PlayerLines!AN:AN,0)),"")</f>
        <v>83.25</v>
      </c>
      <c r="G479" t="str">
        <f t="shared" si="14"/>
        <v>Russell Westbrook</v>
      </c>
      <c r="H479" t="str">
        <f t="shared" si="15"/>
        <v>Russell WestbrookOKC</v>
      </c>
    </row>
    <row r="480" spans="2:9" x14ac:dyDescent="0.25">
      <c r="B480" t="s">
        <v>7</v>
      </c>
      <c r="D480" t="str">
        <f>IFERROR(LEFT(RIGHT(B480,LEN(B480)-FIND("(",B480)),FIND(")",RIGHT(B480,LEN(B480)-FIND("(",B480)))-1),"")</f>
        <v>MIA</v>
      </c>
      <c r="F480">
        <f>IFERROR(INDEX(PlayerLines!AM:AM,MATCH(H480,PlayerLines!AN:AN,0)),"")</f>
        <v>32.75</v>
      </c>
      <c r="G480" t="str">
        <f t="shared" si="14"/>
        <v>Josh Richardson</v>
      </c>
      <c r="H480" t="str">
        <f t="shared" si="15"/>
        <v>Josh RichardsonMIA</v>
      </c>
    </row>
    <row r="481" spans="2:9" x14ac:dyDescent="0.25">
      <c r="B481" t="s">
        <v>269</v>
      </c>
      <c r="D481" t="str">
        <f>IFERROR(LEFT(RIGHT(B481,LEN(B481)-FIND("(",B481)),FIND(")",RIGHT(B481,LEN(B481)-FIND("(",B481)))-1),"")</f>
        <v>SAS</v>
      </c>
      <c r="F481">
        <f>IFERROR(INDEX(PlayerLines!AM:AM,MATCH(H481,PlayerLines!AN:AN,0)),"")</f>
        <v>44.5</v>
      </c>
      <c r="G481" t="str">
        <f t="shared" si="14"/>
        <v>DeMar DeRozan</v>
      </c>
      <c r="H481" t="str">
        <f t="shared" si="15"/>
        <v>DeMar DeRozanSAS</v>
      </c>
    </row>
    <row r="482" spans="2:9" x14ac:dyDescent="0.25">
      <c r="B482" t="s">
        <v>13</v>
      </c>
      <c r="D482" t="str">
        <f>IFERROR(LEFT(RIGHT(B482,LEN(B482)-FIND("(",B482)),FIND(")",RIGHT(B482,LEN(B482)-FIND("(",B482)))-1),"")</f>
        <v>BOS</v>
      </c>
      <c r="F482">
        <f>IFERROR(INDEX(PlayerLines!AM:AM,MATCH(H482,PlayerLines!AN:AN,0)),"")</f>
        <v>26</v>
      </c>
      <c r="G482" t="str">
        <f t="shared" si="14"/>
        <v>Jayson Tatum</v>
      </c>
      <c r="H482" t="str">
        <f t="shared" si="15"/>
        <v>Jayson TatumBOS</v>
      </c>
    </row>
    <row r="483" spans="2:9" x14ac:dyDescent="0.25">
      <c r="B483" t="s">
        <v>10</v>
      </c>
      <c r="D483" t="str">
        <f>IFERROR(LEFT(RIGHT(B483,LEN(B483)-FIND("(",B483)),FIND(")",RIGHT(B483,LEN(B483)-FIND("(",B483)))-1),"")</f>
        <v>MIA</v>
      </c>
      <c r="F483">
        <f>IFERROR(INDEX(PlayerLines!AM:AM,MATCH(H483,PlayerLines!AN:AN,0)),"")</f>
        <v>26.5</v>
      </c>
      <c r="G483" t="str">
        <f t="shared" si="14"/>
        <v>Hassan Whiteside</v>
      </c>
      <c r="H483" t="str">
        <f t="shared" si="15"/>
        <v>Hassan WhitesideMIA</v>
      </c>
    </row>
    <row r="484" spans="2:9" x14ac:dyDescent="0.25">
      <c r="B484" t="s">
        <v>11</v>
      </c>
      <c r="D484" t="str">
        <f>IFERROR(LEFT(RIGHT(B484,LEN(B484)-FIND("(",B484)),FIND(")",RIGHT(B484,LEN(B484)-FIND("(",B484)))-1),"")</f>
        <v>OKC</v>
      </c>
      <c r="F484">
        <f>IFERROR(INDEX(PlayerLines!AM:AM,MATCH(H484,PlayerLines!AN:AN,0)),"")</f>
        <v>23</v>
      </c>
      <c r="G484" t="str">
        <f t="shared" si="14"/>
        <v>Dennis Schroder</v>
      </c>
      <c r="H484" t="str">
        <f t="shared" si="15"/>
        <v>Dennis SchroderOKC</v>
      </c>
    </row>
    <row r="485" spans="2:9" x14ac:dyDescent="0.25">
      <c r="B485" t="s">
        <v>30</v>
      </c>
      <c r="D485" t="str">
        <f>IFERROR(LEFT(RIGHT(B485,LEN(B485)-FIND("(",B485)),FIND(")",RIGHT(B485,LEN(B485)-FIND("(",B485)))-1),"")</f>
        <v>SAC</v>
      </c>
      <c r="F485">
        <f>IFERROR(INDEX(PlayerLines!AM:AM,MATCH(H485,PlayerLines!AN:AN,0)),"")</f>
        <v>19.5</v>
      </c>
      <c r="G485" t="str">
        <f t="shared" si="14"/>
        <v>Iman Shumpert</v>
      </c>
      <c r="H485" t="str">
        <f t="shared" si="15"/>
        <v>Iman ShumpertSAC</v>
      </c>
    </row>
    <row r="486" spans="2:9" x14ac:dyDescent="0.25">
      <c r="B486" t="s">
        <v>268</v>
      </c>
      <c r="D486" t="str">
        <f>IFERROR(LEFT(RIGHT(B486,LEN(B486)-FIND("(",B486)),FIND(")",RIGHT(B486,LEN(B486)-FIND("(",B486)))-1),"")</f>
        <v>SAS</v>
      </c>
      <c r="F486">
        <f>IFERROR(INDEX(PlayerLines!AM:AM,MATCH(H486,PlayerLines!AN:AN,0)),"")</f>
        <v>14.25</v>
      </c>
      <c r="G486" t="str">
        <f t="shared" si="14"/>
        <v>Pau Gasol</v>
      </c>
      <c r="H486" t="str">
        <f t="shared" si="15"/>
        <v>Pau GasolSAS</v>
      </c>
    </row>
    <row r="487" spans="2:9" x14ac:dyDescent="0.25">
      <c r="D487" t="str">
        <f>IFERROR(LEFT(RIGHT(B487,LEN(B487)-FIND("(",B487)),FIND(")",RIGHT(B487,LEN(B487)-FIND("(",B487)))-1),"")</f>
        <v/>
      </c>
      <c r="F487" t="str">
        <f>IFERROR(INDEX(PlayerLines!AM:AM,MATCH(H487,PlayerLines!AN:AN,0)),"")</f>
        <v/>
      </c>
      <c r="G487" t="str">
        <f t="shared" si="14"/>
        <v/>
      </c>
      <c r="H487" t="str">
        <f t="shared" si="15"/>
        <v/>
      </c>
      <c r="I487">
        <f>SUM(F479:F486)</f>
        <v>269.75</v>
      </c>
    </row>
    <row r="488" spans="2:9" x14ac:dyDescent="0.25">
      <c r="B488" t="s">
        <v>6</v>
      </c>
      <c r="D488" t="str">
        <f>IFERROR(LEFT(RIGHT(B488,LEN(B488)-FIND("(",B488)),FIND(")",RIGHT(B488,LEN(B488)-FIND("(",B488)))-1),"")</f>
        <v>OKC</v>
      </c>
      <c r="F488">
        <f>IFERROR(INDEX(PlayerLines!AM:AM,MATCH(H488,PlayerLines!AN:AN,0)),"")</f>
        <v>83.25</v>
      </c>
      <c r="G488" t="str">
        <f t="shared" si="14"/>
        <v>Russell Westbrook</v>
      </c>
      <c r="H488" t="str">
        <f t="shared" si="15"/>
        <v>Russell WestbrookOKC</v>
      </c>
    </row>
    <row r="489" spans="2:9" x14ac:dyDescent="0.25">
      <c r="B489" t="s">
        <v>11</v>
      </c>
      <c r="D489" t="str">
        <f>IFERROR(LEFT(RIGHT(B489,LEN(B489)-FIND("(",B489)),FIND(")",RIGHT(B489,LEN(B489)-FIND("(",B489)))-1),"")</f>
        <v>OKC</v>
      </c>
      <c r="F489">
        <f>IFERROR(INDEX(PlayerLines!AM:AM,MATCH(H489,PlayerLines!AN:AN,0)),"")</f>
        <v>23</v>
      </c>
      <c r="G489" t="str">
        <f t="shared" si="14"/>
        <v>Dennis Schroder</v>
      </c>
      <c r="H489" t="str">
        <f t="shared" si="15"/>
        <v>Dennis SchroderOKC</v>
      </c>
    </row>
    <row r="490" spans="2:9" x14ac:dyDescent="0.25">
      <c r="B490" t="s">
        <v>15</v>
      </c>
      <c r="D490" t="str">
        <f>IFERROR(LEFT(RIGHT(B490,LEN(B490)-FIND("(",B490)),FIND(")",RIGHT(B490,LEN(B490)-FIND("(",B490)))-1),"")</f>
        <v>OKC</v>
      </c>
      <c r="F490">
        <f>IFERROR(INDEX(PlayerLines!AM:AM,MATCH(H490,PlayerLines!AN:AN,0)),"")</f>
        <v>48</v>
      </c>
      <c r="G490" t="str">
        <f t="shared" si="14"/>
        <v>Paul George</v>
      </c>
      <c r="H490" t="str">
        <f t="shared" si="15"/>
        <v>Paul GeorgeOKC</v>
      </c>
    </row>
    <row r="491" spans="2:9" x14ac:dyDescent="0.25">
      <c r="B491" t="s">
        <v>29</v>
      </c>
      <c r="D491" t="str">
        <f>IFERROR(LEFT(RIGHT(B491,LEN(B491)-FIND("(",B491)),FIND(")",RIGHT(B491,LEN(B491)-FIND("(",B491)))-1),"")</f>
        <v>DEN</v>
      </c>
      <c r="F491">
        <f>IFERROR(INDEX(PlayerLines!AM:AM,MATCH(H491,PlayerLines!AN:AN,0)),"")</f>
        <v>11.25</v>
      </c>
      <c r="G491" t="str">
        <f t="shared" si="14"/>
        <v>Juancho Hernangomez</v>
      </c>
      <c r="H491" t="str">
        <f t="shared" si="15"/>
        <v>Juancho HernangomezDEN</v>
      </c>
    </row>
    <row r="492" spans="2:9" x14ac:dyDescent="0.25">
      <c r="B492" t="s">
        <v>10</v>
      </c>
      <c r="D492" t="str">
        <f>IFERROR(LEFT(RIGHT(B492,LEN(B492)-FIND("(",B492)),FIND(")",RIGHT(B492,LEN(B492)-FIND("(",B492)))-1),"")</f>
        <v>MIA</v>
      </c>
      <c r="F492">
        <f>IFERROR(INDEX(PlayerLines!AM:AM,MATCH(H492,PlayerLines!AN:AN,0)),"")</f>
        <v>26.5</v>
      </c>
      <c r="G492" t="str">
        <f t="shared" si="14"/>
        <v>Hassan Whiteside</v>
      </c>
      <c r="H492" t="str">
        <f t="shared" si="15"/>
        <v>Hassan WhitesideMIA</v>
      </c>
    </row>
    <row r="493" spans="2:9" x14ac:dyDescent="0.25">
      <c r="B493" t="s">
        <v>14</v>
      </c>
      <c r="D493" t="str">
        <f>IFERROR(LEFT(RIGHT(B493,LEN(B493)-FIND("(",B493)),FIND(")",RIGHT(B493,LEN(B493)-FIND("(",B493)))-1),"")</f>
        <v>DEN</v>
      </c>
      <c r="F493">
        <f>IFERROR(INDEX(PlayerLines!AM:AM,MATCH(H493,PlayerLines!AN:AN,0)),"")</f>
        <v>23.5</v>
      </c>
      <c r="G493" t="str">
        <f t="shared" si="14"/>
        <v>Monte Morris</v>
      </c>
      <c r="H493" t="str">
        <f t="shared" si="15"/>
        <v>Monte MorrisDEN</v>
      </c>
    </row>
    <row r="494" spans="2:9" x14ac:dyDescent="0.25">
      <c r="B494" t="s">
        <v>7</v>
      </c>
      <c r="D494" t="str">
        <f>IFERROR(LEFT(RIGHT(B494,LEN(B494)-FIND("(",B494)),FIND(")",RIGHT(B494,LEN(B494)-FIND("(",B494)))-1),"")</f>
        <v>MIA</v>
      </c>
      <c r="F494">
        <f>IFERROR(INDEX(PlayerLines!AM:AM,MATCH(H494,PlayerLines!AN:AN,0)),"")</f>
        <v>32.75</v>
      </c>
      <c r="G494" t="str">
        <f t="shared" si="14"/>
        <v>Josh Richardson</v>
      </c>
      <c r="H494" t="str">
        <f t="shared" si="15"/>
        <v>Josh RichardsonMIA</v>
      </c>
    </row>
    <row r="495" spans="2:9" x14ac:dyDescent="0.25">
      <c r="B495" t="s">
        <v>26</v>
      </c>
      <c r="D495" t="str">
        <f>IFERROR(LEFT(RIGHT(B495,LEN(B495)-FIND("(",B495)),FIND(")",RIGHT(B495,LEN(B495)-FIND("(",B495)))-1),"")</f>
        <v>BOS</v>
      </c>
      <c r="F495">
        <f>IFERROR(INDEX(PlayerLines!AM:AM,MATCH(H495,PlayerLines!AN:AN,0)),"")</f>
        <v>13</v>
      </c>
      <c r="G495" t="str">
        <f t="shared" si="14"/>
        <v>Terry Rozier</v>
      </c>
      <c r="H495" t="str">
        <f t="shared" si="15"/>
        <v>Terry RozierBOS</v>
      </c>
    </row>
    <row r="496" spans="2:9" x14ac:dyDescent="0.25">
      <c r="D496" t="str">
        <f>IFERROR(LEFT(RIGHT(B496,LEN(B496)-FIND("(",B496)),FIND(")",RIGHT(B496,LEN(B496)-FIND("(",B496)))-1),"")</f>
        <v/>
      </c>
      <c r="F496" t="str">
        <f>IFERROR(INDEX(PlayerLines!AM:AM,MATCH(H496,PlayerLines!AN:AN,0)),"")</f>
        <v/>
      </c>
      <c r="G496" t="str">
        <f t="shared" si="14"/>
        <v/>
      </c>
      <c r="H496" t="str">
        <f t="shared" si="15"/>
        <v/>
      </c>
      <c r="I496">
        <f>SUM(F488:F495)</f>
        <v>261.25</v>
      </c>
    </row>
    <row r="497" spans="2:9" x14ac:dyDescent="0.25">
      <c r="B497" t="s">
        <v>6</v>
      </c>
      <c r="D497" t="str">
        <f>IFERROR(LEFT(RIGHT(B497,LEN(B497)-FIND("(",B497)),FIND(")",RIGHT(B497,LEN(B497)-FIND("(",B497)))-1),"")</f>
        <v>OKC</v>
      </c>
      <c r="F497">
        <f>IFERROR(INDEX(PlayerLines!AM:AM,MATCH(H497,PlayerLines!AN:AN,0)),"")</f>
        <v>83.25</v>
      </c>
      <c r="G497" t="str">
        <f t="shared" si="14"/>
        <v>Russell Westbrook</v>
      </c>
      <c r="H497" t="str">
        <f t="shared" si="15"/>
        <v>Russell WestbrookOKC</v>
      </c>
    </row>
    <row r="498" spans="2:9" x14ac:dyDescent="0.25">
      <c r="B498" t="s">
        <v>7</v>
      </c>
      <c r="D498" t="str">
        <f>IFERROR(LEFT(RIGHT(B498,LEN(B498)-FIND("(",B498)),FIND(")",RIGHT(B498,LEN(B498)-FIND("(",B498)))-1),"")</f>
        <v>MIA</v>
      </c>
      <c r="F498">
        <f>IFERROR(INDEX(PlayerLines!AM:AM,MATCH(H498,PlayerLines!AN:AN,0)),"")</f>
        <v>32.75</v>
      </c>
      <c r="G498" t="str">
        <f t="shared" si="14"/>
        <v>Josh Richardson</v>
      </c>
      <c r="H498" t="str">
        <f t="shared" si="15"/>
        <v>Josh RichardsonMIA</v>
      </c>
    </row>
    <row r="499" spans="2:9" x14ac:dyDescent="0.25">
      <c r="B499" t="s">
        <v>30</v>
      </c>
      <c r="D499" t="str">
        <f>IFERROR(LEFT(RIGHT(B499,LEN(B499)-FIND("(",B499)),FIND(")",RIGHT(B499,LEN(B499)-FIND("(",B499)))-1),"")</f>
        <v>SAC</v>
      </c>
      <c r="F499">
        <f>IFERROR(INDEX(PlayerLines!AM:AM,MATCH(H499,PlayerLines!AN:AN,0)),"")</f>
        <v>19.5</v>
      </c>
      <c r="G499" t="str">
        <f t="shared" si="14"/>
        <v>Iman Shumpert</v>
      </c>
      <c r="H499" t="str">
        <f t="shared" si="15"/>
        <v>Iman ShumpertSAC</v>
      </c>
    </row>
    <row r="500" spans="2:9" x14ac:dyDescent="0.25">
      <c r="B500" t="s">
        <v>15</v>
      </c>
      <c r="D500" t="str">
        <f>IFERROR(LEFT(RIGHT(B500,LEN(B500)-FIND("(",B500)),FIND(")",RIGHT(B500,LEN(B500)-FIND("(",B500)))-1),"")</f>
        <v>OKC</v>
      </c>
      <c r="F500">
        <f>IFERROR(INDEX(PlayerLines!AM:AM,MATCH(H500,PlayerLines!AN:AN,0)),"")</f>
        <v>48</v>
      </c>
      <c r="G500" t="str">
        <f t="shared" si="14"/>
        <v>Paul George</v>
      </c>
      <c r="H500" t="str">
        <f t="shared" si="15"/>
        <v>Paul GeorgeOKC</v>
      </c>
    </row>
    <row r="501" spans="2:9" x14ac:dyDescent="0.25">
      <c r="B501" t="s">
        <v>267</v>
      </c>
      <c r="D501" t="str">
        <f>IFERROR(LEFT(RIGHT(B501,LEN(B501)-FIND("(",B501)),FIND(")",RIGHT(B501,LEN(B501)-FIND("(",B501)))-1),"")</f>
        <v>SAS</v>
      </c>
      <c r="F501">
        <f>IFERROR(INDEX(PlayerLines!AM:AM,MATCH(H501,PlayerLines!AN:AN,0)),"")</f>
        <v>78.75</v>
      </c>
      <c r="G501" t="str">
        <f t="shared" si="14"/>
        <v>LaMarcus Aldridge</v>
      </c>
      <c r="H501" t="str">
        <f t="shared" si="15"/>
        <v>LaMarcus AldridgeSAS</v>
      </c>
    </row>
    <row r="502" spans="2:9" x14ac:dyDescent="0.25">
      <c r="B502" t="s">
        <v>14</v>
      </c>
      <c r="D502" t="str">
        <f>IFERROR(LEFT(RIGHT(B502,LEN(B502)-FIND("(",B502)),FIND(")",RIGHT(B502,LEN(B502)-FIND("(",B502)))-1),"")</f>
        <v>DEN</v>
      </c>
      <c r="F502">
        <f>IFERROR(INDEX(PlayerLines!AM:AM,MATCH(H502,PlayerLines!AN:AN,0)),"")</f>
        <v>23.5</v>
      </c>
      <c r="G502" t="str">
        <f t="shared" si="14"/>
        <v>Monte Morris</v>
      </c>
      <c r="H502" t="str">
        <f t="shared" si="15"/>
        <v>Monte MorrisDEN</v>
      </c>
    </row>
    <row r="503" spans="2:9" x14ac:dyDescent="0.25">
      <c r="B503" t="s">
        <v>8</v>
      </c>
      <c r="D503" t="str">
        <f>IFERROR(LEFT(RIGHT(B503,LEN(B503)-FIND("(",B503)),FIND(")",RIGHT(B503,LEN(B503)-FIND("(",B503)))-1),"")</f>
        <v>MIA</v>
      </c>
      <c r="F503">
        <f>IFERROR(INDEX(PlayerLines!AM:AM,MATCH(H503,PlayerLines!AN:AN,0)),"")</f>
        <v>20.5</v>
      </c>
      <c r="G503" t="str">
        <f t="shared" si="14"/>
        <v>Dion Waiters</v>
      </c>
      <c r="H503" t="str">
        <f t="shared" si="15"/>
        <v>Dion WaitersMIA</v>
      </c>
    </row>
    <row r="504" spans="2:9" x14ac:dyDescent="0.25">
      <c r="B504" t="s">
        <v>11</v>
      </c>
      <c r="D504" t="str">
        <f>IFERROR(LEFT(RIGHT(B504,LEN(B504)-FIND("(",B504)),FIND(")",RIGHT(B504,LEN(B504)-FIND("(",B504)))-1),"")</f>
        <v>OKC</v>
      </c>
      <c r="F504">
        <f>IFERROR(INDEX(PlayerLines!AM:AM,MATCH(H504,PlayerLines!AN:AN,0)),"")</f>
        <v>23</v>
      </c>
      <c r="G504" t="str">
        <f t="shared" si="14"/>
        <v>Dennis Schroder</v>
      </c>
      <c r="H504" t="str">
        <f t="shared" si="15"/>
        <v>Dennis SchroderOKC</v>
      </c>
    </row>
    <row r="505" spans="2:9" x14ac:dyDescent="0.25">
      <c r="D505" t="str">
        <f>IFERROR(LEFT(RIGHT(B505,LEN(B505)-FIND("(",B505)),FIND(")",RIGHT(B505,LEN(B505)-FIND("(",B505)))-1),"")</f>
        <v/>
      </c>
      <c r="F505" t="str">
        <f>IFERROR(INDEX(PlayerLines!AM:AM,MATCH(H505,PlayerLines!AN:AN,0)),"")</f>
        <v/>
      </c>
      <c r="G505" t="str">
        <f t="shared" si="14"/>
        <v/>
      </c>
      <c r="H505" t="str">
        <f t="shared" si="15"/>
        <v/>
      </c>
      <c r="I505">
        <f>SUM(F497:F504)</f>
        <v>329.25</v>
      </c>
    </row>
    <row r="506" spans="2:9" x14ac:dyDescent="0.25">
      <c r="B506" t="s">
        <v>6</v>
      </c>
      <c r="D506" t="str">
        <f>IFERROR(LEFT(RIGHT(B506,LEN(B506)-FIND("(",B506)),FIND(")",RIGHT(B506,LEN(B506)-FIND("(",B506)))-1),"")</f>
        <v>OKC</v>
      </c>
      <c r="F506">
        <f>IFERROR(INDEX(PlayerLines!AM:AM,MATCH(H506,PlayerLines!AN:AN,0)),"")</f>
        <v>83.25</v>
      </c>
      <c r="G506" t="str">
        <f t="shared" si="14"/>
        <v>Russell Westbrook</v>
      </c>
      <c r="H506" t="str">
        <f t="shared" si="15"/>
        <v>Russell WestbrookOKC</v>
      </c>
    </row>
    <row r="507" spans="2:9" x14ac:dyDescent="0.25">
      <c r="B507" t="s">
        <v>19</v>
      </c>
      <c r="D507" t="str">
        <f>IFERROR(LEFT(RIGHT(B507,LEN(B507)-FIND("(",B507)),FIND(")",RIGHT(B507,LEN(B507)-FIND("(",B507)))-1),"")</f>
        <v>MIA</v>
      </c>
      <c r="F507">
        <f>IFERROR(INDEX(PlayerLines!AM:AM,MATCH(H507,PlayerLines!AN:AN,0)),"")</f>
        <v>23</v>
      </c>
      <c r="G507" t="str">
        <f t="shared" si="14"/>
        <v>Dwyane Wade</v>
      </c>
      <c r="H507" t="str">
        <f t="shared" si="15"/>
        <v>Dwyane WadeMIA</v>
      </c>
    </row>
    <row r="508" spans="2:9" x14ac:dyDescent="0.25">
      <c r="B508" t="s">
        <v>7</v>
      </c>
      <c r="D508" t="str">
        <f>IFERROR(LEFT(RIGHT(B508,LEN(B508)-FIND("(",B508)),FIND(")",RIGHT(B508,LEN(B508)-FIND("(",B508)))-1),"")</f>
        <v>MIA</v>
      </c>
      <c r="F508">
        <f>IFERROR(INDEX(PlayerLines!AM:AM,MATCH(H508,PlayerLines!AN:AN,0)),"")</f>
        <v>32.75</v>
      </c>
      <c r="G508" t="str">
        <f t="shared" si="14"/>
        <v>Josh Richardson</v>
      </c>
      <c r="H508" t="str">
        <f t="shared" si="15"/>
        <v>Josh RichardsonMIA</v>
      </c>
    </row>
    <row r="509" spans="2:9" x14ac:dyDescent="0.25">
      <c r="B509" t="s">
        <v>20</v>
      </c>
      <c r="D509" t="str">
        <f>IFERROR(LEFT(RIGHT(B509,LEN(B509)-FIND("(",B509)),FIND(")",RIGHT(B509,LEN(B509)-FIND("(",B509)))-1),"")</f>
        <v>OKC</v>
      </c>
      <c r="F509">
        <f>IFERROR(INDEX(PlayerLines!AM:AM,MATCH(H509,PlayerLines!AN:AN,0)),"")</f>
        <v>46.5</v>
      </c>
      <c r="G509" t="str">
        <f t="shared" si="14"/>
        <v>Jerami Grant</v>
      </c>
      <c r="H509" t="str">
        <f t="shared" si="15"/>
        <v>Jerami GrantOKC</v>
      </c>
    </row>
    <row r="510" spans="2:9" x14ac:dyDescent="0.25">
      <c r="B510" t="s">
        <v>10</v>
      </c>
      <c r="D510" t="str">
        <f>IFERROR(LEFT(RIGHT(B510,LEN(B510)-FIND("(",B510)),FIND(")",RIGHT(B510,LEN(B510)-FIND("(",B510)))-1),"")</f>
        <v>MIA</v>
      </c>
      <c r="F510">
        <f>IFERROR(INDEX(PlayerLines!AM:AM,MATCH(H510,PlayerLines!AN:AN,0)),"")</f>
        <v>26.5</v>
      </c>
      <c r="G510" t="str">
        <f t="shared" si="14"/>
        <v>Hassan Whiteside</v>
      </c>
      <c r="H510" t="str">
        <f t="shared" si="15"/>
        <v>Hassan WhitesideMIA</v>
      </c>
    </row>
    <row r="511" spans="2:9" x14ac:dyDescent="0.25">
      <c r="B511" t="s">
        <v>11</v>
      </c>
      <c r="D511" t="str">
        <f>IFERROR(LEFT(RIGHT(B511,LEN(B511)-FIND("(",B511)),FIND(")",RIGHT(B511,LEN(B511)-FIND("(",B511)))-1),"")</f>
        <v>OKC</v>
      </c>
      <c r="F511">
        <f>IFERROR(INDEX(PlayerLines!AM:AM,MATCH(H511,PlayerLines!AN:AN,0)),"")</f>
        <v>23</v>
      </c>
      <c r="G511" t="str">
        <f t="shared" si="14"/>
        <v>Dennis Schroder</v>
      </c>
      <c r="H511" t="str">
        <f t="shared" si="15"/>
        <v>Dennis SchroderOKC</v>
      </c>
    </row>
    <row r="512" spans="2:9" x14ac:dyDescent="0.25">
      <c r="B512" t="s">
        <v>269</v>
      </c>
      <c r="D512" t="str">
        <f>IFERROR(LEFT(RIGHT(B512,LEN(B512)-FIND("(",B512)),FIND(")",RIGHT(B512,LEN(B512)-FIND("(",B512)))-1),"")</f>
        <v>SAS</v>
      </c>
      <c r="F512">
        <f>IFERROR(INDEX(PlayerLines!AM:AM,MATCH(H512,PlayerLines!AN:AN,0)),"")</f>
        <v>44.5</v>
      </c>
      <c r="G512" t="str">
        <f t="shared" si="14"/>
        <v>DeMar DeRozan</v>
      </c>
      <c r="H512" t="str">
        <f t="shared" si="15"/>
        <v>DeMar DeRozanSAS</v>
      </c>
    </row>
    <row r="513" spans="2:9" x14ac:dyDescent="0.25">
      <c r="B513" t="s">
        <v>268</v>
      </c>
      <c r="D513" t="str">
        <f>IFERROR(LEFT(RIGHT(B513,LEN(B513)-FIND("(",B513)),FIND(")",RIGHT(B513,LEN(B513)-FIND("(",B513)))-1),"")</f>
        <v>SAS</v>
      </c>
      <c r="F513">
        <f>IFERROR(INDEX(PlayerLines!AM:AM,MATCH(H513,PlayerLines!AN:AN,0)),"")</f>
        <v>14.25</v>
      </c>
      <c r="G513" t="str">
        <f t="shared" si="14"/>
        <v>Pau Gasol</v>
      </c>
      <c r="H513" t="str">
        <f t="shared" si="15"/>
        <v>Pau GasolSAS</v>
      </c>
    </row>
    <row r="514" spans="2:9" x14ac:dyDescent="0.25">
      <c r="D514" t="str">
        <f>IFERROR(LEFT(RIGHT(B514,LEN(B514)-FIND("(",B514)),FIND(")",RIGHT(B514,LEN(B514)-FIND("(",B514)))-1),"")</f>
        <v/>
      </c>
      <c r="F514" t="str">
        <f>IFERROR(INDEX(PlayerLines!AM:AM,MATCH(H514,PlayerLines!AN:AN,0)),"")</f>
        <v/>
      </c>
      <c r="G514" t="str">
        <f t="shared" si="14"/>
        <v/>
      </c>
      <c r="H514" t="str">
        <f t="shared" si="15"/>
        <v/>
      </c>
      <c r="I514">
        <f>SUM(F506:F513)</f>
        <v>293.75</v>
      </c>
    </row>
    <row r="515" spans="2:9" x14ac:dyDescent="0.25">
      <c r="B515" t="s">
        <v>14</v>
      </c>
      <c r="D515" t="str">
        <f>IFERROR(LEFT(RIGHT(B515,LEN(B515)-FIND("(",B515)),FIND(")",RIGHT(B515,LEN(B515)-FIND("(",B515)))-1),"")</f>
        <v>DEN</v>
      </c>
      <c r="F515">
        <f>IFERROR(INDEX(PlayerLines!AM:AM,MATCH(H515,PlayerLines!AN:AN,0)),"")</f>
        <v>23.5</v>
      </c>
      <c r="G515" t="str">
        <f t="shared" ref="G515:G578" si="16">IFERROR(IFERROR(IFERROR(IFERROR(IFERROR(LEFT(B515,FIND(" PG",B515)-1),LEFT(B515,FIND(" SG",B515)-1)),LEFT(B515,FIND(" SF",B515)-1)),LEFT(B515,FIND(" PF",B515)-1)),LEFT(B515,FIND(" C",B515)-1)),"")</f>
        <v>Monte Morris</v>
      </c>
      <c r="H515" t="str">
        <f t="shared" ref="H515:H578" si="17">G515&amp;D515</f>
        <v>Monte MorrisDEN</v>
      </c>
    </row>
    <row r="516" spans="2:9" x14ac:dyDescent="0.25">
      <c r="B516" t="s">
        <v>7</v>
      </c>
      <c r="D516" t="str">
        <f>IFERROR(LEFT(RIGHT(B516,LEN(B516)-FIND("(",B516)),FIND(")",RIGHT(B516,LEN(B516)-FIND("(",B516)))-1),"")</f>
        <v>MIA</v>
      </c>
      <c r="F516">
        <f>IFERROR(INDEX(PlayerLines!AM:AM,MATCH(H516,PlayerLines!AN:AN,0)),"")</f>
        <v>32.75</v>
      </c>
      <c r="G516" t="str">
        <f t="shared" si="16"/>
        <v>Josh Richardson</v>
      </c>
      <c r="H516" t="str">
        <f t="shared" si="17"/>
        <v>Josh RichardsonMIA</v>
      </c>
    </row>
    <row r="517" spans="2:9" x14ac:dyDescent="0.25">
      <c r="B517" t="s">
        <v>15</v>
      </c>
      <c r="D517" t="str">
        <f>IFERROR(LEFT(RIGHT(B517,LEN(B517)-FIND("(",B517)),FIND(")",RIGHT(B517,LEN(B517)-FIND("(",B517)))-1),"")</f>
        <v>OKC</v>
      </c>
      <c r="F517">
        <f>IFERROR(INDEX(PlayerLines!AM:AM,MATCH(H517,PlayerLines!AN:AN,0)),"")</f>
        <v>48</v>
      </c>
      <c r="G517" t="str">
        <f t="shared" si="16"/>
        <v>Paul George</v>
      </c>
      <c r="H517" t="str">
        <f t="shared" si="17"/>
        <v>Paul GeorgeOKC</v>
      </c>
    </row>
    <row r="518" spans="2:9" x14ac:dyDescent="0.25">
      <c r="B518" t="s">
        <v>267</v>
      </c>
      <c r="D518" t="str">
        <f>IFERROR(LEFT(RIGHT(B518,LEN(B518)-FIND("(",B518)),FIND(")",RIGHT(B518,LEN(B518)-FIND("(",B518)))-1),"")</f>
        <v>SAS</v>
      </c>
      <c r="F518">
        <f>IFERROR(INDEX(PlayerLines!AM:AM,MATCH(H518,PlayerLines!AN:AN,0)),"")</f>
        <v>78.75</v>
      </c>
      <c r="G518" t="str">
        <f t="shared" si="16"/>
        <v>LaMarcus Aldridge</v>
      </c>
      <c r="H518" t="str">
        <f t="shared" si="17"/>
        <v>LaMarcus AldridgeSAS</v>
      </c>
    </row>
    <row r="519" spans="2:9" x14ac:dyDescent="0.25">
      <c r="B519" t="s">
        <v>10</v>
      </c>
      <c r="D519" t="str">
        <f>IFERROR(LEFT(RIGHT(B519,LEN(B519)-FIND("(",B519)),FIND(")",RIGHT(B519,LEN(B519)-FIND("(",B519)))-1),"")</f>
        <v>MIA</v>
      </c>
      <c r="F519">
        <f>IFERROR(INDEX(PlayerLines!AM:AM,MATCH(H519,PlayerLines!AN:AN,0)),"")</f>
        <v>26.5</v>
      </c>
      <c r="G519" t="str">
        <f t="shared" si="16"/>
        <v>Hassan Whiteside</v>
      </c>
      <c r="H519" t="str">
        <f t="shared" si="17"/>
        <v>Hassan WhitesideMIA</v>
      </c>
    </row>
    <row r="520" spans="2:9" x14ac:dyDescent="0.25">
      <c r="B520" t="s">
        <v>11</v>
      </c>
      <c r="D520" t="str">
        <f>IFERROR(LEFT(RIGHT(B520,LEN(B520)-FIND("(",B520)),FIND(")",RIGHT(B520,LEN(B520)-FIND("(",B520)))-1),"")</f>
        <v>OKC</v>
      </c>
      <c r="F520">
        <f>IFERROR(INDEX(PlayerLines!AM:AM,MATCH(H520,PlayerLines!AN:AN,0)),"")</f>
        <v>23</v>
      </c>
      <c r="G520" t="str">
        <f t="shared" si="16"/>
        <v>Dennis Schroder</v>
      </c>
      <c r="H520" t="str">
        <f t="shared" si="17"/>
        <v>Dennis SchroderOKC</v>
      </c>
    </row>
    <row r="521" spans="2:9" x14ac:dyDescent="0.25">
      <c r="B521" t="s">
        <v>269</v>
      </c>
      <c r="D521" t="str">
        <f>IFERROR(LEFT(RIGHT(B521,LEN(B521)-FIND("(",B521)),FIND(")",RIGHT(B521,LEN(B521)-FIND("(",B521)))-1),"")</f>
        <v>SAS</v>
      </c>
      <c r="F521">
        <f>IFERROR(INDEX(PlayerLines!AM:AM,MATCH(H521,PlayerLines!AN:AN,0)),"")</f>
        <v>44.5</v>
      </c>
      <c r="G521" t="str">
        <f t="shared" si="16"/>
        <v>DeMar DeRozan</v>
      </c>
      <c r="H521" t="str">
        <f t="shared" si="17"/>
        <v>DeMar DeRozanSAS</v>
      </c>
    </row>
    <row r="522" spans="2:9" x14ac:dyDescent="0.25">
      <c r="B522" t="s">
        <v>271</v>
      </c>
      <c r="D522" t="str">
        <f>IFERROR(LEFT(RIGHT(B522,LEN(B522)-FIND("(",B522)),FIND(")",RIGHT(B522,LEN(B522)-FIND("(",B522)))-1),"")</f>
        <v>SAS</v>
      </c>
      <c r="F522">
        <f>IFERROR(INDEX(PlayerLines!AM:AM,MATCH(H522,PlayerLines!AN:AN,0)),"")</f>
        <v>31.75</v>
      </c>
      <c r="G522" t="str">
        <f t="shared" si="16"/>
        <v>Patty Mills</v>
      </c>
      <c r="H522" t="str">
        <f t="shared" si="17"/>
        <v>Patty MillsSAS</v>
      </c>
    </row>
    <row r="523" spans="2:9" x14ac:dyDescent="0.25">
      <c r="D523" t="str">
        <f>IFERROR(LEFT(RIGHT(B523,LEN(B523)-FIND("(",B523)),FIND(")",RIGHT(B523,LEN(B523)-FIND("(",B523)))-1),"")</f>
        <v/>
      </c>
      <c r="F523" t="str">
        <f>IFERROR(INDEX(PlayerLines!AM:AM,MATCH(H523,PlayerLines!AN:AN,0)),"")</f>
        <v/>
      </c>
      <c r="G523" t="str">
        <f t="shared" si="16"/>
        <v/>
      </c>
      <c r="H523" t="str">
        <f t="shared" si="17"/>
        <v/>
      </c>
      <c r="I523">
        <f>SUM(F515:F522)</f>
        <v>308.75</v>
      </c>
    </row>
    <row r="524" spans="2:9" x14ac:dyDescent="0.25">
      <c r="B524" t="s">
        <v>6</v>
      </c>
      <c r="D524" t="str">
        <f>IFERROR(LEFT(RIGHT(B524,LEN(B524)-FIND("(",B524)),FIND(")",RIGHT(B524,LEN(B524)-FIND("(",B524)))-1),"")</f>
        <v>OKC</v>
      </c>
      <c r="F524">
        <f>IFERROR(INDEX(PlayerLines!AM:AM,MATCH(H524,PlayerLines!AN:AN,0)),"")</f>
        <v>83.25</v>
      </c>
      <c r="G524" t="str">
        <f t="shared" si="16"/>
        <v>Russell Westbrook</v>
      </c>
      <c r="H524" t="str">
        <f t="shared" si="17"/>
        <v>Russell WestbrookOKC</v>
      </c>
    </row>
    <row r="525" spans="2:9" x14ac:dyDescent="0.25">
      <c r="B525" t="s">
        <v>7</v>
      </c>
      <c r="D525" t="str">
        <f>IFERROR(LEFT(RIGHT(B525,LEN(B525)-FIND("(",B525)),FIND(")",RIGHT(B525,LEN(B525)-FIND("(",B525)))-1),"")</f>
        <v>MIA</v>
      </c>
      <c r="F525">
        <f>IFERROR(INDEX(PlayerLines!AM:AM,MATCH(H525,PlayerLines!AN:AN,0)),"")</f>
        <v>32.75</v>
      </c>
      <c r="G525" t="str">
        <f t="shared" si="16"/>
        <v>Josh Richardson</v>
      </c>
      <c r="H525" t="str">
        <f t="shared" si="17"/>
        <v>Josh RichardsonMIA</v>
      </c>
    </row>
    <row r="526" spans="2:9" x14ac:dyDescent="0.25">
      <c r="B526" t="s">
        <v>8</v>
      </c>
      <c r="D526" t="str">
        <f>IFERROR(LEFT(RIGHT(B526,LEN(B526)-FIND("(",B526)),FIND(")",RIGHT(B526,LEN(B526)-FIND("(",B526)))-1),"")</f>
        <v>MIA</v>
      </c>
      <c r="F526">
        <f>IFERROR(INDEX(PlayerLines!AM:AM,MATCH(H526,PlayerLines!AN:AN,0)),"")</f>
        <v>20.5</v>
      </c>
      <c r="G526" t="str">
        <f t="shared" si="16"/>
        <v>Dion Waiters</v>
      </c>
      <c r="H526" t="str">
        <f t="shared" si="17"/>
        <v>Dion WaitersMIA</v>
      </c>
    </row>
    <row r="527" spans="2:9" x14ac:dyDescent="0.25">
      <c r="B527" t="s">
        <v>9</v>
      </c>
      <c r="D527" t="str">
        <f>IFERROR(LEFT(RIGHT(B527,LEN(B527)-FIND("(",B527)),FIND(")",RIGHT(B527,LEN(B527)-FIND("(",B527)))-1),"")</f>
        <v>LAC</v>
      </c>
      <c r="F527">
        <f>IFERROR(INDEX(PlayerLines!AM:AM,MATCH(H527,PlayerLines!AN:AN,0)),"")</f>
        <v>39.75</v>
      </c>
      <c r="G527" t="str">
        <f t="shared" si="16"/>
        <v>Tobias Harris</v>
      </c>
      <c r="H527" t="str">
        <f t="shared" si="17"/>
        <v>Tobias HarrisLAC</v>
      </c>
    </row>
    <row r="528" spans="2:9" x14ac:dyDescent="0.25">
      <c r="B528" t="s">
        <v>10</v>
      </c>
      <c r="D528" t="str">
        <f>IFERROR(LEFT(RIGHT(B528,LEN(B528)-FIND("(",B528)),FIND(")",RIGHT(B528,LEN(B528)-FIND("(",B528)))-1),"")</f>
        <v>MIA</v>
      </c>
      <c r="F528">
        <f>IFERROR(INDEX(PlayerLines!AM:AM,MATCH(H528,PlayerLines!AN:AN,0)),"")</f>
        <v>26.5</v>
      </c>
      <c r="G528" t="str">
        <f t="shared" si="16"/>
        <v>Hassan Whiteside</v>
      </c>
      <c r="H528" t="str">
        <f t="shared" si="17"/>
        <v>Hassan WhitesideMIA</v>
      </c>
    </row>
    <row r="529" spans="2:9" x14ac:dyDescent="0.25">
      <c r="B529" t="s">
        <v>11</v>
      </c>
      <c r="D529" t="str">
        <f>IFERROR(LEFT(RIGHT(B529,LEN(B529)-FIND("(",B529)),FIND(")",RIGHT(B529,LEN(B529)-FIND("(",B529)))-1),"")</f>
        <v>OKC</v>
      </c>
      <c r="F529">
        <f>IFERROR(INDEX(PlayerLines!AM:AM,MATCH(H529,PlayerLines!AN:AN,0)),"")</f>
        <v>23</v>
      </c>
      <c r="G529" t="str">
        <f t="shared" si="16"/>
        <v>Dennis Schroder</v>
      </c>
      <c r="H529" t="str">
        <f t="shared" si="17"/>
        <v>Dennis SchroderOKC</v>
      </c>
    </row>
    <row r="530" spans="2:9" x14ac:dyDescent="0.25">
      <c r="B530" t="s">
        <v>270</v>
      </c>
      <c r="D530" t="str">
        <f>IFERROR(LEFT(RIGHT(B530,LEN(B530)-FIND("(",B530)),FIND(")",RIGHT(B530,LEN(B530)-FIND("(",B530)))-1),"")</f>
        <v>SAS</v>
      </c>
      <c r="F530">
        <f>IFERROR(INDEX(PlayerLines!AM:AM,MATCH(H530,PlayerLines!AN:AN,0)),"")</f>
        <v>26.5</v>
      </c>
      <c r="G530" t="str">
        <f t="shared" si="16"/>
        <v>Marco Belinelli</v>
      </c>
      <c r="H530" t="str">
        <f t="shared" si="17"/>
        <v>Marco BelinelliSAS</v>
      </c>
    </row>
    <row r="531" spans="2:9" x14ac:dyDescent="0.25">
      <c r="B531" t="s">
        <v>267</v>
      </c>
      <c r="D531" t="str">
        <f>IFERROR(LEFT(RIGHT(B531,LEN(B531)-FIND("(",B531)),FIND(")",RIGHT(B531,LEN(B531)-FIND("(",B531)))-1),"")</f>
        <v>SAS</v>
      </c>
      <c r="F531">
        <f>IFERROR(INDEX(PlayerLines!AM:AM,MATCH(H531,PlayerLines!AN:AN,0)),"")</f>
        <v>78.75</v>
      </c>
      <c r="G531" t="str">
        <f t="shared" si="16"/>
        <v>LaMarcus Aldridge</v>
      </c>
      <c r="H531" t="str">
        <f t="shared" si="17"/>
        <v>LaMarcus AldridgeSAS</v>
      </c>
    </row>
    <row r="532" spans="2:9" x14ac:dyDescent="0.25">
      <c r="D532" t="str">
        <f>IFERROR(LEFT(RIGHT(B532,LEN(B532)-FIND("(",B532)),FIND(")",RIGHT(B532,LEN(B532)-FIND("(",B532)))-1),"")</f>
        <v/>
      </c>
      <c r="F532" t="str">
        <f>IFERROR(INDEX(PlayerLines!AM:AM,MATCH(H532,PlayerLines!AN:AN,0)),"")</f>
        <v/>
      </c>
      <c r="G532" t="str">
        <f t="shared" si="16"/>
        <v/>
      </c>
      <c r="H532" t="str">
        <f t="shared" si="17"/>
        <v/>
      </c>
      <c r="I532">
        <f>SUM(F524:F531)</f>
        <v>331</v>
      </c>
    </row>
    <row r="533" spans="2:9" x14ac:dyDescent="0.25">
      <c r="B533" t="s">
        <v>6</v>
      </c>
      <c r="D533" t="str">
        <f>IFERROR(LEFT(RIGHT(B533,LEN(B533)-FIND("(",B533)),FIND(")",RIGHT(B533,LEN(B533)-FIND("(",B533)))-1),"")</f>
        <v>OKC</v>
      </c>
      <c r="F533">
        <f>IFERROR(INDEX(PlayerLines!AM:AM,MATCH(H533,PlayerLines!AN:AN,0)),"")</f>
        <v>83.25</v>
      </c>
      <c r="G533" t="str">
        <f t="shared" si="16"/>
        <v>Russell Westbrook</v>
      </c>
      <c r="H533" t="str">
        <f t="shared" si="17"/>
        <v>Russell WestbrookOKC</v>
      </c>
    </row>
    <row r="534" spans="2:9" x14ac:dyDescent="0.25">
      <c r="B534" t="s">
        <v>7</v>
      </c>
      <c r="D534" t="str">
        <f>IFERROR(LEFT(RIGHT(B534,LEN(B534)-FIND("(",B534)),FIND(")",RIGHT(B534,LEN(B534)-FIND("(",B534)))-1),"")</f>
        <v>MIA</v>
      </c>
      <c r="F534">
        <f>IFERROR(INDEX(PlayerLines!AM:AM,MATCH(H534,PlayerLines!AN:AN,0)),"")</f>
        <v>32.75</v>
      </c>
      <c r="G534" t="str">
        <f t="shared" si="16"/>
        <v>Josh Richardson</v>
      </c>
      <c r="H534" t="str">
        <f t="shared" si="17"/>
        <v>Josh RichardsonMIA</v>
      </c>
    </row>
    <row r="535" spans="2:9" x14ac:dyDescent="0.25">
      <c r="B535" t="s">
        <v>29</v>
      </c>
      <c r="D535" t="str">
        <f>IFERROR(LEFT(RIGHT(B535,LEN(B535)-FIND("(",B535)),FIND(")",RIGHT(B535,LEN(B535)-FIND("(",B535)))-1),"")</f>
        <v>DEN</v>
      </c>
      <c r="F535">
        <f>IFERROR(INDEX(PlayerLines!AM:AM,MATCH(H535,PlayerLines!AN:AN,0)),"")</f>
        <v>11.25</v>
      </c>
      <c r="G535" t="str">
        <f t="shared" si="16"/>
        <v>Juancho Hernangomez</v>
      </c>
      <c r="H535" t="str">
        <f t="shared" si="17"/>
        <v>Juancho HernangomezDEN</v>
      </c>
    </row>
    <row r="536" spans="2:9" x14ac:dyDescent="0.25">
      <c r="B536" t="s">
        <v>267</v>
      </c>
      <c r="D536" t="str">
        <f>IFERROR(LEFT(RIGHT(B536,LEN(B536)-FIND("(",B536)),FIND(")",RIGHT(B536,LEN(B536)-FIND("(",B536)))-1),"")</f>
        <v>SAS</v>
      </c>
      <c r="F536">
        <f>IFERROR(INDEX(PlayerLines!AM:AM,MATCH(H536,PlayerLines!AN:AN,0)),"")</f>
        <v>78.75</v>
      </c>
      <c r="G536" t="str">
        <f t="shared" si="16"/>
        <v>LaMarcus Aldridge</v>
      </c>
      <c r="H536" t="str">
        <f t="shared" si="17"/>
        <v>LaMarcus AldridgeSAS</v>
      </c>
    </row>
    <row r="537" spans="2:9" x14ac:dyDescent="0.25">
      <c r="B537" t="s">
        <v>10</v>
      </c>
      <c r="D537" t="str">
        <f>IFERROR(LEFT(RIGHT(B537,LEN(B537)-FIND("(",B537)),FIND(")",RIGHT(B537,LEN(B537)-FIND("(",B537)))-1),"")</f>
        <v>MIA</v>
      </c>
      <c r="F537">
        <f>IFERROR(INDEX(PlayerLines!AM:AM,MATCH(H537,PlayerLines!AN:AN,0)),"")</f>
        <v>26.5</v>
      </c>
      <c r="G537" t="str">
        <f t="shared" si="16"/>
        <v>Hassan Whiteside</v>
      </c>
      <c r="H537" t="str">
        <f t="shared" si="17"/>
        <v>Hassan WhitesideMIA</v>
      </c>
    </row>
    <row r="538" spans="2:9" x14ac:dyDescent="0.25">
      <c r="B538" t="s">
        <v>14</v>
      </c>
      <c r="D538" t="str">
        <f>IFERROR(LEFT(RIGHT(B538,LEN(B538)-FIND("(",B538)),FIND(")",RIGHT(B538,LEN(B538)-FIND("(",B538)))-1),"")</f>
        <v>DEN</v>
      </c>
      <c r="F538">
        <f>IFERROR(INDEX(PlayerLines!AM:AM,MATCH(H538,PlayerLines!AN:AN,0)),"")</f>
        <v>23.5</v>
      </c>
      <c r="G538" t="str">
        <f t="shared" si="16"/>
        <v>Monte Morris</v>
      </c>
      <c r="H538" t="str">
        <f t="shared" si="17"/>
        <v>Monte MorrisDEN</v>
      </c>
    </row>
    <row r="539" spans="2:9" x14ac:dyDescent="0.25">
      <c r="B539" t="s">
        <v>269</v>
      </c>
      <c r="D539" t="str">
        <f>IFERROR(LEFT(RIGHT(B539,LEN(B539)-FIND("(",B539)),FIND(")",RIGHT(B539,LEN(B539)-FIND("(",B539)))-1),"")</f>
        <v>SAS</v>
      </c>
      <c r="F539">
        <f>IFERROR(INDEX(PlayerLines!AM:AM,MATCH(H539,PlayerLines!AN:AN,0)),"")</f>
        <v>44.5</v>
      </c>
      <c r="G539" t="str">
        <f t="shared" si="16"/>
        <v>DeMar DeRozan</v>
      </c>
      <c r="H539" t="str">
        <f t="shared" si="17"/>
        <v>DeMar DeRozanSAS</v>
      </c>
    </row>
    <row r="540" spans="2:9" x14ac:dyDescent="0.25">
      <c r="B540" t="s">
        <v>268</v>
      </c>
      <c r="D540" t="str">
        <f>IFERROR(LEFT(RIGHT(B540,LEN(B540)-FIND("(",B540)),FIND(")",RIGHT(B540,LEN(B540)-FIND("(",B540)))-1),"")</f>
        <v>SAS</v>
      </c>
      <c r="F540">
        <f>IFERROR(INDEX(PlayerLines!AM:AM,MATCH(H540,PlayerLines!AN:AN,0)),"")</f>
        <v>14.25</v>
      </c>
      <c r="G540" t="str">
        <f t="shared" si="16"/>
        <v>Pau Gasol</v>
      </c>
      <c r="H540" t="str">
        <f t="shared" si="17"/>
        <v>Pau GasolSAS</v>
      </c>
    </row>
    <row r="541" spans="2:9" x14ac:dyDescent="0.25">
      <c r="D541" t="str">
        <f>IFERROR(LEFT(RIGHT(B541,LEN(B541)-FIND("(",B541)),FIND(")",RIGHT(B541,LEN(B541)-FIND("(",B541)))-1),"")</f>
        <v/>
      </c>
      <c r="F541" t="str">
        <f>IFERROR(INDEX(PlayerLines!AM:AM,MATCH(H541,PlayerLines!AN:AN,0)),"")</f>
        <v/>
      </c>
      <c r="G541" t="str">
        <f t="shared" si="16"/>
        <v/>
      </c>
      <c r="H541" t="str">
        <f t="shared" si="17"/>
        <v/>
      </c>
      <c r="I541">
        <f>SUM(F533:F540)</f>
        <v>314.75</v>
      </c>
    </row>
    <row r="542" spans="2:9" x14ac:dyDescent="0.25">
      <c r="B542" t="s">
        <v>16</v>
      </c>
      <c r="D542" t="str">
        <f>IFERROR(LEFT(RIGHT(B542,LEN(B542)-FIND("(",B542)),FIND(")",RIGHT(B542,LEN(B542)-FIND("(",B542)))-1),"")</f>
        <v>SAC</v>
      </c>
      <c r="F542">
        <f>IFERROR(INDEX(PlayerLines!AM:AM,MATCH(H542,PlayerLines!AN:AN,0)),"")</f>
        <v>30.75</v>
      </c>
      <c r="G542" t="str">
        <f t="shared" si="16"/>
        <v>De'Aaron Fox</v>
      </c>
      <c r="H542" t="str">
        <f t="shared" si="17"/>
        <v>De'Aaron FoxSAC</v>
      </c>
    </row>
    <row r="543" spans="2:9" x14ac:dyDescent="0.25">
      <c r="B543" t="s">
        <v>7</v>
      </c>
      <c r="D543" t="str">
        <f>IFERROR(LEFT(RIGHT(B543,LEN(B543)-FIND("(",B543)),FIND(")",RIGHT(B543,LEN(B543)-FIND("(",B543)))-1),"")</f>
        <v>MIA</v>
      </c>
      <c r="F543">
        <f>IFERROR(INDEX(PlayerLines!AM:AM,MATCH(H543,PlayerLines!AN:AN,0)),"")</f>
        <v>32.75</v>
      </c>
      <c r="G543" t="str">
        <f t="shared" si="16"/>
        <v>Josh Richardson</v>
      </c>
      <c r="H543" t="str">
        <f t="shared" si="17"/>
        <v>Josh RichardsonMIA</v>
      </c>
    </row>
    <row r="544" spans="2:9" x14ac:dyDescent="0.25">
      <c r="B544" t="s">
        <v>15</v>
      </c>
      <c r="D544" t="str">
        <f>IFERROR(LEFT(RIGHT(B544,LEN(B544)-FIND("(",B544)),FIND(")",RIGHT(B544,LEN(B544)-FIND("(",B544)))-1),"")</f>
        <v>OKC</v>
      </c>
      <c r="F544">
        <f>IFERROR(INDEX(PlayerLines!AM:AM,MATCH(H544,PlayerLines!AN:AN,0)),"")</f>
        <v>48</v>
      </c>
      <c r="G544" t="str">
        <f t="shared" si="16"/>
        <v>Paul George</v>
      </c>
      <c r="H544" t="str">
        <f t="shared" si="17"/>
        <v>Paul GeorgeOKC</v>
      </c>
    </row>
    <row r="545" spans="2:9" x14ac:dyDescent="0.25">
      <c r="B545" t="s">
        <v>29</v>
      </c>
      <c r="D545" t="str">
        <f>IFERROR(LEFT(RIGHT(B545,LEN(B545)-FIND("(",B545)),FIND(")",RIGHT(B545,LEN(B545)-FIND("(",B545)))-1),"")</f>
        <v>DEN</v>
      </c>
      <c r="F545">
        <f>IFERROR(INDEX(PlayerLines!AM:AM,MATCH(H545,PlayerLines!AN:AN,0)),"")</f>
        <v>11.25</v>
      </c>
      <c r="G545" t="str">
        <f t="shared" si="16"/>
        <v>Juancho Hernangomez</v>
      </c>
      <c r="H545" t="str">
        <f t="shared" si="17"/>
        <v>Juancho HernangomezDEN</v>
      </c>
    </row>
    <row r="546" spans="2:9" x14ac:dyDescent="0.25">
      <c r="B546" t="s">
        <v>10</v>
      </c>
      <c r="D546" t="str">
        <f>IFERROR(LEFT(RIGHT(B546,LEN(B546)-FIND("(",B546)),FIND(")",RIGHT(B546,LEN(B546)-FIND("(",B546)))-1),"")</f>
        <v>MIA</v>
      </c>
      <c r="F546">
        <f>IFERROR(INDEX(PlayerLines!AM:AM,MATCH(H546,PlayerLines!AN:AN,0)),"")</f>
        <v>26.5</v>
      </c>
      <c r="G546" t="str">
        <f t="shared" si="16"/>
        <v>Hassan Whiteside</v>
      </c>
      <c r="H546" t="str">
        <f t="shared" si="17"/>
        <v>Hassan WhitesideMIA</v>
      </c>
    </row>
    <row r="547" spans="2:9" x14ac:dyDescent="0.25">
      <c r="B547" t="s">
        <v>11</v>
      </c>
      <c r="D547" t="str">
        <f>IFERROR(LEFT(RIGHT(B547,LEN(B547)-FIND("(",B547)),FIND(")",RIGHT(B547,LEN(B547)-FIND("(",B547)))-1),"")</f>
        <v>OKC</v>
      </c>
      <c r="F547">
        <f>IFERROR(INDEX(PlayerLines!AM:AM,MATCH(H547,PlayerLines!AN:AN,0)),"")</f>
        <v>23</v>
      </c>
      <c r="G547" t="str">
        <f t="shared" si="16"/>
        <v>Dennis Schroder</v>
      </c>
      <c r="H547" t="str">
        <f t="shared" si="17"/>
        <v>Dennis SchroderOKC</v>
      </c>
    </row>
    <row r="548" spans="2:9" x14ac:dyDescent="0.25">
      <c r="B548" t="s">
        <v>269</v>
      </c>
      <c r="D548" t="str">
        <f>IFERROR(LEFT(RIGHT(B548,LEN(B548)-FIND("(",B548)),FIND(")",RIGHT(B548,LEN(B548)-FIND("(",B548)))-1),"")</f>
        <v>SAS</v>
      </c>
      <c r="F548">
        <f>IFERROR(INDEX(PlayerLines!AM:AM,MATCH(H548,PlayerLines!AN:AN,0)),"")</f>
        <v>44.5</v>
      </c>
      <c r="G548" t="str">
        <f t="shared" si="16"/>
        <v>DeMar DeRozan</v>
      </c>
      <c r="H548" t="str">
        <f t="shared" si="17"/>
        <v>DeMar DeRozanSAS</v>
      </c>
    </row>
    <row r="549" spans="2:9" x14ac:dyDescent="0.25">
      <c r="B549" t="s">
        <v>268</v>
      </c>
      <c r="D549" t="str">
        <f>IFERROR(LEFT(RIGHT(B549,LEN(B549)-FIND("(",B549)),FIND(")",RIGHT(B549,LEN(B549)-FIND("(",B549)))-1),"")</f>
        <v>SAS</v>
      </c>
      <c r="F549">
        <f>IFERROR(INDEX(PlayerLines!AM:AM,MATCH(H549,PlayerLines!AN:AN,0)),"")</f>
        <v>14.25</v>
      </c>
      <c r="G549" t="str">
        <f t="shared" si="16"/>
        <v>Pau Gasol</v>
      </c>
      <c r="H549" t="str">
        <f t="shared" si="17"/>
        <v>Pau GasolSAS</v>
      </c>
    </row>
    <row r="550" spans="2:9" x14ac:dyDescent="0.25">
      <c r="D550" t="str">
        <f>IFERROR(LEFT(RIGHT(B550,LEN(B550)-FIND("(",B550)),FIND(")",RIGHT(B550,LEN(B550)-FIND("(",B550)))-1),"")</f>
        <v/>
      </c>
      <c r="F550" t="str">
        <f>IFERROR(INDEX(PlayerLines!AM:AM,MATCH(H550,PlayerLines!AN:AN,0)),"")</f>
        <v/>
      </c>
      <c r="G550" t="str">
        <f t="shared" si="16"/>
        <v/>
      </c>
      <c r="H550" t="str">
        <f t="shared" si="17"/>
        <v/>
      </c>
      <c r="I550">
        <f>SUM(F542:F549)</f>
        <v>231</v>
      </c>
    </row>
    <row r="551" spans="2:9" x14ac:dyDescent="0.25">
      <c r="B551" t="s">
        <v>6</v>
      </c>
      <c r="D551" t="str">
        <f>IFERROR(LEFT(RIGHT(B551,LEN(B551)-FIND("(",B551)),FIND(")",RIGHT(B551,LEN(B551)-FIND("(",B551)))-1),"")</f>
        <v>OKC</v>
      </c>
      <c r="F551">
        <f>IFERROR(INDEX(PlayerLines!AM:AM,MATCH(H551,PlayerLines!AN:AN,0)),"")</f>
        <v>83.25</v>
      </c>
      <c r="G551" t="str">
        <f t="shared" si="16"/>
        <v>Russell Westbrook</v>
      </c>
      <c r="H551" t="str">
        <f t="shared" si="17"/>
        <v>Russell WestbrookOKC</v>
      </c>
    </row>
    <row r="552" spans="2:9" x14ac:dyDescent="0.25">
      <c r="B552" t="s">
        <v>32</v>
      </c>
      <c r="D552" t="str">
        <f>IFERROR(LEFT(RIGHT(B552,LEN(B552)-FIND("(",B552)),FIND(")",RIGHT(B552,LEN(B552)-FIND("(",B552)))-1),"")</f>
        <v>SAC</v>
      </c>
      <c r="F552">
        <f>IFERROR(INDEX(PlayerLines!AM:AM,MATCH(H552,PlayerLines!AN:AN,0)),"")</f>
        <v>21</v>
      </c>
      <c r="G552" t="str">
        <f t="shared" si="16"/>
        <v>Buddy Hield</v>
      </c>
      <c r="H552" t="str">
        <f t="shared" si="17"/>
        <v>Buddy HieldSAC</v>
      </c>
    </row>
    <row r="553" spans="2:9" x14ac:dyDescent="0.25">
      <c r="B553" t="s">
        <v>7</v>
      </c>
      <c r="D553" t="str">
        <f>IFERROR(LEFT(RIGHT(B553,LEN(B553)-FIND("(",B553)),FIND(")",RIGHT(B553,LEN(B553)-FIND("(",B553)))-1),"")</f>
        <v>MIA</v>
      </c>
      <c r="F553">
        <f>IFERROR(INDEX(PlayerLines!AM:AM,MATCH(H553,PlayerLines!AN:AN,0)),"")</f>
        <v>32.75</v>
      </c>
      <c r="G553" t="str">
        <f t="shared" si="16"/>
        <v>Josh Richardson</v>
      </c>
      <c r="H553" t="str">
        <f t="shared" si="17"/>
        <v>Josh RichardsonMIA</v>
      </c>
    </row>
    <row r="554" spans="2:9" x14ac:dyDescent="0.25">
      <c r="B554" t="s">
        <v>15</v>
      </c>
      <c r="D554" t="str">
        <f>IFERROR(LEFT(RIGHT(B554,LEN(B554)-FIND("(",B554)),FIND(")",RIGHT(B554,LEN(B554)-FIND("(",B554)))-1),"")</f>
        <v>OKC</v>
      </c>
      <c r="F554">
        <f>IFERROR(INDEX(PlayerLines!AM:AM,MATCH(H554,PlayerLines!AN:AN,0)),"")</f>
        <v>48</v>
      </c>
      <c r="G554" t="str">
        <f t="shared" si="16"/>
        <v>Paul George</v>
      </c>
      <c r="H554" t="str">
        <f t="shared" si="17"/>
        <v>Paul GeorgeOKC</v>
      </c>
    </row>
    <row r="555" spans="2:9" x14ac:dyDescent="0.25">
      <c r="B555" t="s">
        <v>268</v>
      </c>
      <c r="D555" t="str">
        <f>IFERROR(LEFT(RIGHT(B555,LEN(B555)-FIND("(",B555)),FIND(")",RIGHT(B555,LEN(B555)-FIND("(",B555)))-1),"")</f>
        <v>SAS</v>
      </c>
      <c r="F555">
        <f>IFERROR(INDEX(PlayerLines!AM:AM,MATCH(H555,PlayerLines!AN:AN,0)),"")</f>
        <v>14.25</v>
      </c>
      <c r="G555" t="str">
        <f t="shared" si="16"/>
        <v>Pau Gasol</v>
      </c>
      <c r="H555" t="str">
        <f t="shared" si="17"/>
        <v>Pau GasolSAS</v>
      </c>
    </row>
    <row r="556" spans="2:9" x14ac:dyDescent="0.25">
      <c r="B556" t="s">
        <v>12</v>
      </c>
      <c r="D556" t="str">
        <f>IFERROR(LEFT(RIGHT(B556,LEN(B556)-FIND("(",B556)),FIND(")",RIGHT(B556,LEN(B556)-FIND("(",B556)))-1),"")</f>
        <v>DET</v>
      </c>
      <c r="F556">
        <f>IFERROR(INDEX(PlayerLines!AM:AM,MATCH(H556,PlayerLines!AN:AN,0)),"")</f>
        <v>13.5</v>
      </c>
      <c r="G556" t="str">
        <f t="shared" si="16"/>
        <v>Reggie Jackson</v>
      </c>
      <c r="H556" t="str">
        <f t="shared" si="17"/>
        <v>Reggie JacksonDET</v>
      </c>
    </row>
    <row r="557" spans="2:9" x14ac:dyDescent="0.25">
      <c r="B557" t="s">
        <v>8</v>
      </c>
      <c r="D557" t="str">
        <f>IFERROR(LEFT(RIGHT(B557,LEN(B557)-FIND("(",B557)),FIND(")",RIGHT(B557,LEN(B557)-FIND("(",B557)))-1),"")</f>
        <v>MIA</v>
      </c>
      <c r="F557">
        <f>IFERROR(INDEX(PlayerLines!AM:AM,MATCH(H557,PlayerLines!AN:AN,0)),"")</f>
        <v>20.5</v>
      </c>
      <c r="G557" t="str">
        <f t="shared" si="16"/>
        <v>Dion Waiters</v>
      </c>
      <c r="H557" t="str">
        <f t="shared" si="17"/>
        <v>Dion WaitersMIA</v>
      </c>
    </row>
    <row r="558" spans="2:9" x14ac:dyDescent="0.25">
      <c r="B558" t="s">
        <v>11</v>
      </c>
      <c r="D558" t="str">
        <f>IFERROR(LEFT(RIGHT(B558,LEN(B558)-FIND("(",B558)),FIND(")",RIGHT(B558,LEN(B558)-FIND("(",B558)))-1),"")</f>
        <v>OKC</v>
      </c>
      <c r="F558">
        <f>IFERROR(INDEX(PlayerLines!AM:AM,MATCH(H558,PlayerLines!AN:AN,0)),"")</f>
        <v>23</v>
      </c>
      <c r="G558" t="str">
        <f t="shared" si="16"/>
        <v>Dennis Schroder</v>
      </c>
      <c r="H558" t="str">
        <f t="shared" si="17"/>
        <v>Dennis SchroderOKC</v>
      </c>
    </row>
    <row r="559" spans="2:9" x14ac:dyDescent="0.25">
      <c r="D559" t="str">
        <f>IFERROR(LEFT(RIGHT(B559,LEN(B559)-FIND("(",B559)),FIND(")",RIGHT(B559,LEN(B559)-FIND("(",B559)))-1),"")</f>
        <v/>
      </c>
      <c r="F559" t="str">
        <f>IFERROR(INDEX(PlayerLines!AM:AM,MATCH(H559,PlayerLines!AN:AN,0)),"")</f>
        <v/>
      </c>
      <c r="G559" t="str">
        <f t="shared" si="16"/>
        <v/>
      </c>
      <c r="H559" t="str">
        <f t="shared" si="17"/>
        <v/>
      </c>
      <c r="I559">
        <f>SUM(F551:F558)</f>
        <v>256.25</v>
      </c>
    </row>
    <row r="560" spans="2:9" x14ac:dyDescent="0.25">
      <c r="B560" t="s">
        <v>6</v>
      </c>
      <c r="D560" t="str">
        <f>IFERROR(LEFT(RIGHT(B560,LEN(B560)-FIND("(",B560)),FIND(")",RIGHT(B560,LEN(B560)-FIND("(",B560)))-1),"")</f>
        <v>OKC</v>
      </c>
      <c r="F560">
        <f>IFERROR(INDEX(PlayerLines!AM:AM,MATCH(H560,PlayerLines!AN:AN,0)),"")</f>
        <v>83.25</v>
      </c>
      <c r="G560" t="str">
        <f t="shared" si="16"/>
        <v>Russell Westbrook</v>
      </c>
      <c r="H560" t="str">
        <f t="shared" si="17"/>
        <v>Russell WestbrookOKC</v>
      </c>
    </row>
    <row r="561" spans="2:9" x14ac:dyDescent="0.25">
      <c r="B561" t="s">
        <v>11</v>
      </c>
      <c r="D561" t="str">
        <f>IFERROR(LEFT(RIGHT(B561,LEN(B561)-FIND("(",B561)),FIND(")",RIGHT(B561,LEN(B561)-FIND("(",B561)))-1),"")</f>
        <v>OKC</v>
      </c>
      <c r="F561">
        <f>IFERROR(INDEX(PlayerLines!AM:AM,MATCH(H561,PlayerLines!AN:AN,0)),"")</f>
        <v>23</v>
      </c>
      <c r="G561" t="str">
        <f t="shared" si="16"/>
        <v>Dennis Schroder</v>
      </c>
      <c r="H561" t="str">
        <f t="shared" si="17"/>
        <v>Dennis SchroderOKC</v>
      </c>
    </row>
    <row r="562" spans="2:9" x14ac:dyDescent="0.25">
      <c r="B562" t="s">
        <v>15</v>
      </c>
      <c r="D562" t="str">
        <f>IFERROR(LEFT(RIGHT(B562,LEN(B562)-FIND("(",B562)),FIND(")",RIGHT(B562,LEN(B562)-FIND("(",B562)))-1),"")</f>
        <v>OKC</v>
      </c>
      <c r="F562">
        <f>IFERROR(INDEX(PlayerLines!AM:AM,MATCH(H562,PlayerLines!AN:AN,0)),"")</f>
        <v>48</v>
      </c>
      <c r="G562" t="str">
        <f t="shared" si="16"/>
        <v>Paul George</v>
      </c>
      <c r="H562" t="str">
        <f t="shared" si="17"/>
        <v>Paul GeorgeOKC</v>
      </c>
    </row>
    <row r="563" spans="2:9" x14ac:dyDescent="0.25">
      <c r="B563" t="s">
        <v>22</v>
      </c>
      <c r="D563" t="str">
        <f>IFERROR(LEFT(RIGHT(B563,LEN(B563)-FIND("(",B563)),FIND(")",RIGHT(B563,LEN(B563)-FIND("(",B563)))-1),"")</f>
        <v>DEN</v>
      </c>
      <c r="F563">
        <f>IFERROR(INDEX(PlayerLines!AM:AM,MATCH(H563,PlayerLines!AN:AN,0)),"")</f>
        <v>40.5</v>
      </c>
      <c r="G563" t="str">
        <f t="shared" si="16"/>
        <v>Mason Plumlee</v>
      </c>
      <c r="H563" t="str">
        <f t="shared" si="17"/>
        <v>Mason PlumleeDEN</v>
      </c>
    </row>
    <row r="564" spans="2:9" x14ac:dyDescent="0.25">
      <c r="B564" t="s">
        <v>10</v>
      </c>
      <c r="D564" t="str">
        <f>IFERROR(LEFT(RIGHT(B564,LEN(B564)-FIND("(",B564)),FIND(")",RIGHT(B564,LEN(B564)-FIND("(",B564)))-1),"")</f>
        <v>MIA</v>
      </c>
      <c r="F564">
        <f>IFERROR(INDEX(PlayerLines!AM:AM,MATCH(H564,PlayerLines!AN:AN,0)),"")</f>
        <v>26.5</v>
      </c>
      <c r="G564" t="str">
        <f t="shared" si="16"/>
        <v>Hassan Whiteside</v>
      </c>
      <c r="H564" t="str">
        <f t="shared" si="17"/>
        <v>Hassan WhitesideMIA</v>
      </c>
    </row>
    <row r="565" spans="2:9" x14ac:dyDescent="0.25">
      <c r="B565" t="s">
        <v>14</v>
      </c>
      <c r="D565" t="str">
        <f>IFERROR(LEFT(RIGHT(B565,LEN(B565)-FIND("(",B565)),FIND(")",RIGHT(B565,LEN(B565)-FIND("(",B565)))-1),"")</f>
        <v>DEN</v>
      </c>
      <c r="F565">
        <f>IFERROR(INDEX(PlayerLines!AM:AM,MATCH(H565,PlayerLines!AN:AN,0)),"")</f>
        <v>23.5</v>
      </c>
      <c r="G565" t="str">
        <f t="shared" si="16"/>
        <v>Monte Morris</v>
      </c>
      <c r="H565" t="str">
        <f t="shared" si="17"/>
        <v>Monte MorrisDEN</v>
      </c>
    </row>
    <row r="566" spans="2:9" x14ac:dyDescent="0.25">
      <c r="B566" t="s">
        <v>7</v>
      </c>
      <c r="D566" t="str">
        <f>IFERROR(LEFT(RIGHT(B566,LEN(B566)-FIND("(",B566)),FIND(")",RIGHT(B566,LEN(B566)-FIND("(",B566)))-1),"")</f>
        <v>MIA</v>
      </c>
      <c r="F566">
        <f>IFERROR(INDEX(PlayerLines!AM:AM,MATCH(H566,PlayerLines!AN:AN,0)),"")</f>
        <v>32.75</v>
      </c>
      <c r="G566" t="str">
        <f t="shared" si="16"/>
        <v>Josh Richardson</v>
      </c>
      <c r="H566" t="str">
        <f t="shared" si="17"/>
        <v>Josh RichardsonMIA</v>
      </c>
    </row>
    <row r="567" spans="2:9" x14ac:dyDescent="0.25">
      <c r="B567" t="s">
        <v>268</v>
      </c>
      <c r="D567" t="str">
        <f>IFERROR(LEFT(RIGHT(B567,LEN(B567)-FIND("(",B567)),FIND(")",RIGHT(B567,LEN(B567)-FIND("(",B567)))-1),"")</f>
        <v>SAS</v>
      </c>
      <c r="F567">
        <f>IFERROR(INDEX(PlayerLines!AM:AM,MATCH(H567,PlayerLines!AN:AN,0)),"")</f>
        <v>14.25</v>
      </c>
      <c r="G567" t="str">
        <f t="shared" si="16"/>
        <v>Pau Gasol</v>
      </c>
      <c r="H567" t="str">
        <f t="shared" si="17"/>
        <v>Pau GasolSAS</v>
      </c>
    </row>
    <row r="568" spans="2:9" x14ac:dyDescent="0.25">
      <c r="D568" t="str">
        <f>IFERROR(LEFT(RIGHT(B568,LEN(B568)-FIND("(",B568)),FIND(")",RIGHT(B568,LEN(B568)-FIND("(",B568)))-1),"")</f>
        <v/>
      </c>
      <c r="F568" t="str">
        <f>IFERROR(INDEX(PlayerLines!AM:AM,MATCH(H568,PlayerLines!AN:AN,0)),"")</f>
        <v/>
      </c>
      <c r="G568" t="str">
        <f t="shared" si="16"/>
        <v/>
      </c>
      <c r="H568" t="str">
        <f t="shared" si="17"/>
        <v/>
      </c>
      <c r="I568">
        <f>SUM(F560:F567)</f>
        <v>291.75</v>
      </c>
    </row>
    <row r="569" spans="2:9" x14ac:dyDescent="0.25">
      <c r="B569" t="s">
        <v>6</v>
      </c>
      <c r="D569" t="str">
        <f>IFERROR(LEFT(RIGHT(B569,LEN(B569)-FIND("(",B569)),FIND(")",RIGHT(B569,LEN(B569)-FIND("(",B569)))-1),"")</f>
        <v>OKC</v>
      </c>
      <c r="F569">
        <f>IFERROR(INDEX(PlayerLines!AM:AM,MATCH(H569,PlayerLines!AN:AN,0)),"")</f>
        <v>83.25</v>
      </c>
      <c r="G569" t="str">
        <f t="shared" si="16"/>
        <v>Russell Westbrook</v>
      </c>
      <c r="H569" t="str">
        <f t="shared" si="17"/>
        <v>Russell WestbrookOKC</v>
      </c>
    </row>
    <row r="570" spans="2:9" x14ac:dyDescent="0.25">
      <c r="B570" t="s">
        <v>7</v>
      </c>
      <c r="D570" t="str">
        <f>IFERROR(LEFT(RIGHT(B570,LEN(B570)-FIND("(",B570)),FIND(")",RIGHT(B570,LEN(B570)-FIND("(",B570)))-1),"")</f>
        <v>MIA</v>
      </c>
      <c r="F570">
        <f>IFERROR(INDEX(PlayerLines!AM:AM,MATCH(H570,PlayerLines!AN:AN,0)),"")</f>
        <v>32.75</v>
      </c>
      <c r="G570" t="str">
        <f t="shared" si="16"/>
        <v>Josh Richardson</v>
      </c>
      <c r="H570" t="str">
        <f t="shared" si="17"/>
        <v>Josh RichardsonMIA</v>
      </c>
    </row>
    <row r="571" spans="2:9" x14ac:dyDescent="0.25">
      <c r="B571" t="s">
        <v>269</v>
      </c>
      <c r="D571" t="str">
        <f>IFERROR(LEFT(RIGHT(B571,LEN(B571)-FIND("(",B571)),FIND(")",RIGHT(B571,LEN(B571)-FIND("(",B571)))-1),"")</f>
        <v>SAS</v>
      </c>
      <c r="F571">
        <f>IFERROR(INDEX(PlayerLines!AM:AM,MATCH(H571,PlayerLines!AN:AN,0)),"")</f>
        <v>44.5</v>
      </c>
      <c r="G571" t="str">
        <f t="shared" si="16"/>
        <v>DeMar DeRozan</v>
      </c>
      <c r="H571" t="str">
        <f t="shared" si="17"/>
        <v>DeMar DeRozanSAS</v>
      </c>
    </row>
    <row r="572" spans="2:9" x14ac:dyDescent="0.25">
      <c r="B572" t="s">
        <v>15</v>
      </c>
      <c r="D572" t="str">
        <f>IFERROR(LEFT(RIGHT(B572,LEN(B572)-FIND("(",B572)),FIND(")",RIGHT(B572,LEN(B572)-FIND("(",B572)))-1),"")</f>
        <v>OKC</v>
      </c>
      <c r="F572">
        <f>IFERROR(INDEX(PlayerLines!AM:AM,MATCH(H572,PlayerLines!AN:AN,0)),"")</f>
        <v>48</v>
      </c>
      <c r="G572" t="str">
        <f t="shared" si="16"/>
        <v>Paul George</v>
      </c>
      <c r="H572" t="str">
        <f t="shared" si="17"/>
        <v>Paul GeorgeOKC</v>
      </c>
    </row>
    <row r="573" spans="2:9" x14ac:dyDescent="0.25">
      <c r="B573" t="s">
        <v>268</v>
      </c>
      <c r="D573" t="str">
        <f>IFERROR(LEFT(RIGHT(B573,LEN(B573)-FIND("(",B573)),FIND(")",RIGHT(B573,LEN(B573)-FIND("(",B573)))-1),"")</f>
        <v>SAS</v>
      </c>
      <c r="F573">
        <f>IFERROR(INDEX(PlayerLines!AM:AM,MATCH(H573,PlayerLines!AN:AN,0)),"")</f>
        <v>14.25</v>
      </c>
      <c r="G573" t="str">
        <f t="shared" si="16"/>
        <v>Pau Gasol</v>
      </c>
      <c r="H573" t="str">
        <f t="shared" si="17"/>
        <v>Pau GasolSAS</v>
      </c>
    </row>
    <row r="574" spans="2:9" x14ac:dyDescent="0.25">
      <c r="B574" t="s">
        <v>11</v>
      </c>
      <c r="D574" t="str">
        <f>IFERROR(LEFT(RIGHT(B574,LEN(B574)-FIND("(",B574)),FIND(")",RIGHT(B574,LEN(B574)-FIND("(",B574)))-1),"")</f>
        <v>OKC</v>
      </c>
      <c r="F574">
        <f>IFERROR(INDEX(PlayerLines!AM:AM,MATCH(H574,PlayerLines!AN:AN,0)),"")</f>
        <v>23</v>
      </c>
      <c r="G574" t="str">
        <f t="shared" si="16"/>
        <v>Dennis Schroder</v>
      </c>
      <c r="H574" t="str">
        <f t="shared" si="17"/>
        <v>Dennis SchroderOKC</v>
      </c>
    </row>
    <row r="575" spans="2:9" x14ac:dyDescent="0.25">
      <c r="B575" t="s">
        <v>30</v>
      </c>
      <c r="D575" t="str">
        <f>IFERROR(LEFT(RIGHT(B575,LEN(B575)-FIND("(",B575)),FIND(")",RIGHT(B575,LEN(B575)-FIND("(",B575)))-1),"")</f>
        <v>SAC</v>
      </c>
      <c r="F575">
        <f>IFERROR(INDEX(PlayerLines!AM:AM,MATCH(H575,PlayerLines!AN:AN,0)),"")</f>
        <v>19.5</v>
      </c>
      <c r="G575" t="str">
        <f t="shared" si="16"/>
        <v>Iman Shumpert</v>
      </c>
      <c r="H575" t="str">
        <f t="shared" si="17"/>
        <v>Iman ShumpertSAC</v>
      </c>
    </row>
    <row r="576" spans="2:9" x14ac:dyDescent="0.25">
      <c r="B576" t="s">
        <v>270</v>
      </c>
      <c r="D576" t="str">
        <f>IFERROR(LEFT(RIGHT(B576,LEN(B576)-FIND("(",B576)),FIND(")",RIGHT(B576,LEN(B576)-FIND("(",B576)))-1),"")</f>
        <v>SAS</v>
      </c>
      <c r="F576">
        <f>IFERROR(INDEX(PlayerLines!AM:AM,MATCH(H576,PlayerLines!AN:AN,0)),"")</f>
        <v>26.5</v>
      </c>
      <c r="G576" t="str">
        <f t="shared" si="16"/>
        <v>Marco Belinelli</v>
      </c>
      <c r="H576" t="str">
        <f t="shared" si="17"/>
        <v>Marco BelinelliSAS</v>
      </c>
    </row>
    <row r="577" spans="2:9" x14ac:dyDescent="0.25">
      <c r="D577" t="str">
        <f>IFERROR(LEFT(RIGHT(B577,LEN(B577)-FIND("(",B577)),FIND(")",RIGHT(B577,LEN(B577)-FIND("(",B577)))-1),"")</f>
        <v/>
      </c>
      <c r="F577" t="str">
        <f>IFERROR(INDEX(PlayerLines!AM:AM,MATCH(H577,PlayerLines!AN:AN,0)),"")</f>
        <v/>
      </c>
      <c r="G577" t="str">
        <f t="shared" si="16"/>
        <v/>
      </c>
      <c r="H577" t="str">
        <f t="shared" si="17"/>
        <v/>
      </c>
      <c r="I577">
        <f>SUM(F569:F576)</f>
        <v>291.75</v>
      </c>
    </row>
    <row r="578" spans="2:9" x14ac:dyDescent="0.25">
      <c r="B578" t="s">
        <v>6</v>
      </c>
      <c r="D578" t="str">
        <f>IFERROR(LEFT(RIGHT(B578,LEN(B578)-FIND("(",B578)),FIND(")",RIGHT(B578,LEN(B578)-FIND("(",B578)))-1),"")</f>
        <v>OKC</v>
      </c>
      <c r="F578">
        <f>IFERROR(INDEX(PlayerLines!AM:AM,MATCH(H578,PlayerLines!AN:AN,0)),"")</f>
        <v>83.25</v>
      </c>
      <c r="G578" t="str">
        <f t="shared" si="16"/>
        <v>Russell Westbrook</v>
      </c>
      <c r="H578" t="str">
        <f t="shared" si="17"/>
        <v>Russell WestbrookOKC</v>
      </c>
    </row>
    <row r="579" spans="2:9" x14ac:dyDescent="0.25">
      <c r="B579" t="s">
        <v>11</v>
      </c>
      <c r="D579" t="str">
        <f>IFERROR(LEFT(RIGHT(B579,LEN(B579)-FIND("(",B579)),FIND(")",RIGHT(B579,LEN(B579)-FIND("(",B579)))-1),"")</f>
        <v>OKC</v>
      </c>
      <c r="F579">
        <f>IFERROR(INDEX(PlayerLines!AM:AM,MATCH(H579,PlayerLines!AN:AN,0)),"")</f>
        <v>23</v>
      </c>
      <c r="G579" t="str">
        <f t="shared" ref="G579:G642" si="18">IFERROR(IFERROR(IFERROR(IFERROR(IFERROR(LEFT(B579,FIND(" PG",B579)-1),LEFT(B579,FIND(" SG",B579)-1)),LEFT(B579,FIND(" SF",B579)-1)),LEFT(B579,FIND(" PF",B579)-1)),LEFT(B579,FIND(" C",B579)-1)),"")</f>
        <v>Dennis Schroder</v>
      </c>
      <c r="H579" t="str">
        <f t="shared" ref="H579:H642" si="19">G579&amp;D579</f>
        <v>Dennis SchroderOKC</v>
      </c>
    </row>
    <row r="580" spans="2:9" x14ac:dyDescent="0.25">
      <c r="B580" t="s">
        <v>15</v>
      </c>
      <c r="D580" t="str">
        <f>IFERROR(LEFT(RIGHT(B580,LEN(B580)-FIND("(",B580)),FIND(")",RIGHT(B580,LEN(B580)-FIND("(",B580)))-1),"")</f>
        <v>OKC</v>
      </c>
      <c r="F580">
        <f>IFERROR(INDEX(PlayerLines!AM:AM,MATCH(H580,PlayerLines!AN:AN,0)),"")</f>
        <v>48</v>
      </c>
      <c r="G580" t="str">
        <f t="shared" si="18"/>
        <v>Paul George</v>
      </c>
      <c r="H580" t="str">
        <f t="shared" si="19"/>
        <v>Paul GeorgeOKC</v>
      </c>
    </row>
    <row r="581" spans="2:9" x14ac:dyDescent="0.25">
      <c r="B581" t="s">
        <v>29</v>
      </c>
      <c r="D581" t="str">
        <f>IFERROR(LEFT(RIGHT(B581,LEN(B581)-FIND("(",B581)),FIND(")",RIGHT(B581,LEN(B581)-FIND("(",B581)))-1),"")</f>
        <v>DEN</v>
      </c>
      <c r="F581">
        <f>IFERROR(INDEX(PlayerLines!AM:AM,MATCH(H581,PlayerLines!AN:AN,0)),"")</f>
        <v>11.25</v>
      </c>
      <c r="G581" t="str">
        <f t="shared" si="18"/>
        <v>Juancho Hernangomez</v>
      </c>
      <c r="H581" t="str">
        <f t="shared" si="19"/>
        <v>Juancho HernangomezDEN</v>
      </c>
    </row>
    <row r="582" spans="2:9" x14ac:dyDescent="0.25">
      <c r="B582" t="s">
        <v>268</v>
      </c>
      <c r="D582" t="str">
        <f>IFERROR(LEFT(RIGHT(B582,LEN(B582)-FIND("(",B582)),FIND(")",RIGHT(B582,LEN(B582)-FIND("(",B582)))-1),"")</f>
        <v>SAS</v>
      </c>
      <c r="F582">
        <f>IFERROR(INDEX(PlayerLines!AM:AM,MATCH(H582,PlayerLines!AN:AN,0)),"")</f>
        <v>14.25</v>
      </c>
      <c r="G582" t="str">
        <f t="shared" si="18"/>
        <v>Pau Gasol</v>
      </c>
      <c r="H582" t="str">
        <f t="shared" si="19"/>
        <v>Pau GasolSAS</v>
      </c>
    </row>
    <row r="583" spans="2:9" x14ac:dyDescent="0.25">
      <c r="B583" t="s">
        <v>14</v>
      </c>
      <c r="D583" t="str">
        <f>IFERROR(LEFT(RIGHT(B583,LEN(B583)-FIND("(",B583)),FIND(")",RIGHT(B583,LEN(B583)-FIND("(",B583)))-1),"")</f>
        <v>DEN</v>
      </c>
      <c r="F583">
        <f>IFERROR(INDEX(PlayerLines!AM:AM,MATCH(H583,PlayerLines!AN:AN,0)),"")</f>
        <v>23.5</v>
      </c>
      <c r="G583" t="str">
        <f t="shared" si="18"/>
        <v>Monte Morris</v>
      </c>
      <c r="H583" t="str">
        <f t="shared" si="19"/>
        <v>Monte MorrisDEN</v>
      </c>
    </row>
    <row r="584" spans="2:9" x14ac:dyDescent="0.25">
      <c r="B584" t="s">
        <v>7</v>
      </c>
      <c r="D584" t="str">
        <f>IFERROR(LEFT(RIGHT(B584,LEN(B584)-FIND("(",B584)),FIND(")",RIGHT(B584,LEN(B584)-FIND("(",B584)))-1),"")</f>
        <v>MIA</v>
      </c>
      <c r="F584">
        <f>IFERROR(INDEX(PlayerLines!AM:AM,MATCH(H584,PlayerLines!AN:AN,0)),"")</f>
        <v>32.75</v>
      </c>
      <c r="G584" t="str">
        <f t="shared" si="18"/>
        <v>Josh Richardson</v>
      </c>
      <c r="H584" t="str">
        <f t="shared" si="19"/>
        <v>Josh RichardsonMIA</v>
      </c>
    </row>
    <row r="585" spans="2:9" x14ac:dyDescent="0.25">
      <c r="B585" t="s">
        <v>16</v>
      </c>
      <c r="D585" t="str">
        <f>IFERROR(LEFT(RIGHT(B585,LEN(B585)-FIND("(",B585)),FIND(")",RIGHT(B585,LEN(B585)-FIND("(",B585)))-1),"")</f>
        <v>SAC</v>
      </c>
      <c r="F585">
        <f>IFERROR(INDEX(PlayerLines!AM:AM,MATCH(H585,PlayerLines!AN:AN,0)),"")</f>
        <v>30.75</v>
      </c>
      <c r="G585" t="str">
        <f t="shared" si="18"/>
        <v>De'Aaron Fox</v>
      </c>
      <c r="H585" t="str">
        <f t="shared" si="19"/>
        <v>De'Aaron FoxSAC</v>
      </c>
    </row>
    <row r="586" spans="2:9" x14ac:dyDescent="0.25">
      <c r="D586" t="str">
        <f>IFERROR(LEFT(RIGHT(B586,LEN(B586)-FIND("(",B586)),FIND(")",RIGHT(B586,LEN(B586)-FIND("(",B586)))-1),"")</f>
        <v/>
      </c>
      <c r="F586" t="str">
        <f>IFERROR(INDEX(PlayerLines!AM:AM,MATCH(H586,PlayerLines!AN:AN,0)),"")</f>
        <v/>
      </c>
      <c r="G586" t="str">
        <f t="shared" si="18"/>
        <v/>
      </c>
      <c r="H586" t="str">
        <f t="shared" si="19"/>
        <v/>
      </c>
      <c r="I586">
        <f>SUM(F578:F585)</f>
        <v>266.75</v>
      </c>
    </row>
    <row r="587" spans="2:9" x14ac:dyDescent="0.25">
      <c r="B587" t="s">
        <v>6</v>
      </c>
      <c r="D587" t="str">
        <f>IFERROR(LEFT(RIGHT(B587,LEN(B587)-FIND("(",B587)),FIND(")",RIGHT(B587,LEN(B587)-FIND("(",B587)))-1),"")</f>
        <v>OKC</v>
      </c>
      <c r="F587">
        <f>IFERROR(INDEX(PlayerLines!AM:AM,MATCH(H587,PlayerLines!AN:AN,0)),"")</f>
        <v>83.25</v>
      </c>
      <c r="G587" t="str">
        <f t="shared" si="18"/>
        <v>Russell Westbrook</v>
      </c>
      <c r="H587" t="str">
        <f t="shared" si="19"/>
        <v>Russell WestbrookOKC</v>
      </c>
    </row>
    <row r="588" spans="2:9" x14ac:dyDescent="0.25">
      <c r="B588" t="s">
        <v>7</v>
      </c>
      <c r="D588" t="str">
        <f>IFERROR(LEFT(RIGHT(B588,LEN(B588)-FIND("(",B588)),FIND(")",RIGHT(B588,LEN(B588)-FIND("(",B588)))-1),"")</f>
        <v>MIA</v>
      </c>
      <c r="F588">
        <f>IFERROR(INDEX(PlayerLines!AM:AM,MATCH(H588,PlayerLines!AN:AN,0)),"")</f>
        <v>32.75</v>
      </c>
      <c r="G588" t="str">
        <f t="shared" si="18"/>
        <v>Josh Richardson</v>
      </c>
      <c r="H588" t="str">
        <f t="shared" si="19"/>
        <v>Josh RichardsonMIA</v>
      </c>
    </row>
    <row r="589" spans="2:9" x14ac:dyDescent="0.25">
      <c r="B589" t="s">
        <v>15</v>
      </c>
      <c r="D589" t="str">
        <f>IFERROR(LEFT(RIGHT(B589,LEN(B589)-FIND("(",B589)),FIND(")",RIGHT(B589,LEN(B589)-FIND("(",B589)))-1),"")</f>
        <v>OKC</v>
      </c>
      <c r="F589">
        <f>IFERROR(INDEX(PlayerLines!AM:AM,MATCH(H589,PlayerLines!AN:AN,0)),"")</f>
        <v>48</v>
      </c>
      <c r="G589" t="str">
        <f t="shared" si="18"/>
        <v>Paul George</v>
      </c>
      <c r="H589" t="str">
        <f t="shared" si="19"/>
        <v>Paul GeorgeOKC</v>
      </c>
    </row>
    <row r="590" spans="2:9" x14ac:dyDescent="0.25">
      <c r="B590" t="s">
        <v>17</v>
      </c>
      <c r="D590" t="str">
        <f>IFERROR(LEFT(RIGHT(B590,LEN(B590)-FIND("(",B590)),FIND(")",RIGHT(B590,LEN(B590)-FIND("(",B590)))-1),"")</f>
        <v>DET</v>
      </c>
      <c r="F590">
        <f>IFERROR(INDEX(PlayerLines!AM:AM,MATCH(H590,PlayerLines!AN:AN,0)),"")</f>
        <v>22</v>
      </c>
      <c r="G590" t="str">
        <f t="shared" si="18"/>
        <v>Stanley Johnson</v>
      </c>
      <c r="H590" t="str">
        <f t="shared" si="19"/>
        <v>Stanley JohnsonDET</v>
      </c>
    </row>
    <row r="591" spans="2:9" x14ac:dyDescent="0.25">
      <c r="B591" t="s">
        <v>268</v>
      </c>
      <c r="D591" t="str">
        <f>IFERROR(LEFT(RIGHT(B591,LEN(B591)-FIND("(",B591)),FIND(")",RIGHT(B591,LEN(B591)-FIND("(",B591)))-1),"")</f>
        <v>SAS</v>
      </c>
      <c r="F591">
        <f>IFERROR(INDEX(PlayerLines!AM:AM,MATCH(H591,PlayerLines!AN:AN,0)),"")</f>
        <v>14.25</v>
      </c>
      <c r="G591" t="str">
        <f t="shared" si="18"/>
        <v>Pau Gasol</v>
      </c>
      <c r="H591" t="str">
        <f t="shared" si="19"/>
        <v>Pau GasolSAS</v>
      </c>
    </row>
    <row r="592" spans="2:9" x14ac:dyDescent="0.25">
      <c r="B592" t="s">
        <v>11</v>
      </c>
      <c r="D592" t="str">
        <f>IFERROR(LEFT(RIGHT(B592,LEN(B592)-FIND("(",B592)),FIND(")",RIGHT(B592,LEN(B592)-FIND("(",B592)))-1),"")</f>
        <v>OKC</v>
      </c>
      <c r="F592">
        <f>IFERROR(INDEX(PlayerLines!AM:AM,MATCH(H592,PlayerLines!AN:AN,0)),"")</f>
        <v>23</v>
      </c>
      <c r="G592" t="str">
        <f t="shared" si="18"/>
        <v>Dennis Schroder</v>
      </c>
      <c r="H592" t="str">
        <f t="shared" si="19"/>
        <v>Dennis SchroderOKC</v>
      </c>
    </row>
    <row r="593" spans="2:9" x14ac:dyDescent="0.25">
      <c r="B593" t="s">
        <v>269</v>
      </c>
      <c r="D593" t="str">
        <f>IFERROR(LEFT(RIGHT(B593,LEN(B593)-FIND("(",B593)),FIND(")",RIGHT(B593,LEN(B593)-FIND("(",B593)))-1),"")</f>
        <v>SAS</v>
      </c>
      <c r="F593">
        <f>IFERROR(INDEX(PlayerLines!AM:AM,MATCH(H593,PlayerLines!AN:AN,0)),"")</f>
        <v>44.5</v>
      </c>
      <c r="G593" t="str">
        <f t="shared" si="18"/>
        <v>DeMar DeRozan</v>
      </c>
      <c r="H593" t="str">
        <f t="shared" si="19"/>
        <v>DeMar DeRozanSAS</v>
      </c>
    </row>
    <row r="594" spans="2:9" x14ac:dyDescent="0.25">
      <c r="B594" t="s">
        <v>8</v>
      </c>
      <c r="D594" t="str">
        <f>IFERROR(LEFT(RIGHT(B594,LEN(B594)-FIND("(",B594)),FIND(")",RIGHT(B594,LEN(B594)-FIND("(",B594)))-1),"")</f>
        <v>MIA</v>
      </c>
      <c r="F594">
        <f>IFERROR(INDEX(PlayerLines!AM:AM,MATCH(H594,PlayerLines!AN:AN,0)),"")</f>
        <v>20.5</v>
      </c>
      <c r="G594" t="str">
        <f t="shared" si="18"/>
        <v>Dion Waiters</v>
      </c>
      <c r="H594" t="str">
        <f t="shared" si="19"/>
        <v>Dion WaitersMIA</v>
      </c>
    </row>
    <row r="595" spans="2:9" x14ac:dyDescent="0.25">
      <c r="D595" t="str">
        <f>IFERROR(LEFT(RIGHT(B595,LEN(B595)-FIND("(",B595)),FIND(")",RIGHT(B595,LEN(B595)-FIND("(",B595)))-1),"")</f>
        <v/>
      </c>
      <c r="F595" t="str">
        <f>IFERROR(INDEX(PlayerLines!AM:AM,MATCH(H595,PlayerLines!AN:AN,0)),"")</f>
        <v/>
      </c>
      <c r="G595" t="str">
        <f t="shared" si="18"/>
        <v/>
      </c>
      <c r="H595" t="str">
        <f t="shared" si="19"/>
        <v/>
      </c>
      <c r="I595">
        <f>SUM(F587:F594)</f>
        <v>288.25</v>
      </c>
    </row>
    <row r="596" spans="2:9" x14ac:dyDescent="0.25">
      <c r="B596" t="s">
        <v>6</v>
      </c>
      <c r="D596" t="str">
        <f>IFERROR(LEFT(RIGHT(B596,LEN(B596)-FIND("(",B596)),FIND(")",RIGHT(B596,LEN(B596)-FIND("(",B596)))-1),"")</f>
        <v>OKC</v>
      </c>
      <c r="F596">
        <f>IFERROR(INDEX(PlayerLines!AM:AM,MATCH(H596,PlayerLines!AN:AN,0)),"")</f>
        <v>83.25</v>
      </c>
      <c r="G596" t="str">
        <f t="shared" si="18"/>
        <v>Russell Westbrook</v>
      </c>
      <c r="H596" t="str">
        <f t="shared" si="19"/>
        <v>Russell WestbrookOKC</v>
      </c>
    </row>
    <row r="597" spans="2:9" x14ac:dyDescent="0.25">
      <c r="B597" t="s">
        <v>11</v>
      </c>
      <c r="D597" t="str">
        <f>IFERROR(LEFT(RIGHT(B597,LEN(B597)-FIND("(",B597)),FIND(")",RIGHT(B597,LEN(B597)-FIND("(",B597)))-1),"")</f>
        <v>OKC</v>
      </c>
      <c r="F597">
        <f>IFERROR(INDEX(PlayerLines!AM:AM,MATCH(H597,PlayerLines!AN:AN,0)),"")</f>
        <v>23</v>
      </c>
      <c r="G597" t="str">
        <f t="shared" si="18"/>
        <v>Dennis Schroder</v>
      </c>
      <c r="H597" t="str">
        <f t="shared" si="19"/>
        <v>Dennis SchroderOKC</v>
      </c>
    </row>
    <row r="598" spans="2:9" x14ac:dyDescent="0.25">
      <c r="B598" t="s">
        <v>7</v>
      </c>
      <c r="D598" t="str">
        <f>IFERROR(LEFT(RIGHT(B598,LEN(B598)-FIND("(",B598)),FIND(")",RIGHT(B598,LEN(B598)-FIND("(",B598)))-1),"")</f>
        <v>MIA</v>
      </c>
      <c r="F598">
        <f>IFERROR(INDEX(PlayerLines!AM:AM,MATCH(H598,PlayerLines!AN:AN,0)),"")</f>
        <v>32.75</v>
      </c>
      <c r="G598" t="str">
        <f t="shared" si="18"/>
        <v>Josh Richardson</v>
      </c>
      <c r="H598" t="str">
        <f t="shared" si="19"/>
        <v>Josh RichardsonMIA</v>
      </c>
    </row>
    <row r="599" spans="2:9" x14ac:dyDescent="0.25">
      <c r="B599" t="s">
        <v>15</v>
      </c>
      <c r="D599" t="str">
        <f>IFERROR(LEFT(RIGHT(B599,LEN(B599)-FIND("(",B599)),FIND(")",RIGHT(B599,LEN(B599)-FIND("(",B599)))-1),"")</f>
        <v>OKC</v>
      </c>
      <c r="F599">
        <f>IFERROR(INDEX(PlayerLines!AM:AM,MATCH(H599,PlayerLines!AN:AN,0)),"")</f>
        <v>48</v>
      </c>
      <c r="G599" t="str">
        <f t="shared" si="18"/>
        <v>Paul George</v>
      </c>
      <c r="H599" t="str">
        <f t="shared" si="19"/>
        <v>Paul GeorgeOKC</v>
      </c>
    </row>
    <row r="600" spans="2:9" x14ac:dyDescent="0.25">
      <c r="B600" t="s">
        <v>10</v>
      </c>
      <c r="D600" t="str">
        <f>IFERROR(LEFT(RIGHT(B600,LEN(B600)-FIND("(",B600)),FIND(")",RIGHT(B600,LEN(B600)-FIND("(",B600)))-1),"")</f>
        <v>MIA</v>
      </c>
      <c r="F600">
        <f>IFERROR(INDEX(PlayerLines!AM:AM,MATCH(H600,PlayerLines!AN:AN,0)),"")</f>
        <v>26.5</v>
      </c>
      <c r="G600" t="str">
        <f t="shared" si="18"/>
        <v>Hassan Whiteside</v>
      </c>
      <c r="H600" t="str">
        <f t="shared" si="19"/>
        <v>Hassan WhitesideMIA</v>
      </c>
    </row>
    <row r="601" spans="2:9" x14ac:dyDescent="0.25">
      <c r="B601" t="s">
        <v>14</v>
      </c>
      <c r="D601" t="str">
        <f>IFERROR(LEFT(RIGHT(B601,LEN(B601)-FIND("(",B601)),FIND(")",RIGHT(B601,LEN(B601)-FIND("(",B601)))-1),"")</f>
        <v>DEN</v>
      </c>
      <c r="F601">
        <f>IFERROR(INDEX(PlayerLines!AM:AM,MATCH(H601,PlayerLines!AN:AN,0)),"")</f>
        <v>23.5</v>
      </c>
      <c r="G601" t="str">
        <f t="shared" si="18"/>
        <v>Monte Morris</v>
      </c>
      <c r="H601" t="str">
        <f t="shared" si="19"/>
        <v>Monte MorrisDEN</v>
      </c>
    </row>
    <row r="602" spans="2:9" x14ac:dyDescent="0.25">
      <c r="B602" t="s">
        <v>30</v>
      </c>
      <c r="D602" t="str">
        <f>IFERROR(LEFT(RIGHT(B602,LEN(B602)-FIND("(",B602)),FIND(")",RIGHT(B602,LEN(B602)-FIND("(",B602)))-1),"")</f>
        <v>SAC</v>
      </c>
      <c r="F602">
        <f>IFERROR(INDEX(PlayerLines!AM:AM,MATCH(H602,PlayerLines!AN:AN,0)),"")</f>
        <v>19.5</v>
      </c>
      <c r="G602" t="str">
        <f t="shared" si="18"/>
        <v>Iman Shumpert</v>
      </c>
      <c r="H602" t="str">
        <f t="shared" si="19"/>
        <v>Iman ShumpertSAC</v>
      </c>
    </row>
    <row r="603" spans="2:9" x14ac:dyDescent="0.25">
      <c r="B603" t="s">
        <v>26</v>
      </c>
      <c r="D603" t="str">
        <f>IFERROR(LEFT(RIGHT(B603,LEN(B603)-FIND("(",B603)),FIND(")",RIGHT(B603,LEN(B603)-FIND("(",B603)))-1),"")</f>
        <v>BOS</v>
      </c>
      <c r="F603">
        <f>IFERROR(INDEX(PlayerLines!AM:AM,MATCH(H603,PlayerLines!AN:AN,0)),"")</f>
        <v>13</v>
      </c>
      <c r="G603" t="str">
        <f t="shared" si="18"/>
        <v>Terry Rozier</v>
      </c>
      <c r="H603" t="str">
        <f t="shared" si="19"/>
        <v>Terry RozierBOS</v>
      </c>
    </row>
    <row r="604" spans="2:9" x14ac:dyDescent="0.25">
      <c r="D604" t="str">
        <f>IFERROR(LEFT(RIGHT(B604,LEN(B604)-FIND("(",B604)),FIND(")",RIGHT(B604,LEN(B604)-FIND("(",B604)))-1),"")</f>
        <v/>
      </c>
      <c r="F604" t="str">
        <f>IFERROR(INDEX(PlayerLines!AM:AM,MATCH(H604,PlayerLines!AN:AN,0)),"")</f>
        <v/>
      </c>
      <c r="G604" t="str">
        <f t="shared" si="18"/>
        <v/>
      </c>
      <c r="H604" t="str">
        <f t="shared" si="19"/>
        <v/>
      </c>
      <c r="I604">
        <f>SUM(F596:F603)</f>
        <v>269.5</v>
      </c>
    </row>
    <row r="605" spans="2:9" x14ac:dyDescent="0.25">
      <c r="B605" t="s">
        <v>6</v>
      </c>
      <c r="D605" t="str">
        <f>IFERROR(LEFT(RIGHT(B605,LEN(B605)-FIND("(",B605)),FIND(")",RIGHT(B605,LEN(B605)-FIND("(",B605)))-1),"")</f>
        <v>OKC</v>
      </c>
      <c r="F605">
        <f>IFERROR(INDEX(PlayerLines!AM:AM,MATCH(H605,PlayerLines!AN:AN,0)),"")</f>
        <v>83.25</v>
      </c>
      <c r="G605" t="str">
        <f t="shared" si="18"/>
        <v>Russell Westbrook</v>
      </c>
      <c r="H605" t="str">
        <f t="shared" si="19"/>
        <v>Russell WestbrookOKC</v>
      </c>
    </row>
    <row r="606" spans="2:9" x14ac:dyDescent="0.25">
      <c r="B606" t="s">
        <v>7</v>
      </c>
      <c r="D606" t="str">
        <f>IFERROR(LEFT(RIGHT(B606,LEN(B606)-FIND("(",B606)),FIND(")",RIGHT(B606,LEN(B606)-FIND("(",B606)))-1),"")</f>
        <v>MIA</v>
      </c>
      <c r="F606">
        <f>IFERROR(INDEX(PlayerLines!AM:AM,MATCH(H606,PlayerLines!AN:AN,0)),"")</f>
        <v>32.75</v>
      </c>
      <c r="G606" t="str">
        <f t="shared" si="18"/>
        <v>Josh Richardson</v>
      </c>
      <c r="H606" t="str">
        <f t="shared" si="19"/>
        <v>Josh RichardsonMIA</v>
      </c>
    </row>
    <row r="607" spans="2:9" x14ac:dyDescent="0.25">
      <c r="B607" t="s">
        <v>269</v>
      </c>
      <c r="D607" t="str">
        <f>IFERROR(LEFT(RIGHT(B607,LEN(B607)-FIND("(",B607)),FIND(")",RIGHT(B607,LEN(B607)-FIND("(",B607)))-1),"")</f>
        <v>SAS</v>
      </c>
      <c r="F607">
        <f>IFERROR(INDEX(PlayerLines!AM:AM,MATCH(H607,PlayerLines!AN:AN,0)),"")</f>
        <v>44.5</v>
      </c>
      <c r="G607" t="str">
        <f t="shared" si="18"/>
        <v>DeMar DeRozan</v>
      </c>
      <c r="H607" t="str">
        <f t="shared" si="19"/>
        <v>DeMar DeRozanSAS</v>
      </c>
    </row>
    <row r="608" spans="2:9" x14ac:dyDescent="0.25">
      <c r="B608" t="s">
        <v>267</v>
      </c>
      <c r="D608" t="str">
        <f>IFERROR(LEFT(RIGHT(B608,LEN(B608)-FIND("(",B608)),FIND(")",RIGHT(B608,LEN(B608)-FIND("(",B608)))-1),"")</f>
        <v>SAS</v>
      </c>
      <c r="F608">
        <f>IFERROR(INDEX(PlayerLines!AM:AM,MATCH(H608,PlayerLines!AN:AN,0)),"")</f>
        <v>78.75</v>
      </c>
      <c r="G608" t="str">
        <f t="shared" si="18"/>
        <v>LaMarcus Aldridge</v>
      </c>
      <c r="H608" t="str">
        <f t="shared" si="19"/>
        <v>LaMarcus AldridgeSAS</v>
      </c>
    </row>
    <row r="609" spans="2:9" x14ac:dyDescent="0.25">
      <c r="B609" t="s">
        <v>10</v>
      </c>
      <c r="D609" t="str">
        <f>IFERROR(LEFT(RIGHT(B609,LEN(B609)-FIND("(",B609)),FIND(")",RIGHT(B609,LEN(B609)-FIND("(",B609)))-1),"")</f>
        <v>MIA</v>
      </c>
      <c r="F609">
        <f>IFERROR(INDEX(PlayerLines!AM:AM,MATCH(H609,PlayerLines!AN:AN,0)),"")</f>
        <v>26.5</v>
      </c>
      <c r="G609" t="str">
        <f t="shared" si="18"/>
        <v>Hassan Whiteside</v>
      </c>
      <c r="H609" t="str">
        <f t="shared" si="19"/>
        <v>Hassan WhitesideMIA</v>
      </c>
    </row>
    <row r="610" spans="2:9" x14ac:dyDescent="0.25">
      <c r="B610" t="s">
        <v>14</v>
      </c>
      <c r="D610" t="str">
        <f>IFERROR(LEFT(RIGHT(B610,LEN(B610)-FIND("(",B610)),FIND(")",RIGHT(B610,LEN(B610)-FIND("(",B610)))-1),"")</f>
        <v>DEN</v>
      </c>
      <c r="F610">
        <f>IFERROR(INDEX(PlayerLines!AM:AM,MATCH(H610,PlayerLines!AN:AN,0)),"")</f>
        <v>23.5</v>
      </c>
      <c r="G610" t="str">
        <f t="shared" si="18"/>
        <v>Monte Morris</v>
      </c>
      <c r="H610" t="str">
        <f t="shared" si="19"/>
        <v>Monte MorrisDEN</v>
      </c>
    </row>
    <row r="611" spans="2:9" x14ac:dyDescent="0.25">
      <c r="B611" t="s">
        <v>30</v>
      </c>
      <c r="D611" t="str">
        <f>IFERROR(LEFT(RIGHT(B611,LEN(B611)-FIND("(",B611)),FIND(")",RIGHT(B611,LEN(B611)-FIND("(",B611)))-1),"")</f>
        <v>SAC</v>
      </c>
      <c r="F611">
        <f>IFERROR(INDEX(PlayerLines!AM:AM,MATCH(H611,PlayerLines!AN:AN,0)),"")</f>
        <v>19.5</v>
      </c>
      <c r="G611" t="str">
        <f t="shared" si="18"/>
        <v>Iman Shumpert</v>
      </c>
      <c r="H611" t="str">
        <f t="shared" si="19"/>
        <v>Iman ShumpertSAC</v>
      </c>
    </row>
    <row r="612" spans="2:9" x14ac:dyDescent="0.25">
      <c r="B612" t="s">
        <v>268</v>
      </c>
      <c r="D612" t="str">
        <f>IFERROR(LEFT(RIGHT(B612,LEN(B612)-FIND("(",B612)),FIND(")",RIGHT(B612,LEN(B612)-FIND("(",B612)))-1),"")</f>
        <v>SAS</v>
      </c>
      <c r="F612">
        <f>IFERROR(INDEX(PlayerLines!AM:AM,MATCH(H612,PlayerLines!AN:AN,0)),"")</f>
        <v>14.25</v>
      </c>
      <c r="G612" t="str">
        <f t="shared" si="18"/>
        <v>Pau Gasol</v>
      </c>
      <c r="H612" t="str">
        <f t="shared" si="19"/>
        <v>Pau GasolSAS</v>
      </c>
    </row>
    <row r="613" spans="2:9" x14ac:dyDescent="0.25">
      <c r="D613" t="str">
        <f>IFERROR(LEFT(RIGHT(B613,LEN(B613)-FIND("(",B613)),FIND(")",RIGHT(B613,LEN(B613)-FIND("(",B613)))-1),"")</f>
        <v/>
      </c>
      <c r="F613" t="str">
        <f>IFERROR(INDEX(PlayerLines!AM:AM,MATCH(H613,PlayerLines!AN:AN,0)),"")</f>
        <v/>
      </c>
      <c r="G613" t="str">
        <f t="shared" si="18"/>
        <v/>
      </c>
      <c r="H613" t="str">
        <f t="shared" si="19"/>
        <v/>
      </c>
      <c r="I613">
        <f>SUM(F605:F612)</f>
        <v>323</v>
      </c>
    </row>
    <row r="614" spans="2:9" x14ac:dyDescent="0.25">
      <c r="B614" t="s">
        <v>6</v>
      </c>
      <c r="D614" t="str">
        <f>IFERROR(LEFT(RIGHT(B614,LEN(B614)-FIND("(",B614)),FIND(")",RIGHT(B614,LEN(B614)-FIND("(",B614)))-1),"")</f>
        <v>OKC</v>
      </c>
      <c r="F614">
        <f>IFERROR(INDEX(PlayerLines!AM:AM,MATCH(H614,PlayerLines!AN:AN,0)),"")</f>
        <v>83.25</v>
      </c>
      <c r="G614" t="str">
        <f t="shared" si="18"/>
        <v>Russell Westbrook</v>
      </c>
      <c r="H614" t="str">
        <f t="shared" si="19"/>
        <v>Russell WestbrookOKC</v>
      </c>
    </row>
    <row r="615" spans="2:9" x14ac:dyDescent="0.25">
      <c r="B615" t="s">
        <v>7</v>
      </c>
      <c r="D615" t="str">
        <f>IFERROR(LEFT(RIGHT(B615,LEN(B615)-FIND("(",B615)),FIND(")",RIGHT(B615,LEN(B615)-FIND("(",B615)))-1),"")</f>
        <v>MIA</v>
      </c>
      <c r="F615">
        <f>IFERROR(INDEX(PlayerLines!AM:AM,MATCH(H615,PlayerLines!AN:AN,0)),"")</f>
        <v>32.75</v>
      </c>
      <c r="G615" t="str">
        <f t="shared" si="18"/>
        <v>Josh Richardson</v>
      </c>
      <c r="H615" t="str">
        <f t="shared" si="19"/>
        <v>Josh RichardsonMIA</v>
      </c>
    </row>
    <row r="616" spans="2:9" x14ac:dyDescent="0.25">
      <c r="B616" t="s">
        <v>269</v>
      </c>
      <c r="D616" t="str">
        <f>IFERROR(LEFT(RIGHT(B616,LEN(B616)-FIND("(",B616)),FIND(")",RIGHT(B616,LEN(B616)-FIND("(",B616)))-1),"")</f>
        <v>SAS</v>
      </c>
      <c r="F616">
        <f>IFERROR(INDEX(PlayerLines!AM:AM,MATCH(H616,PlayerLines!AN:AN,0)),"")</f>
        <v>44.5</v>
      </c>
      <c r="G616" t="str">
        <f t="shared" si="18"/>
        <v>DeMar DeRozan</v>
      </c>
      <c r="H616" t="str">
        <f t="shared" si="19"/>
        <v>DeMar DeRozanSAS</v>
      </c>
    </row>
    <row r="617" spans="2:9" x14ac:dyDescent="0.25">
      <c r="B617" t="s">
        <v>18</v>
      </c>
      <c r="D617" t="str">
        <f>IFERROR(LEFT(RIGHT(B617,LEN(B617)-FIND("(",B617)),FIND(")",RIGHT(B617,LEN(B617)-FIND("(",B617)))-1),"")</f>
        <v>BOS</v>
      </c>
      <c r="F617">
        <f>IFERROR(INDEX(PlayerLines!AM:AM,MATCH(H617,PlayerLines!AN:AN,0)),"")</f>
        <v>12.5</v>
      </c>
      <c r="G617" t="str">
        <f t="shared" si="18"/>
        <v>Al Horford</v>
      </c>
      <c r="H617" t="str">
        <f t="shared" si="19"/>
        <v>Al HorfordBOS</v>
      </c>
    </row>
    <row r="618" spans="2:9" x14ac:dyDescent="0.25">
      <c r="B618" t="s">
        <v>10</v>
      </c>
      <c r="D618" t="str">
        <f>IFERROR(LEFT(RIGHT(B618,LEN(B618)-FIND("(",B618)),FIND(")",RIGHT(B618,LEN(B618)-FIND("(",B618)))-1),"")</f>
        <v>MIA</v>
      </c>
      <c r="F618">
        <f>IFERROR(INDEX(PlayerLines!AM:AM,MATCH(H618,PlayerLines!AN:AN,0)),"")</f>
        <v>26.5</v>
      </c>
      <c r="G618" t="str">
        <f t="shared" si="18"/>
        <v>Hassan Whiteside</v>
      </c>
      <c r="H618" t="str">
        <f t="shared" si="19"/>
        <v>Hassan WhitesideMIA</v>
      </c>
    </row>
    <row r="619" spans="2:9" x14ac:dyDescent="0.25">
      <c r="B619" t="s">
        <v>11</v>
      </c>
      <c r="D619" t="str">
        <f>IFERROR(LEFT(RIGHT(B619,LEN(B619)-FIND("(",B619)),FIND(")",RIGHT(B619,LEN(B619)-FIND("(",B619)))-1),"")</f>
        <v>OKC</v>
      </c>
      <c r="F619">
        <f>IFERROR(INDEX(PlayerLines!AM:AM,MATCH(H619,PlayerLines!AN:AN,0)),"")</f>
        <v>23</v>
      </c>
      <c r="G619" t="str">
        <f t="shared" si="18"/>
        <v>Dennis Schroder</v>
      </c>
      <c r="H619" t="str">
        <f t="shared" si="19"/>
        <v>Dennis SchroderOKC</v>
      </c>
    </row>
    <row r="620" spans="2:9" x14ac:dyDescent="0.25">
      <c r="B620" t="s">
        <v>8</v>
      </c>
      <c r="D620" t="str">
        <f>IFERROR(LEFT(RIGHT(B620,LEN(B620)-FIND("(",B620)),FIND(")",RIGHT(B620,LEN(B620)-FIND("(",B620)))-1),"")</f>
        <v>MIA</v>
      </c>
      <c r="F620">
        <f>IFERROR(INDEX(PlayerLines!AM:AM,MATCH(H620,PlayerLines!AN:AN,0)),"")</f>
        <v>20.5</v>
      </c>
      <c r="G620" t="str">
        <f t="shared" si="18"/>
        <v>Dion Waiters</v>
      </c>
      <c r="H620" t="str">
        <f t="shared" si="19"/>
        <v>Dion WaitersMIA</v>
      </c>
    </row>
    <row r="621" spans="2:9" x14ac:dyDescent="0.25">
      <c r="B621" t="s">
        <v>268</v>
      </c>
      <c r="D621" t="str">
        <f>IFERROR(LEFT(RIGHT(B621,LEN(B621)-FIND("(",B621)),FIND(")",RIGHT(B621,LEN(B621)-FIND("(",B621)))-1),"")</f>
        <v>SAS</v>
      </c>
      <c r="F621">
        <f>IFERROR(INDEX(PlayerLines!AM:AM,MATCH(H621,PlayerLines!AN:AN,0)),"")</f>
        <v>14.25</v>
      </c>
      <c r="G621" t="str">
        <f t="shared" si="18"/>
        <v>Pau Gasol</v>
      </c>
      <c r="H621" t="str">
        <f t="shared" si="19"/>
        <v>Pau GasolSAS</v>
      </c>
    </row>
    <row r="622" spans="2:9" x14ac:dyDescent="0.25">
      <c r="D622" t="str">
        <f>IFERROR(LEFT(RIGHT(B622,LEN(B622)-FIND("(",B622)),FIND(")",RIGHT(B622,LEN(B622)-FIND("(",B622)))-1),"")</f>
        <v/>
      </c>
      <c r="F622" t="str">
        <f>IFERROR(INDEX(PlayerLines!AM:AM,MATCH(H622,PlayerLines!AN:AN,0)),"")</f>
        <v/>
      </c>
      <c r="G622" t="str">
        <f t="shared" si="18"/>
        <v/>
      </c>
      <c r="H622" t="str">
        <f t="shared" si="19"/>
        <v/>
      </c>
      <c r="I622">
        <f>SUM(F614:F621)</f>
        <v>257.25</v>
      </c>
    </row>
    <row r="623" spans="2:9" x14ac:dyDescent="0.25">
      <c r="B623" t="s">
        <v>16</v>
      </c>
      <c r="D623" t="str">
        <f>IFERROR(LEFT(RIGHT(B623,LEN(B623)-FIND("(",B623)),FIND(")",RIGHT(B623,LEN(B623)-FIND("(",B623)))-1),"")</f>
        <v>SAC</v>
      </c>
      <c r="F623">
        <f>IFERROR(INDEX(PlayerLines!AM:AM,MATCH(H623,PlayerLines!AN:AN,0)),"")</f>
        <v>30.75</v>
      </c>
      <c r="G623" t="str">
        <f t="shared" si="18"/>
        <v>De'Aaron Fox</v>
      </c>
      <c r="H623" t="str">
        <f t="shared" si="19"/>
        <v>De'Aaron FoxSAC</v>
      </c>
    </row>
    <row r="624" spans="2:9" x14ac:dyDescent="0.25">
      <c r="B624" t="s">
        <v>7</v>
      </c>
      <c r="D624" t="str">
        <f>IFERROR(LEFT(RIGHT(B624,LEN(B624)-FIND("(",B624)),FIND(")",RIGHT(B624,LEN(B624)-FIND("(",B624)))-1),"")</f>
        <v>MIA</v>
      </c>
      <c r="F624">
        <f>IFERROR(INDEX(PlayerLines!AM:AM,MATCH(H624,PlayerLines!AN:AN,0)),"")</f>
        <v>32.75</v>
      </c>
      <c r="G624" t="str">
        <f t="shared" si="18"/>
        <v>Josh Richardson</v>
      </c>
      <c r="H624" t="str">
        <f t="shared" si="19"/>
        <v>Josh RichardsonMIA</v>
      </c>
    </row>
    <row r="625" spans="2:9" x14ac:dyDescent="0.25">
      <c r="B625" t="s">
        <v>269</v>
      </c>
      <c r="D625" t="str">
        <f>IFERROR(LEFT(RIGHT(B625,LEN(B625)-FIND("(",B625)),FIND(")",RIGHT(B625,LEN(B625)-FIND("(",B625)))-1),"")</f>
        <v>SAS</v>
      </c>
      <c r="F625">
        <f>IFERROR(INDEX(PlayerLines!AM:AM,MATCH(H625,PlayerLines!AN:AN,0)),"")</f>
        <v>44.5</v>
      </c>
      <c r="G625" t="str">
        <f t="shared" si="18"/>
        <v>DeMar DeRozan</v>
      </c>
      <c r="H625" t="str">
        <f t="shared" si="19"/>
        <v>DeMar DeRozanSAS</v>
      </c>
    </row>
    <row r="626" spans="2:9" x14ac:dyDescent="0.25">
      <c r="B626" t="s">
        <v>15</v>
      </c>
      <c r="D626" t="str">
        <f>IFERROR(LEFT(RIGHT(B626,LEN(B626)-FIND("(",B626)),FIND(")",RIGHT(B626,LEN(B626)-FIND("(",B626)))-1),"")</f>
        <v>OKC</v>
      </c>
      <c r="F626">
        <f>IFERROR(INDEX(PlayerLines!AM:AM,MATCH(H626,PlayerLines!AN:AN,0)),"")</f>
        <v>48</v>
      </c>
      <c r="G626" t="str">
        <f t="shared" si="18"/>
        <v>Paul George</v>
      </c>
      <c r="H626" t="str">
        <f t="shared" si="19"/>
        <v>Paul GeorgeOKC</v>
      </c>
    </row>
    <row r="627" spans="2:9" x14ac:dyDescent="0.25">
      <c r="B627" t="s">
        <v>10</v>
      </c>
      <c r="D627" t="str">
        <f>IFERROR(LEFT(RIGHT(B627,LEN(B627)-FIND("(",B627)),FIND(")",RIGHT(B627,LEN(B627)-FIND("(",B627)))-1),"")</f>
        <v>MIA</v>
      </c>
      <c r="F627">
        <f>IFERROR(INDEX(PlayerLines!AM:AM,MATCH(H627,PlayerLines!AN:AN,0)),"")</f>
        <v>26.5</v>
      </c>
      <c r="G627" t="str">
        <f t="shared" si="18"/>
        <v>Hassan Whiteside</v>
      </c>
      <c r="H627" t="str">
        <f t="shared" si="19"/>
        <v>Hassan WhitesideMIA</v>
      </c>
    </row>
    <row r="628" spans="2:9" x14ac:dyDescent="0.25">
      <c r="B628" t="s">
        <v>11</v>
      </c>
      <c r="D628" t="str">
        <f>IFERROR(LEFT(RIGHT(B628,LEN(B628)-FIND("(",B628)),FIND(")",RIGHT(B628,LEN(B628)-FIND("(",B628)))-1),"")</f>
        <v>OKC</v>
      </c>
      <c r="F628">
        <f>IFERROR(INDEX(PlayerLines!AM:AM,MATCH(H628,PlayerLines!AN:AN,0)),"")</f>
        <v>23</v>
      </c>
      <c r="G628" t="str">
        <f t="shared" si="18"/>
        <v>Dennis Schroder</v>
      </c>
      <c r="H628" t="str">
        <f t="shared" si="19"/>
        <v>Dennis SchroderOKC</v>
      </c>
    </row>
    <row r="629" spans="2:9" x14ac:dyDescent="0.25">
      <c r="B629" t="s">
        <v>30</v>
      </c>
      <c r="D629" t="str">
        <f>IFERROR(LEFT(RIGHT(B629,LEN(B629)-FIND("(",B629)),FIND(")",RIGHT(B629,LEN(B629)-FIND("(",B629)))-1),"")</f>
        <v>SAC</v>
      </c>
      <c r="F629">
        <f>IFERROR(INDEX(PlayerLines!AM:AM,MATCH(H629,PlayerLines!AN:AN,0)),"")</f>
        <v>19.5</v>
      </c>
      <c r="G629" t="str">
        <f t="shared" si="18"/>
        <v>Iman Shumpert</v>
      </c>
      <c r="H629" t="str">
        <f t="shared" si="19"/>
        <v>Iman ShumpertSAC</v>
      </c>
    </row>
    <row r="630" spans="2:9" x14ac:dyDescent="0.25">
      <c r="B630" t="s">
        <v>268</v>
      </c>
      <c r="D630" t="str">
        <f>IFERROR(LEFT(RIGHT(B630,LEN(B630)-FIND("(",B630)),FIND(")",RIGHT(B630,LEN(B630)-FIND("(",B630)))-1),"")</f>
        <v>SAS</v>
      </c>
      <c r="F630">
        <f>IFERROR(INDEX(PlayerLines!AM:AM,MATCH(H630,PlayerLines!AN:AN,0)),"")</f>
        <v>14.25</v>
      </c>
      <c r="G630" t="str">
        <f t="shared" si="18"/>
        <v>Pau Gasol</v>
      </c>
      <c r="H630" t="str">
        <f t="shared" si="19"/>
        <v>Pau GasolSAS</v>
      </c>
    </row>
    <row r="631" spans="2:9" x14ac:dyDescent="0.25">
      <c r="D631" t="str">
        <f>IFERROR(LEFT(RIGHT(B631,LEN(B631)-FIND("(",B631)),FIND(")",RIGHT(B631,LEN(B631)-FIND("(",B631)))-1),"")</f>
        <v/>
      </c>
      <c r="F631" t="str">
        <f>IFERROR(INDEX(PlayerLines!AM:AM,MATCH(H631,PlayerLines!AN:AN,0)),"")</f>
        <v/>
      </c>
      <c r="G631" t="str">
        <f t="shared" si="18"/>
        <v/>
      </c>
      <c r="H631" t="str">
        <f t="shared" si="19"/>
        <v/>
      </c>
      <c r="I631">
        <f>SUM(F623:F630)</f>
        <v>239.25</v>
      </c>
    </row>
    <row r="632" spans="2:9" x14ac:dyDescent="0.25">
      <c r="B632" t="s">
        <v>6</v>
      </c>
      <c r="D632" t="str">
        <f>IFERROR(LEFT(RIGHT(B632,LEN(B632)-FIND("(",B632)),FIND(")",RIGHT(B632,LEN(B632)-FIND("(",B632)))-1),"")</f>
        <v>OKC</v>
      </c>
      <c r="F632">
        <f>IFERROR(INDEX(PlayerLines!AM:AM,MATCH(H632,PlayerLines!AN:AN,0)),"")</f>
        <v>83.25</v>
      </c>
      <c r="G632" t="str">
        <f t="shared" si="18"/>
        <v>Russell Westbrook</v>
      </c>
      <c r="H632" t="str">
        <f t="shared" si="19"/>
        <v>Russell WestbrookOKC</v>
      </c>
    </row>
    <row r="633" spans="2:9" x14ac:dyDescent="0.25">
      <c r="B633" t="s">
        <v>12</v>
      </c>
      <c r="D633" t="str">
        <f>IFERROR(LEFT(RIGHT(B633,LEN(B633)-FIND("(",B633)),FIND(")",RIGHT(B633,LEN(B633)-FIND("(",B633)))-1),"")</f>
        <v>DET</v>
      </c>
      <c r="F633">
        <f>IFERROR(INDEX(PlayerLines!AM:AM,MATCH(H633,PlayerLines!AN:AN,0)),"")</f>
        <v>13.5</v>
      </c>
      <c r="G633" t="str">
        <f t="shared" si="18"/>
        <v>Reggie Jackson</v>
      </c>
      <c r="H633" t="str">
        <f t="shared" si="19"/>
        <v>Reggie JacksonDET</v>
      </c>
    </row>
    <row r="634" spans="2:9" x14ac:dyDescent="0.25">
      <c r="B634" t="s">
        <v>7</v>
      </c>
      <c r="D634" t="str">
        <f>IFERROR(LEFT(RIGHT(B634,LEN(B634)-FIND("(",B634)),FIND(")",RIGHT(B634,LEN(B634)-FIND("(",B634)))-1),"")</f>
        <v>MIA</v>
      </c>
      <c r="F634">
        <f>IFERROR(INDEX(PlayerLines!AM:AM,MATCH(H634,PlayerLines!AN:AN,0)),"")</f>
        <v>32.75</v>
      </c>
      <c r="G634" t="str">
        <f t="shared" si="18"/>
        <v>Josh Richardson</v>
      </c>
      <c r="H634" t="str">
        <f t="shared" si="19"/>
        <v>Josh RichardsonMIA</v>
      </c>
    </row>
    <row r="635" spans="2:9" x14ac:dyDescent="0.25">
      <c r="B635" t="s">
        <v>267</v>
      </c>
      <c r="D635" t="str">
        <f>IFERROR(LEFT(RIGHT(B635,LEN(B635)-FIND("(",B635)),FIND(")",RIGHT(B635,LEN(B635)-FIND("(",B635)))-1),"")</f>
        <v>SAS</v>
      </c>
      <c r="F635">
        <f>IFERROR(INDEX(PlayerLines!AM:AM,MATCH(H635,PlayerLines!AN:AN,0)),"")</f>
        <v>78.75</v>
      </c>
      <c r="G635" t="str">
        <f t="shared" si="18"/>
        <v>LaMarcus Aldridge</v>
      </c>
      <c r="H635" t="str">
        <f t="shared" si="19"/>
        <v>LaMarcus AldridgeSAS</v>
      </c>
    </row>
    <row r="636" spans="2:9" x14ac:dyDescent="0.25">
      <c r="B636" t="s">
        <v>33</v>
      </c>
      <c r="D636" t="str">
        <f>IFERROR(LEFT(RIGHT(B636,LEN(B636)-FIND("(",B636)),FIND(")",RIGHT(B636,LEN(B636)-FIND("(",B636)))-1),"")</f>
        <v>DET</v>
      </c>
      <c r="F636">
        <f>IFERROR(INDEX(PlayerLines!AM:AM,MATCH(H636,PlayerLines!AN:AN,0)),"")</f>
        <v>27.25</v>
      </c>
      <c r="G636" t="str">
        <f t="shared" si="18"/>
        <v>Andre Drummond</v>
      </c>
      <c r="H636" t="str">
        <f t="shared" si="19"/>
        <v>Andre DrummondDET</v>
      </c>
    </row>
    <row r="637" spans="2:9" x14ac:dyDescent="0.25">
      <c r="B637" t="s">
        <v>11</v>
      </c>
      <c r="D637" t="str">
        <f>IFERROR(LEFT(RIGHT(B637,LEN(B637)-FIND("(",B637)),FIND(")",RIGHT(B637,LEN(B637)-FIND("(",B637)))-1),"")</f>
        <v>OKC</v>
      </c>
      <c r="F637">
        <f>IFERROR(INDEX(PlayerLines!AM:AM,MATCH(H637,PlayerLines!AN:AN,0)),"")</f>
        <v>23</v>
      </c>
      <c r="G637" t="str">
        <f t="shared" si="18"/>
        <v>Dennis Schroder</v>
      </c>
      <c r="H637" t="str">
        <f t="shared" si="19"/>
        <v>Dennis SchroderOKC</v>
      </c>
    </row>
    <row r="638" spans="2:9" x14ac:dyDescent="0.25">
      <c r="B638" t="s">
        <v>8</v>
      </c>
      <c r="D638" t="str">
        <f>IFERROR(LEFT(RIGHT(B638,LEN(B638)-FIND("(",B638)),FIND(")",RIGHT(B638,LEN(B638)-FIND("(",B638)))-1),"")</f>
        <v>MIA</v>
      </c>
      <c r="F638">
        <f>IFERROR(INDEX(PlayerLines!AM:AM,MATCH(H638,PlayerLines!AN:AN,0)),"")</f>
        <v>20.5</v>
      </c>
      <c r="G638" t="str">
        <f t="shared" si="18"/>
        <v>Dion Waiters</v>
      </c>
      <c r="H638" t="str">
        <f t="shared" si="19"/>
        <v>Dion WaitersMIA</v>
      </c>
    </row>
    <row r="639" spans="2:9" x14ac:dyDescent="0.25">
      <c r="B639" t="s">
        <v>268</v>
      </c>
      <c r="D639" t="str">
        <f>IFERROR(LEFT(RIGHT(B639,LEN(B639)-FIND("(",B639)),FIND(")",RIGHT(B639,LEN(B639)-FIND("(",B639)))-1),"")</f>
        <v>SAS</v>
      </c>
      <c r="F639">
        <f>IFERROR(INDEX(PlayerLines!AM:AM,MATCH(H639,PlayerLines!AN:AN,0)),"")</f>
        <v>14.25</v>
      </c>
      <c r="G639" t="str">
        <f t="shared" si="18"/>
        <v>Pau Gasol</v>
      </c>
      <c r="H639" t="str">
        <f t="shared" si="19"/>
        <v>Pau GasolSAS</v>
      </c>
    </row>
    <row r="640" spans="2:9" x14ac:dyDescent="0.25">
      <c r="D640" t="str">
        <f>IFERROR(LEFT(RIGHT(B640,LEN(B640)-FIND("(",B640)),FIND(")",RIGHT(B640,LEN(B640)-FIND("(",B640)))-1),"")</f>
        <v/>
      </c>
      <c r="F640" t="str">
        <f>IFERROR(INDEX(PlayerLines!AM:AM,MATCH(H640,PlayerLines!AN:AN,0)),"")</f>
        <v/>
      </c>
      <c r="G640" t="str">
        <f t="shared" si="18"/>
        <v/>
      </c>
      <c r="H640" t="str">
        <f t="shared" si="19"/>
        <v/>
      </c>
      <c r="I640">
        <f>SUM(F632:F639)</f>
        <v>293.25</v>
      </c>
    </row>
    <row r="641" spans="2:9" x14ac:dyDescent="0.25">
      <c r="B641" t="s">
        <v>11</v>
      </c>
      <c r="D641" t="str">
        <f>IFERROR(LEFT(RIGHT(B641,LEN(B641)-FIND("(",B641)),FIND(")",RIGHT(B641,LEN(B641)-FIND("(",B641)))-1),"")</f>
        <v>OKC</v>
      </c>
      <c r="F641">
        <f>IFERROR(INDEX(PlayerLines!AM:AM,MATCH(H641,PlayerLines!AN:AN,0)),"")</f>
        <v>23</v>
      </c>
      <c r="G641" t="str">
        <f t="shared" si="18"/>
        <v>Dennis Schroder</v>
      </c>
      <c r="H641" t="str">
        <f t="shared" si="19"/>
        <v>Dennis SchroderOKC</v>
      </c>
    </row>
    <row r="642" spans="2:9" x14ac:dyDescent="0.25">
      <c r="B642" t="s">
        <v>7</v>
      </c>
      <c r="D642" t="str">
        <f>IFERROR(LEFT(RIGHT(B642,LEN(B642)-FIND("(",B642)),FIND(")",RIGHT(B642,LEN(B642)-FIND("(",B642)))-1),"")</f>
        <v>MIA</v>
      </c>
      <c r="F642">
        <f>IFERROR(INDEX(PlayerLines!AM:AM,MATCH(H642,PlayerLines!AN:AN,0)),"")</f>
        <v>32.75</v>
      </c>
      <c r="G642" t="str">
        <f t="shared" si="18"/>
        <v>Josh Richardson</v>
      </c>
      <c r="H642" t="str">
        <f t="shared" si="19"/>
        <v>Josh RichardsonMIA</v>
      </c>
    </row>
    <row r="643" spans="2:9" x14ac:dyDescent="0.25">
      <c r="B643" t="s">
        <v>15</v>
      </c>
      <c r="D643" t="str">
        <f>IFERROR(LEFT(RIGHT(B643,LEN(B643)-FIND("(",B643)),FIND(")",RIGHT(B643,LEN(B643)-FIND("(",B643)))-1),"")</f>
        <v>OKC</v>
      </c>
      <c r="F643">
        <f>IFERROR(INDEX(PlayerLines!AM:AM,MATCH(H643,PlayerLines!AN:AN,0)),"")</f>
        <v>48</v>
      </c>
      <c r="G643" t="str">
        <f t="shared" ref="G643:G706" si="20">IFERROR(IFERROR(IFERROR(IFERROR(IFERROR(LEFT(B643,FIND(" PG",B643)-1),LEFT(B643,FIND(" SG",B643)-1)),LEFT(B643,FIND(" SF",B643)-1)),LEFT(B643,FIND(" PF",B643)-1)),LEFT(B643,FIND(" C",B643)-1)),"")</f>
        <v>Paul George</v>
      </c>
      <c r="H643" t="str">
        <f t="shared" ref="H643:H706" si="21">G643&amp;D643</f>
        <v>Paul GeorgeOKC</v>
      </c>
    </row>
    <row r="644" spans="2:9" x14ac:dyDescent="0.25">
      <c r="B644" t="s">
        <v>25</v>
      </c>
      <c r="D644" t="str">
        <f>IFERROR(LEFT(RIGHT(B644,LEN(B644)-FIND("(",B644)),FIND(")",RIGHT(B644,LEN(B644)-FIND("(",B644)))-1),"")</f>
        <v>MIA</v>
      </c>
      <c r="F644">
        <f>IFERROR(INDEX(PlayerLines!AM:AM,MATCH(H644,PlayerLines!AN:AN,0)),"")</f>
        <v>2.5</v>
      </c>
      <c r="G644" t="str">
        <f t="shared" si="20"/>
        <v>Kelly Olynyk</v>
      </c>
      <c r="H644" t="str">
        <f t="shared" si="21"/>
        <v>Kelly OlynykMIA</v>
      </c>
    </row>
    <row r="645" spans="2:9" x14ac:dyDescent="0.25">
      <c r="B645" t="s">
        <v>10</v>
      </c>
      <c r="D645" t="str">
        <f>IFERROR(LEFT(RIGHT(B645,LEN(B645)-FIND("(",B645)),FIND(")",RIGHT(B645,LEN(B645)-FIND("(",B645)))-1),"")</f>
        <v>MIA</v>
      </c>
      <c r="F645">
        <f>IFERROR(INDEX(PlayerLines!AM:AM,MATCH(H645,PlayerLines!AN:AN,0)),"")</f>
        <v>26.5</v>
      </c>
      <c r="G645" t="str">
        <f t="shared" si="20"/>
        <v>Hassan Whiteside</v>
      </c>
      <c r="H645" t="str">
        <f t="shared" si="21"/>
        <v>Hassan WhitesideMIA</v>
      </c>
    </row>
    <row r="646" spans="2:9" x14ac:dyDescent="0.25">
      <c r="B646" t="s">
        <v>269</v>
      </c>
      <c r="D646" t="str">
        <f>IFERROR(LEFT(RIGHT(B646,LEN(B646)-FIND("(",B646)),FIND(")",RIGHT(B646,LEN(B646)-FIND("(",B646)))-1),"")</f>
        <v>SAS</v>
      </c>
      <c r="F646">
        <f>IFERROR(INDEX(PlayerLines!AM:AM,MATCH(H646,PlayerLines!AN:AN,0)),"")</f>
        <v>44.5</v>
      </c>
      <c r="G646" t="str">
        <f t="shared" si="20"/>
        <v>DeMar DeRozan</v>
      </c>
      <c r="H646" t="str">
        <f t="shared" si="21"/>
        <v>DeMar DeRozanSAS</v>
      </c>
    </row>
    <row r="647" spans="2:9" x14ac:dyDescent="0.25">
      <c r="B647" t="s">
        <v>267</v>
      </c>
      <c r="D647" t="str">
        <f>IFERROR(LEFT(RIGHT(B647,LEN(B647)-FIND("(",B647)),FIND(")",RIGHT(B647,LEN(B647)-FIND("(",B647)))-1),"")</f>
        <v>SAS</v>
      </c>
      <c r="F647">
        <f>IFERROR(INDEX(PlayerLines!AM:AM,MATCH(H647,PlayerLines!AN:AN,0)),"")</f>
        <v>78.75</v>
      </c>
      <c r="G647" t="str">
        <f t="shared" si="20"/>
        <v>LaMarcus Aldridge</v>
      </c>
      <c r="H647" t="str">
        <f t="shared" si="21"/>
        <v>LaMarcus AldridgeSAS</v>
      </c>
    </row>
    <row r="648" spans="2:9" x14ac:dyDescent="0.25">
      <c r="B648" t="s">
        <v>268</v>
      </c>
      <c r="D648" t="str">
        <f>IFERROR(LEFT(RIGHT(B648,LEN(B648)-FIND("(",B648)),FIND(")",RIGHT(B648,LEN(B648)-FIND("(",B648)))-1),"")</f>
        <v>SAS</v>
      </c>
      <c r="F648">
        <f>IFERROR(INDEX(PlayerLines!AM:AM,MATCH(H648,PlayerLines!AN:AN,0)),"")</f>
        <v>14.25</v>
      </c>
      <c r="G648" t="str">
        <f t="shared" si="20"/>
        <v>Pau Gasol</v>
      </c>
      <c r="H648" t="str">
        <f t="shared" si="21"/>
        <v>Pau GasolSAS</v>
      </c>
    </row>
    <row r="649" spans="2:9" x14ac:dyDescent="0.25">
      <c r="D649" t="str">
        <f>IFERROR(LEFT(RIGHT(B649,LEN(B649)-FIND("(",B649)),FIND(")",RIGHT(B649,LEN(B649)-FIND("(",B649)))-1),"")</f>
        <v/>
      </c>
      <c r="F649" t="str">
        <f>IFERROR(INDEX(PlayerLines!AM:AM,MATCH(H649,PlayerLines!AN:AN,0)),"")</f>
        <v/>
      </c>
      <c r="G649" t="str">
        <f t="shared" si="20"/>
        <v/>
      </c>
      <c r="H649" t="str">
        <f t="shared" si="21"/>
        <v/>
      </c>
      <c r="I649">
        <f>SUM(F641:F648)</f>
        <v>270.25</v>
      </c>
    </row>
    <row r="650" spans="2:9" x14ac:dyDescent="0.25">
      <c r="B650" t="s">
        <v>6</v>
      </c>
      <c r="D650" t="str">
        <f>IFERROR(LEFT(RIGHT(B650,LEN(B650)-FIND("(",B650)),FIND(")",RIGHT(B650,LEN(B650)-FIND("(",B650)))-1),"")</f>
        <v>OKC</v>
      </c>
      <c r="F650">
        <f>IFERROR(INDEX(PlayerLines!AM:AM,MATCH(H650,PlayerLines!AN:AN,0)),"")</f>
        <v>83.25</v>
      </c>
      <c r="G650" t="str">
        <f t="shared" si="20"/>
        <v>Russell Westbrook</v>
      </c>
      <c r="H650" t="str">
        <f t="shared" si="21"/>
        <v>Russell WestbrookOKC</v>
      </c>
    </row>
    <row r="651" spans="2:9" x14ac:dyDescent="0.25">
      <c r="B651" t="s">
        <v>7</v>
      </c>
      <c r="D651" t="str">
        <f>IFERROR(LEFT(RIGHT(B651,LEN(B651)-FIND("(",B651)),FIND(")",RIGHT(B651,LEN(B651)-FIND("(",B651)))-1),"")</f>
        <v>MIA</v>
      </c>
      <c r="F651">
        <f>IFERROR(INDEX(PlayerLines!AM:AM,MATCH(H651,PlayerLines!AN:AN,0)),"")</f>
        <v>32.75</v>
      </c>
      <c r="G651" t="str">
        <f t="shared" si="20"/>
        <v>Josh Richardson</v>
      </c>
      <c r="H651" t="str">
        <f t="shared" si="21"/>
        <v>Josh RichardsonMIA</v>
      </c>
    </row>
    <row r="652" spans="2:9" x14ac:dyDescent="0.25">
      <c r="B652" t="s">
        <v>15</v>
      </c>
      <c r="D652" t="str">
        <f>IFERROR(LEFT(RIGHT(B652,LEN(B652)-FIND("(",B652)),FIND(")",RIGHT(B652,LEN(B652)-FIND("(",B652)))-1),"")</f>
        <v>OKC</v>
      </c>
      <c r="F652">
        <f>IFERROR(INDEX(PlayerLines!AM:AM,MATCH(H652,PlayerLines!AN:AN,0)),"")</f>
        <v>48</v>
      </c>
      <c r="G652" t="str">
        <f t="shared" si="20"/>
        <v>Paul George</v>
      </c>
      <c r="H652" t="str">
        <f t="shared" si="21"/>
        <v>Paul GeorgeOKC</v>
      </c>
    </row>
    <row r="653" spans="2:9" x14ac:dyDescent="0.25">
      <c r="B653" t="s">
        <v>267</v>
      </c>
      <c r="D653" t="str">
        <f>IFERROR(LEFT(RIGHT(B653,LEN(B653)-FIND("(",B653)),FIND(")",RIGHT(B653,LEN(B653)-FIND("(",B653)))-1),"")</f>
        <v>SAS</v>
      </c>
      <c r="F653">
        <f>IFERROR(INDEX(PlayerLines!AM:AM,MATCH(H653,PlayerLines!AN:AN,0)),"")</f>
        <v>78.75</v>
      </c>
      <c r="G653" t="str">
        <f t="shared" si="20"/>
        <v>LaMarcus Aldridge</v>
      </c>
      <c r="H653" t="str">
        <f t="shared" si="21"/>
        <v>LaMarcus AldridgeSAS</v>
      </c>
    </row>
    <row r="654" spans="2:9" x14ac:dyDescent="0.25">
      <c r="B654" t="s">
        <v>268</v>
      </c>
      <c r="D654" t="str">
        <f>IFERROR(LEFT(RIGHT(B654,LEN(B654)-FIND("(",B654)),FIND(")",RIGHT(B654,LEN(B654)-FIND("(",B654)))-1),"")</f>
        <v>SAS</v>
      </c>
      <c r="F654">
        <f>IFERROR(INDEX(PlayerLines!AM:AM,MATCH(H654,PlayerLines!AN:AN,0)),"")</f>
        <v>14.25</v>
      </c>
      <c r="G654" t="str">
        <f t="shared" si="20"/>
        <v>Pau Gasol</v>
      </c>
      <c r="H654" t="str">
        <f t="shared" si="21"/>
        <v>Pau GasolSAS</v>
      </c>
    </row>
    <row r="655" spans="2:9" x14ac:dyDescent="0.25">
      <c r="B655" t="s">
        <v>11</v>
      </c>
      <c r="D655" t="str">
        <f>IFERROR(LEFT(RIGHT(B655,LEN(B655)-FIND("(",B655)),FIND(")",RIGHT(B655,LEN(B655)-FIND("(",B655)))-1),"")</f>
        <v>OKC</v>
      </c>
      <c r="F655">
        <f>IFERROR(INDEX(PlayerLines!AM:AM,MATCH(H655,PlayerLines!AN:AN,0)),"")</f>
        <v>23</v>
      </c>
      <c r="G655" t="str">
        <f t="shared" si="20"/>
        <v>Dennis Schroder</v>
      </c>
      <c r="H655" t="str">
        <f t="shared" si="21"/>
        <v>Dennis SchroderOKC</v>
      </c>
    </row>
    <row r="656" spans="2:9" x14ac:dyDescent="0.25">
      <c r="B656" t="s">
        <v>8</v>
      </c>
      <c r="D656" t="str">
        <f>IFERROR(LEFT(RIGHT(B656,LEN(B656)-FIND("(",B656)),FIND(")",RIGHT(B656,LEN(B656)-FIND("(",B656)))-1),"")</f>
        <v>MIA</v>
      </c>
      <c r="F656">
        <f>IFERROR(INDEX(PlayerLines!AM:AM,MATCH(H656,PlayerLines!AN:AN,0)),"")</f>
        <v>20.5</v>
      </c>
      <c r="G656" t="str">
        <f t="shared" si="20"/>
        <v>Dion Waiters</v>
      </c>
      <c r="H656" t="str">
        <f t="shared" si="21"/>
        <v>Dion WaitersMIA</v>
      </c>
    </row>
    <row r="657" spans="2:9" x14ac:dyDescent="0.25">
      <c r="B657" t="s">
        <v>34</v>
      </c>
      <c r="D657" t="str">
        <f>IFERROR(LEFT(RIGHT(B657,LEN(B657)-FIND("(",B657)),FIND(")",RIGHT(B657,LEN(B657)-FIND("(",B657)))-1),"")</f>
        <v>MIA</v>
      </c>
      <c r="F657">
        <f>IFERROR(INDEX(PlayerLines!AM:AM,MATCH(H657,PlayerLines!AN:AN,0)),"")</f>
        <v>17.75</v>
      </c>
      <c r="G657" t="str">
        <f t="shared" si="20"/>
        <v>Tyler Johnson</v>
      </c>
      <c r="H657" t="str">
        <f t="shared" si="21"/>
        <v>Tyler JohnsonMIA</v>
      </c>
    </row>
    <row r="658" spans="2:9" x14ac:dyDescent="0.25">
      <c r="D658" t="str">
        <f>IFERROR(LEFT(RIGHT(B658,LEN(B658)-FIND("(",B658)),FIND(")",RIGHT(B658,LEN(B658)-FIND("(",B658)))-1),"")</f>
        <v/>
      </c>
      <c r="F658" t="str">
        <f>IFERROR(INDEX(PlayerLines!AM:AM,MATCH(H658,PlayerLines!AN:AN,0)),"")</f>
        <v/>
      </c>
      <c r="G658" t="str">
        <f t="shared" si="20"/>
        <v/>
      </c>
      <c r="H658" t="str">
        <f t="shared" si="21"/>
        <v/>
      </c>
      <c r="I658">
        <f>SUM(F650:F657)</f>
        <v>318.25</v>
      </c>
    </row>
    <row r="659" spans="2:9" x14ac:dyDescent="0.25">
      <c r="B659" t="s">
        <v>6</v>
      </c>
      <c r="D659" t="str">
        <f>IFERROR(LEFT(RIGHT(B659,LEN(B659)-FIND("(",B659)),FIND(")",RIGHT(B659,LEN(B659)-FIND("(",B659)))-1),"")</f>
        <v>OKC</v>
      </c>
      <c r="F659">
        <f>IFERROR(INDEX(PlayerLines!AM:AM,MATCH(H659,PlayerLines!AN:AN,0)),"")</f>
        <v>83.25</v>
      </c>
      <c r="G659" t="str">
        <f t="shared" si="20"/>
        <v>Russell Westbrook</v>
      </c>
      <c r="H659" t="str">
        <f t="shared" si="21"/>
        <v>Russell WestbrookOKC</v>
      </c>
    </row>
    <row r="660" spans="2:9" x14ac:dyDescent="0.25">
      <c r="B660" t="s">
        <v>7</v>
      </c>
      <c r="D660" t="str">
        <f>IFERROR(LEFT(RIGHT(B660,LEN(B660)-FIND("(",B660)),FIND(")",RIGHT(B660,LEN(B660)-FIND("(",B660)))-1),"")</f>
        <v>MIA</v>
      </c>
      <c r="F660">
        <f>IFERROR(INDEX(PlayerLines!AM:AM,MATCH(H660,PlayerLines!AN:AN,0)),"")</f>
        <v>32.75</v>
      </c>
      <c r="G660" t="str">
        <f t="shared" si="20"/>
        <v>Josh Richardson</v>
      </c>
      <c r="H660" t="str">
        <f t="shared" si="21"/>
        <v>Josh RichardsonMIA</v>
      </c>
    </row>
    <row r="661" spans="2:9" x14ac:dyDescent="0.25">
      <c r="B661" t="s">
        <v>15</v>
      </c>
      <c r="D661" t="str">
        <f>IFERROR(LEFT(RIGHT(B661,LEN(B661)-FIND("(",B661)),FIND(")",RIGHT(B661,LEN(B661)-FIND("(",B661)))-1),"")</f>
        <v>OKC</v>
      </c>
      <c r="F661">
        <f>IFERROR(INDEX(PlayerLines!AM:AM,MATCH(H661,PlayerLines!AN:AN,0)),"")</f>
        <v>48</v>
      </c>
      <c r="G661" t="str">
        <f t="shared" si="20"/>
        <v>Paul George</v>
      </c>
      <c r="H661" t="str">
        <f t="shared" si="21"/>
        <v>Paul GeorgeOKC</v>
      </c>
    </row>
    <row r="662" spans="2:9" x14ac:dyDescent="0.25">
      <c r="B662" t="s">
        <v>25</v>
      </c>
      <c r="D662" t="str">
        <f>IFERROR(LEFT(RIGHT(B662,LEN(B662)-FIND("(",B662)),FIND(")",RIGHT(B662,LEN(B662)-FIND("(",B662)))-1),"")</f>
        <v>MIA</v>
      </c>
      <c r="F662">
        <f>IFERROR(INDEX(PlayerLines!AM:AM,MATCH(H662,PlayerLines!AN:AN,0)),"")</f>
        <v>2.5</v>
      </c>
      <c r="G662" t="str">
        <f t="shared" si="20"/>
        <v>Kelly Olynyk</v>
      </c>
      <c r="H662" t="str">
        <f t="shared" si="21"/>
        <v>Kelly OlynykMIA</v>
      </c>
    </row>
    <row r="663" spans="2:9" x14ac:dyDescent="0.25">
      <c r="B663" t="s">
        <v>10</v>
      </c>
      <c r="D663" t="str">
        <f>IFERROR(LEFT(RIGHT(B663,LEN(B663)-FIND("(",B663)),FIND(")",RIGHT(B663,LEN(B663)-FIND("(",B663)))-1),"")</f>
        <v>MIA</v>
      </c>
      <c r="F663">
        <f>IFERROR(INDEX(PlayerLines!AM:AM,MATCH(H663,PlayerLines!AN:AN,0)),"")</f>
        <v>26.5</v>
      </c>
      <c r="G663" t="str">
        <f t="shared" si="20"/>
        <v>Hassan Whiteside</v>
      </c>
      <c r="H663" t="str">
        <f t="shared" si="21"/>
        <v>Hassan WhitesideMIA</v>
      </c>
    </row>
    <row r="664" spans="2:9" x14ac:dyDescent="0.25">
      <c r="B664" t="s">
        <v>11</v>
      </c>
      <c r="D664" t="str">
        <f>IFERROR(LEFT(RIGHT(B664,LEN(B664)-FIND("(",B664)),FIND(")",RIGHT(B664,LEN(B664)-FIND("(",B664)))-1),"")</f>
        <v>OKC</v>
      </c>
      <c r="F664">
        <f>IFERROR(INDEX(PlayerLines!AM:AM,MATCH(H664,PlayerLines!AN:AN,0)),"")</f>
        <v>23</v>
      </c>
      <c r="G664" t="str">
        <f t="shared" si="20"/>
        <v>Dennis Schroder</v>
      </c>
      <c r="H664" t="str">
        <f t="shared" si="21"/>
        <v>Dennis SchroderOKC</v>
      </c>
    </row>
    <row r="665" spans="2:9" x14ac:dyDescent="0.25">
      <c r="B665" t="s">
        <v>21</v>
      </c>
      <c r="D665" t="str">
        <f>IFERROR(LEFT(RIGHT(B665,LEN(B665)-FIND("(",B665)),FIND(")",RIGHT(B665,LEN(B665)-FIND("(",B665)))-1),"")</f>
        <v>BOS</v>
      </c>
      <c r="F665">
        <f>IFERROR(INDEX(PlayerLines!AM:AM,MATCH(H665,PlayerLines!AN:AN,0)),"")</f>
        <v>8</v>
      </c>
      <c r="G665" t="str">
        <f t="shared" si="20"/>
        <v>Jaylen Brown</v>
      </c>
      <c r="H665" t="str">
        <f t="shared" si="21"/>
        <v>Jaylen BrownBOS</v>
      </c>
    </row>
    <row r="666" spans="2:9" x14ac:dyDescent="0.25">
      <c r="B666" t="s">
        <v>268</v>
      </c>
      <c r="D666" t="str">
        <f>IFERROR(LEFT(RIGHT(B666,LEN(B666)-FIND("(",B666)),FIND(")",RIGHT(B666,LEN(B666)-FIND("(",B666)))-1),"")</f>
        <v>SAS</v>
      </c>
      <c r="F666">
        <f>IFERROR(INDEX(PlayerLines!AM:AM,MATCH(H666,PlayerLines!AN:AN,0)),"")</f>
        <v>14.25</v>
      </c>
      <c r="G666" t="str">
        <f t="shared" si="20"/>
        <v>Pau Gasol</v>
      </c>
      <c r="H666" t="str">
        <f t="shared" si="21"/>
        <v>Pau GasolSAS</v>
      </c>
    </row>
    <row r="667" spans="2:9" x14ac:dyDescent="0.25">
      <c r="D667" t="str">
        <f>IFERROR(LEFT(RIGHT(B667,LEN(B667)-FIND("(",B667)),FIND(")",RIGHT(B667,LEN(B667)-FIND("(",B667)))-1),"")</f>
        <v/>
      </c>
      <c r="F667" t="str">
        <f>IFERROR(INDEX(PlayerLines!AM:AM,MATCH(H667,PlayerLines!AN:AN,0)),"")</f>
        <v/>
      </c>
      <c r="G667" t="str">
        <f t="shared" si="20"/>
        <v/>
      </c>
      <c r="H667" t="str">
        <f t="shared" si="21"/>
        <v/>
      </c>
      <c r="I667">
        <f>SUM(F659:F666)</f>
        <v>238.25</v>
      </c>
    </row>
    <row r="668" spans="2:9" x14ac:dyDescent="0.25">
      <c r="B668" t="s">
        <v>6</v>
      </c>
      <c r="D668" t="str">
        <f>IFERROR(LEFT(RIGHT(B668,LEN(B668)-FIND("(",B668)),FIND(")",RIGHT(B668,LEN(B668)-FIND("(",B668)))-1),"")</f>
        <v>OKC</v>
      </c>
      <c r="F668">
        <f>IFERROR(INDEX(PlayerLines!AM:AM,MATCH(H668,PlayerLines!AN:AN,0)),"")</f>
        <v>83.25</v>
      </c>
      <c r="G668" t="str">
        <f t="shared" si="20"/>
        <v>Russell Westbrook</v>
      </c>
      <c r="H668" t="str">
        <f t="shared" si="21"/>
        <v>Russell WestbrookOKC</v>
      </c>
    </row>
    <row r="669" spans="2:9" x14ac:dyDescent="0.25">
      <c r="B669" t="s">
        <v>12</v>
      </c>
      <c r="D669" t="str">
        <f>IFERROR(LEFT(RIGHT(B669,LEN(B669)-FIND("(",B669)),FIND(")",RIGHT(B669,LEN(B669)-FIND("(",B669)))-1),"")</f>
        <v>DET</v>
      </c>
      <c r="F669">
        <f>IFERROR(INDEX(PlayerLines!AM:AM,MATCH(H669,PlayerLines!AN:AN,0)),"")</f>
        <v>13.5</v>
      </c>
      <c r="G669" t="str">
        <f t="shared" si="20"/>
        <v>Reggie Jackson</v>
      </c>
      <c r="H669" t="str">
        <f t="shared" si="21"/>
        <v>Reggie JacksonDET</v>
      </c>
    </row>
    <row r="670" spans="2:9" x14ac:dyDescent="0.25">
      <c r="B670" t="s">
        <v>7</v>
      </c>
      <c r="D670" t="str">
        <f>IFERROR(LEFT(RIGHT(B670,LEN(B670)-FIND("(",B670)),FIND(")",RIGHT(B670,LEN(B670)-FIND("(",B670)))-1),"")</f>
        <v>MIA</v>
      </c>
      <c r="F670">
        <f>IFERROR(INDEX(PlayerLines!AM:AM,MATCH(H670,PlayerLines!AN:AN,0)),"")</f>
        <v>32.75</v>
      </c>
      <c r="G670" t="str">
        <f t="shared" si="20"/>
        <v>Josh Richardson</v>
      </c>
      <c r="H670" t="str">
        <f t="shared" si="21"/>
        <v>Josh RichardsonMIA</v>
      </c>
    </row>
    <row r="671" spans="2:9" x14ac:dyDescent="0.25">
      <c r="B671" t="s">
        <v>22</v>
      </c>
      <c r="D671" t="str">
        <f>IFERROR(LEFT(RIGHT(B671,LEN(B671)-FIND("(",B671)),FIND(")",RIGHT(B671,LEN(B671)-FIND("(",B671)))-1),"")</f>
        <v>DEN</v>
      </c>
      <c r="F671">
        <f>IFERROR(INDEX(PlayerLines!AM:AM,MATCH(H671,PlayerLines!AN:AN,0)),"")</f>
        <v>40.5</v>
      </c>
      <c r="G671" t="str">
        <f t="shared" si="20"/>
        <v>Mason Plumlee</v>
      </c>
      <c r="H671" t="str">
        <f t="shared" si="21"/>
        <v>Mason PlumleeDEN</v>
      </c>
    </row>
    <row r="672" spans="2:9" x14ac:dyDescent="0.25">
      <c r="B672" t="s">
        <v>10</v>
      </c>
      <c r="D672" t="str">
        <f>IFERROR(LEFT(RIGHT(B672,LEN(B672)-FIND("(",B672)),FIND(")",RIGHT(B672,LEN(B672)-FIND("(",B672)))-1),"")</f>
        <v>MIA</v>
      </c>
      <c r="F672">
        <f>IFERROR(INDEX(PlayerLines!AM:AM,MATCH(H672,PlayerLines!AN:AN,0)),"")</f>
        <v>26.5</v>
      </c>
      <c r="G672" t="str">
        <f t="shared" si="20"/>
        <v>Hassan Whiteside</v>
      </c>
      <c r="H672" t="str">
        <f t="shared" si="21"/>
        <v>Hassan WhitesideMIA</v>
      </c>
    </row>
    <row r="673" spans="2:9" x14ac:dyDescent="0.25">
      <c r="B673" t="s">
        <v>14</v>
      </c>
      <c r="D673" t="str">
        <f>IFERROR(LEFT(RIGHT(B673,LEN(B673)-FIND("(",B673)),FIND(")",RIGHT(B673,LEN(B673)-FIND("(",B673)))-1),"")</f>
        <v>DEN</v>
      </c>
      <c r="F673">
        <f>IFERROR(INDEX(PlayerLines!AM:AM,MATCH(H673,PlayerLines!AN:AN,0)),"")</f>
        <v>23.5</v>
      </c>
      <c r="G673" t="str">
        <f t="shared" si="20"/>
        <v>Monte Morris</v>
      </c>
      <c r="H673" t="str">
        <f t="shared" si="21"/>
        <v>Monte MorrisDEN</v>
      </c>
    </row>
    <row r="674" spans="2:9" x14ac:dyDescent="0.25">
      <c r="B674" t="s">
        <v>269</v>
      </c>
      <c r="D674" t="str">
        <f>IFERROR(LEFT(RIGHT(B674,LEN(B674)-FIND("(",B674)),FIND(")",RIGHT(B674,LEN(B674)-FIND("(",B674)))-1),"")</f>
        <v>SAS</v>
      </c>
      <c r="F674">
        <f>IFERROR(INDEX(PlayerLines!AM:AM,MATCH(H674,PlayerLines!AN:AN,0)),"")</f>
        <v>44.5</v>
      </c>
      <c r="G674" t="str">
        <f t="shared" si="20"/>
        <v>DeMar DeRozan</v>
      </c>
      <c r="H674" t="str">
        <f t="shared" si="21"/>
        <v>DeMar DeRozanSAS</v>
      </c>
    </row>
    <row r="675" spans="2:9" x14ac:dyDescent="0.25">
      <c r="B675" t="s">
        <v>11</v>
      </c>
      <c r="D675" t="str">
        <f>IFERROR(LEFT(RIGHT(B675,LEN(B675)-FIND("(",B675)),FIND(")",RIGHT(B675,LEN(B675)-FIND("(",B675)))-1),"")</f>
        <v>OKC</v>
      </c>
      <c r="F675">
        <f>IFERROR(INDEX(PlayerLines!AM:AM,MATCH(H675,PlayerLines!AN:AN,0)),"")</f>
        <v>23</v>
      </c>
      <c r="G675" t="str">
        <f t="shared" si="20"/>
        <v>Dennis Schroder</v>
      </c>
      <c r="H675" t="str">
        <f t="shared" si="21"/>
        <v>Dennis SchroderOKC</v>
      </c>
    </row>
    <row r="676" spans="2:9" x14ac:dyDescent="0.25">
      <c r="D676" t="str">
        <f>IFERROR(LEFT(RIGHT(B676,LEN(B676)-FIND("(",B676)),FIND(")",RIGHT(B676,LEN(B676)-FIND("(",B676)))-1),"")</f>
        <v/>
      </c>
      <c r="F676" t="str">
        <f>IFERROR(INDEX(PlayerLines!AM:AM,MATCH(H676,PlayerLines!AN:AN,0)),"")</f>
        <v/>
      </c>
      <c r="G676" t="str">
        <f t="shared" si="20"/>
        <v/>
      </c>
      <c r="H676" t="str">
        <f t="shared" si="21"/>
        <v/>
      </c>
      <c r="I676">
        <f>SUM(F668:F675)</f>
        <v>287.5</v>
      </c>
    </row>
    <row r="677" spans="2:9" x14ac:dyDescent="0.25">
      <c r="B677" t="s">
        <v>6</v>
      </c>
      <c r="D677" t="str">
        <f>IFERROR(LEFT(RIGHT(B677,LEN(B677)-FIND("(",B677)),FIND(")",RIGHT(B677,LEN(B677)-FIND("(",B677)))-1),"")</f>
        <v>OKC</v>
      </c>
      <c r="F677">
        <f>IFERROR(INDEX(PlayerLines!AM:AM,MATCH(H677,PlayerLines!AN:AN,0)),"")</f>
        <v>83.25</v>
      </c>
      <c r="G677" t="str">
        <f t="shared" si="20"/>
        <v>Russell Westbrook</v>
      </c>
      <c r="H677" t="str">
        <f t="shared" si="21"/>
        <v>Russell WestbrookOKC</v>
      </c>
    </row>
    <row r="678" spans="2:9" x14ac:dyDescent="0.25">
      <c r="B678" t="s">
        <v>11</v>
      </c>
      <c r="D678" t="str">
        <f>IFERROR(LEFT(RIGHT(B678,LEN(B678)-FIND("(",B678)),FIND(")",RIGHT(B678,LEN(B678)-FIND("(",B678)))-1),"")</f>
        <v>OKC</v>
      </c>
      <c r="F678">
        <f>IFERROR(INDEX(PlayerLines!AM:AM,MATCH(H678,PlayerLines!AN:AN,0)),"")</f>
        <v>23</v>
      </c>
      <c r="G678" t="str">
        <f t="shared" si="20"/>
        <v>Dennis Schroder</v>
      </c>
      <c r="H678" t="str">
        <f t="shared" si="21"/>
        <v>Dennis SchroderOKC</v>
      </c>
    </row>
    <row r="679" spans="2:9" x14ac:dyDescent="0.25">
      <c r="B679" t="s">
        <v>7</v>
      </c>
      <c r="D679" t="str">
        <f>IFERROR(LEFT(RIGHT(B679,LEN(B679)-FIND("(",B679)),FIND(")",RIGHT(B679,LEN(B679)-FIND("(",B679)))-1),"")</f>
        <v>MIA</v>
      </c>
      <c r="F679">
        <f>IFERROR(INDEX(PlayerLines!AM:AM,MATCH(H679,PlayerLines!AN:AN,0)),"")</f>
        <v>32.75</v>
      </c>
      <c r="G679" t="str">
        <f t="shared" si="20"/>
        <v>Josh Richardson</v>
      </c>
      <c r="H679" t="str">
        <f t="shared" si="21"/>
        <v>Josh RichardsonMIA</v>
      </c>
    </row>
    <row r="680" spans="2:9" x14ac:dyDescent="0.25">
      <c r="B680" t="s">
        <v>267</v>
      </c>
      <c r="D680" t="str">
        <f>IFERROR(LEFT(RIGHT(B680,LEN(B680)-FIND("(",B680)),FIND(")",RIGHT(B680,LEN(B680)-FIND("(",B680)))-1),"")</f>
        <v>SAS</v>
      </c>
      <c r="F680">
        <f>IFERROR(INDEX(PlayerLines!AM:AM,MATCH(H680,PlayerLines!AN:AN,0)),"")</f>
        <v>78.75</v>
      </c>
      <c r="G680" t="str">
        <f t="shared" si="20"/>
        <v>LaMarcus Aldridge</v>
      </c>
      <c r="H680" t="str">
        <f t="shared" si="21"/>
        <v>LaMarcus AldridgeSAS</v>
      </c>
    </row>
    <row r="681" spans="2:9" x14ac:dyDescent="0.25">
      <c r="B681" t="s">
        <v>10</v>
      </c>
      <c r="D681" t="str">
        <f>IFERROR(LEFT(RIGHT(B681,LEN(B681)-FIND("(",B681)),FIND(")",RIGHT(B681,LEN(B681)-FIND("(",B681)))-1),"")</f>
        <v>MIA</v>
      </c>
      <c r="F681">
        <f>IFERROR(INDEX(PlayerLines!AM:AM,MATCH(H681,PlayerLines!AN:AN,0)),"")</f>
        <v>26.5</v>
      </c>
      <c r="G681" t="str">
        <f t="shared" si="20"/>
        <v>Hassan Whiteside</v>
      </c>
      <c r="H681" t="str">
        <f t="shared" si="21"/>
        <v>Hassan WhitesideMIA</v>
      </c>
    </row>
    <row r="682" spans="2:9" x14ac:dyDescent="0.25">
      <c r="B682" t="s">
        <v>16</v>
      </c>
      <c r="D682" t="str">
        <f>IFERROR(LEFT(RIGHT(B682,LEN(B682)-FIND("(",B682)),FIND(")",RIGHT(B682,LEN(B682)-FIND("(",B682)))-1),"")</f>
        <v>SAC</v>
      </c>
      <c r="F682">
        <f>IFERROR(INDEX(PlayerLines!AM:AM,MATCH(H682,PlayerLines!AN:AN,0)),"")</f>
        <v>30.75</v>
      </c>
      <c r="G682" t="str">
        <f t="shared" si="20"/>
        <v>De'Aaron Fox</v>
      </c>
      <c r="H682" t="str">
        <f t="shared" si="21"/>
        <v>De'Aaron FoxSAC</v>
      </c>
    </row>
    <row r="683" spans="2:9" x14ac:dyDescent="0.25">
      <c r="B683" t="s">
        <v>270</v>
      </c>
      <c r="D683" t="str">
        <f>IFERROR(LEFT(RIGHT(B683,LEN(B683)-FIND("(",B683)),FIND(")",RIGHT(B683,LEN(B683)-FIND("(",B683)))-1),"")</f>
        <v>SAS</v>
      </c>
      <c r="F683">
        <f>IFERROR(INDEX(PlayerLines!AM:AM,MATCH(H683,PlayerLines!AN:AN,0)),"")</f>
        <v>26.5</v>
      </c>
      <c r="G683" t="str">
        <f t="shared" si="20"/>
        <v>Marco Belinelli</v>
      </c>
      <c r="H683" t="str">
        <f t="shared" si="21"/>
        <v>Marco BelinelliSAS</v>
      </c>
    </row>
    <row r="684" spans="2:9" x14ac:dyDescent="0.25">
      <c r="B684" t="s">
        <v>268</v>
      </c>
      <c r="D684" t="str">
        <f>IFERROR(LEFT(RIGHT(B684,LEN(B684)-FIND("(",B684)),FIND(")",RIGHT(B684,LEN(B684)-FIND("(",B684)))-1),"")</f>
        <v>SAS</v>
      </c>
      <c r="F684">
        <f>IFERROR(INDEX(PlayerLines!AM:AM,MATCH(H684,PlayerLines!AN:AN,0)),"")</f>
        <v>14.25</v>
      </c>
      <c r="G684" t="str">
        <f t="shared" si="20"/>
        <v>Pau Gasol</v>
      </c>
      <c r="H684" t="str">
        <f t="shared" si="21"/>
        <v>Pau GasolSAS</v>
      </c>
    </row>
    <row r="685" spans="2:9" x14ac:dyDescent="0.25">
      <c r="D685" t="str">
        <f>IFERROR(LEFT(RIGHT(B685,LEN(B685)-FIND("(",B685)),FIND(")",RIGHT(B685,LEN(B685)-FIND("(",B685)))-1),"")</f>
        <v/>
      </c>
      <c r="F685" t="str">
        <f>IFERROR(INDEX(PlayerLines!AM:AM,MATCH(H685,PlayerLines!AN:AN,0)),"")</f>
        <v/>
      </c>
      <c r="G685" t="str">
        <f t="shared" si="20"/>
        <v/>
      </c>
      <c r="H685" t="str">
        <f t="shared" si="21"/>
        <v/>
      </c>
      <c r="I685">
        <f>SUM(F677:F684)</f>
        <v>315.75</v>
      </c>
    </row>
    <row r="686" spans="2:9" x14ac:dyDescent="0.25">
      <c r="B686" t="s">
        <v>6</v>
      </c>
      <c r="D686" t="str">
        <f>IFERROR(LEFT(RIGHT(B686,LEN(B686)-FIND("(",B686)),FIND(")",RIGHT(B686,LEN(B686)-FIND("(",B686)))-1),"")</f>
        <v>OKC</v>
      </c>
      <c r="F686">
        <f>IFERROR(INDEX(PlayerLines!AM:AM,MATCH(H686,PlayerLines!AN:AN,0)),"")</f>
        <v>83.25</v>
      </c>
      <c r="G686" t="str">
        <f t="shared" si="20"/>
        <v>Russell Westbrook</v>
      </c>
      <c r="H686" t="str">
        <f t="shared" si="21"/>
        <v>Russell WestbrookOKC</v>
      </c>
    </row>
    <row r="687" spans="2:9" x14ac:dyDescent="0.25">
      <c r="B687" t="s">
        <v>11</v>
      </c>
      <c r="D687" t="str">
        <f>IFERROR(LEFT(RIGHT(B687,LEN(B687)-FIND("(",B687)),FIND(")",RIGHT(B687,LEN(B687)-FIND("(",B687)))-1),"")</f>
        <v>OKC</v>
      </c>
      <c r="F687">
        <f>IFERROR(INDEX(PlayerLines!AM:AM,MATCH(H687,PlayerLines!AN:AN,0)),"")</f>
        <v>23</v>
      </c>
      <c r="G687" t="str">
        <f t="shared" si="20"/>
        <v>Dennis Schroder</v>
      </c>
      <c r="H687" t="str">
        <f t="shared" si="21"/>
        <v>Dennis SchroderOKC</v>
      </c>
    </row>
    <row r="688" spans="2:9" x14ac:dyDescent="0.25">
      <c r="B688" t="s">
        <v>7</v>
      </c>
      <c r="D688" t="str">
        <f>IFERROR(LEFT(RIGHT(B688,LEN(B688)-FIND("(",B688)),FIND(")",RIGHT(B688,LEN(B688)-FIND("(",B688)))-1),"")</f>
        <v>MIA</v>
      </c>
      <c r="F688">
        <f>IFERROR(INDEX(PlayerLines!AM:AM,MATCH(H688,PlayerLines!AN:AN,0)),"")</f>
        <v>32.75</v>
      </c>
      <c r="G688" t="str">
        <f t="shared" si="20"/>
        <v>Josh Richardson</v>
      </c>
      <c r="H688" t="str">
        <f t="shared" si="21"/>
        <v>Josh RichardsonMIA</v>
      </c>
    </row>
    <row r="689" spans="2:9" x14ac:dyDescent="0.25">
      <c r="B689" t="s">
        <v>15</v>
      </c>
      <c r="D689" t="str">
        <f>IFERROR(LEFT(RIGHT(B689,LEN(B689)-FIND("(",B689)),FIND(")",RIGHT(B689,LEN(B689)-FIND("(",B689)))-1),"")</f>
        <v>OKC</v>
      </c>
      <c r="F689">
        <f>IFERROR(INDEX(PlayerLines!AM:AM,MATCH(H689,PlayerLines!AN:AN,0)),"")</f>
        <v>48</v>
      </c>
      <c r="G689" t="str">
        <f t="shared" si="20"/>
        <v>Paul George</v>
      </c>
      <c r="H689" t="str">
        <f t="shared" si="21"/>
        <v>Paul GeorgeOKC</v>
      </c>
    </row>
    <row r="690" spans="2:9" x14ac:dyDescent="0.25">
      <c r="B690" t="s">
        <v>268</v>
      </c>
      <c r="D690" t="str">
        <f>IFERROR(LEFT(RIGHT(B690,LEN(B690)-FIND("(",B690)),FIND(")",RIGHT(B690,LEN(B690)-FIND("(",B690)))-1),"")</f>
        <v>SAS</v>
      </c>
      <c r="F690">
        <f>IFERROR(INDEX(PlayerLines!AM:AM,MATCH(H690,PlayerLines!AN:AN,0)),"")</f>
        <v>14.25</v>
      </c>
      <c r="G690" t="str">
        <f t="shared" si="20"/>
        <v>Pau Gasol</v>
      </c>
      <c r="H690" t="str">
        <f t="shared" si="21"/>
        <v>Pau GasolSAS</v>
      </c>
    </row>
    <row r="691" spans="2:9" x14ac:dyDescent="0.25">
      <c r="B691" t="s">
        <v>14</v>
      </c>
      <c r="D691" t="str">
        <f>IFERROR(LEFT(RIGHT(B691,LEN(B691)-FIND("(",B691)),FIND(")",RIGHT(B691,LEN(B691)-FIND("(",B691)))-1),"")</f>
        <v>DEN</v>
      </c>
      <c r="F691">
        <f>IFERROR(INDEX(PlayerLines!AM:AM,MATCH(H691,PlayerLines!AN:AN,0)),"")</f>
        <v>23.5</v>
      </c>
      <c r="G691" t="str">
        <f t="shared" si="20"/>
        <v>Monte Morris</v>
      </c>
      <c r="H691" t="str">
        <f t="shared" si="21"/>
        <v>Monte MorrisDEN</v>
      </c>
    </row>
    <row r="692" spans="2:9" x14ac:dyDescent="0.25">
      <c r="B692" t="s">
        <v>30</v>
      </c>
      <c r="D692" t="str">
        <f>IFERROR(LEFT(RIGHT(B692,LEN(B692)-FIND("(",B692)),FIND(")",RIGHT(B692,LEN(B692)-FIND("(",B692)))-1),"")</f>
        <v>SAC</v>
      </c>
      <c r="F692">
        <f>IFERROR(INDEX(PlayerLines!AM:AM,MATCH(H692,PlayerLines!AN:AN,0)),"")</f>
        <v>19.5</v>
      </c>
      <c r="G692" t="str">
        <f t="shared" si="20"/>
        <v>Iman Shumpert</v>
      </c>
      <c r="H692" t="str">
        <f t="shared" si="21"/>
        <v>Iman ShumpertSAC</v>
      </c>
    </row>
    <row r="693" spans="2:9" x14ac:dyDescent="0.25">
      <c r="B693" t="s">
        <v>16</v>
      </c>
      <c r="D693" t="str">
        <f>IFERROR(LEFT(RIGHT(B693,LEN(B693)-FIND("(",B693)),FIND(")",RIGHT(B693,LEN(B693)-FIND("(",B693)))-1),"")</f>
        <v>SAC</v>
      </c>
      <c r="F693">
        <f>IFERROR(INDEX(PlayerLines!AM:AM,MATCH(H693,PlayerLines!AN:AN,0)),"")</f>
        <v>30.75</v>
      </c>
      <c r="G693" t="str">
        <f t="shared" si="20"/>
        <v>De'Aaron Fox</v>
      </c>
      <c r="H693" t="str">
        <f t="shared" si="21"/>
        <v>De'Aaron FoxSAC</v>
      </c>
    </row>
    <row r="694" spans="2:9" x14ac:dyDescent="0.25">
      <c r="D694" t="str">
        <f>IFERROR(LEFT(RIGHT(B694,LEN(B694)-FIND("(",B694)),FIND(")",RIGHT(B694,LEN(B694)-FIND("(",B694)))-1),"")</f>
        <v/>
      </c>
      <c r="F694" t="str">
        <f>IFERROR(INDEX(PlayerLines!AM:AM,MATCH(H694,PlayerLines!AN:AN,0)),"")</f>
        <v/>
      </c>
      <c r="G694" t="str">
        <f t="shared" si="20"/>
        <v/>
      </c>
      <c r="H694" t="str">
        <f t="shared" si="21"/>
        <v/>
      </c>
      <c r="I694">
        <f>SUM(F686:F693)</f>
        <v>275</v>
      </c>
    </row>
    <row r="695" spans="2:9" x14ac:dyDescent="0.25">
      <c r="B695" t="s">
        <v>6</v>
      </c>
      <c r="D695" t="str">
        <f>IFERROR(LEFT(RIGHT(B695,LEN(B695)-FIND("(",B695)),FIND(")",RIGHT(B695,LEN(B695)-FIND("(",B695)))-1),"")</f>
        <v>OKC</v>
      </c>
      <c r="F695">
        <f>IFERROR(INDEX(PlayerLines!AM:AM,MATCH(H695,PlayerLines!AN:AN,0)),"")</f>
        <v>83.25</v>
      </c>
      <c r="G695" t="str">
        <f t="shared" si="20"/>
        <v>Russell Westbrook</v>
      </c>
      <c r="H695" t="str">
        <f t="shared" si="21"/>
        <v>Russell WestbrookOKC</v>
      </c>
    </row>
    <row r="696" spans="2:9" x14ac:dyDescent="0.25">
      <c r="B696" t="s">
        <v>12</v>
      </c>
      <c r="D696" t="str">
        <f>IFERROR(LEFT(RIGHT(B696,LEN(B696)-FIND("(",B696)),FIND(")",RIGHT(B696,LEN(B696)-FIND("(",B696)))-1),"")</f>
        <v>DET</v>
      </c>
      <c r="F696">
        <f>IFERROR(INDEX(PlayerLines!AM:AM,MATCH(H696,PlayerLines!AN:AN,0)),"")</f>
        <v>13.5</v>
      </c>
      <c r="G696" t="str">
        <f t="shared" si="20"/>
        <v>Reggie Jackson</v>
      </c>
      <c r="H696" t="str">
        <f t="shared" si="21"/>
        <v>Reggie JacksonDET</v>
      </c>
    </row>
    <row r="697" spans="2:9" x14ac:dyDescent="0.25">
      <c r="B697" t="s">
        <v>7</v>
      </c>
      <c r="D697" t="str">
        <f>IFERROR(LEFT(RIGHT(B697,LEN(B697)-FIND("(",B697)),FIND(")",RIGHT(B697,LEN(B697)-FIND("(",B697)))-1),"")</f>
        <v>MIA</v>
      </c>
      <c r="F697">
        <f>IFERROR(INDEX(PlayerLines!AM:AM,MATCH(H697,PlayerLines!AN:AN,0)),"")</f>
        <v>32.75</v>
      </c>
      <c r="G697" t="str">
        <f t="shared" si="20"/>
        <v>Josh Richardson</v>
      </c>
      <c r="H697" t="str">
        <f t="shared" si="21"/>
        <v>Josh RichardsonMIA</v>
      </c>
    </row>
    <row r="698" spans="2:9" x14ac:dyDescent="0.25">
      <c r="B698" t="s">
        <v>9</v>
      </c>
      <c r="D698" t="str">
        <f>IFERROR(LEFT(RIGHT(B698,LEN(B698)-FIND("(",B698)),FIND(")",RIGHT(B698,LEN(B698)-FIND("(",B698)))-1),"")</f>
        <v>LAC</v>
      </c>
      <c r="F698">
        <f>IFERROR(INDEX(PlayerLines!AM:AM,MATCH(H698,PlayerLines!AN:AN,0)),"")</f>
        <v>39.75</v>
      </c>
      <c r="G698" t="str">
        <f t="shared" si="20"/>
        <v>Tobias Harris</v>
      </c>
      <c r="H698" t="str">
        <f t="shared" si="21"/>
        <v>Tobias HarrisLAC</v>
      </c>
    </row>
    <row r="699" spans="2:9" x14ac:dyDescent="0.25">
      <c r="B699" t="s">
        <v>33</v>
      </c>
      <c r="D699" t="str">
        <f>IFERROR(LEFT(RIGHT(B699,LEN(B699)-FIND("(",B699)),FIND(")",RIGHT(B699,LEN(B699)-FIND("(",B699)))-1),"")</f>
        <v>DET</v>
      </c>
      <c r="F699">
        <f>IFERROR(INDEX(PlayerLines!AM:AM,MATCH(H699,PlayerLines!AN:AN,0)),"")</f>
        <v>27.25</v>
      </c>
      <c r="G699" t="str">
        <f t="shared" si="20"/>
        <v>Andre Drummond</v>
      </c>
      <c r="H699" t="str">
        <f t="shared" si="21"/>
        <v>Andre DrummondDET</v>
      </c>
    </row>
    <row r="700" spans="2:9" x14ac:dyDescent="0.25">
      <c r="B700" t="s">
        <v>11</v>
      </c>
      <c r="D700" t="str">
        <f>IFERROR(LEFT(RIGHT(B700,LEN(B700)-FIND("(",B700)),FIND(")",RIGHT(B700,LEN(B700)-FIND("(",B700)))-1),"")</f>
        <v>OKC</v>
      </c>
      <c r="F700">
        <f>IFERROR(INDEX(PlayerLines!AM:AM,MATCH(H700,PlayerLines!AN:AN,0)),"")</f>
        <v>23</v>
      </c>
      <c r="G700" t="str">
        <f t="shared" si="20"/>
        <v>Dennis Schroder</v>
      </c>
      <c r="H700" t="str">
        <f t="shared" si="21"/>
        <v>Dennis SchroderOKC</v>
      </c>
    </row>
    <row r="701" spans="2:9" x14ac:dyDescent="0.25">
      <c r="B701" t="s">
        <v>8</v>
      </c>
      <c r="D701" t="str">
        <f>IFERROR(LEFT(RIGHT(B701,LEN(B701)-FIND("(",B701)),FIND(")",RIGHT(B701,LEN(B701)-FIND("(",B701)))-1),"")</f>
        <v>MIA</v>
      </c>
      <c r="F701">
        <f>IFERROR(INDEX(PlayerLines!AM:AM,MATCH(H701,PlayerLines!AN:AN,0)),"")</f>
        <v>20.5</v>
      </c>
      <c r="G701" t="str">
        <f t="shared" si="20"/>
        <v>Dion Waiters</v>
      </c>
      <c r="H701" t="str">
        <f t="shared" si="21"/>
        <v>Dion WaitersMIA</v>
      </c>
    </row>
    <row r="702" spans="2:9" x14ac:dyDescent="0.25">
      <c r="B702" t="s">
        <v>268</v>
      </c>
      <c r="D702" t="str">
        <f>IFERROR(LEFT(RIGHT(B702,LEN(B702)-FIND("(",B702)),FIND(")",RIGHT(B702,LEN(B702)-FIND("(",B702)))-1),"")</f>
        <v>SAS</v>
      </c>
      <c r="F702">
        <f>IFERROR(INDEX(PlayerLines!AM:AM,MATCH(H702,PlayerLines!AN:AN,0)),"")</f>
        <v>14.25</v>
      </c>
      <c r="G702" t="str">
        <f t="shared" si="20"/>
        <v>Pau Gasol</v>
      </c>
      <c r="H702" t="str">
        <f t="shared" si="21"/>
        <v>Pau GasolSAS</v>
      </c>
    </row>
    <row r="703" spans="2:9" x14ac:dyDescent="0.25">
      <c r="D703" t="str">
        <f>IFERROR(LEFT(RIGHT(B703,LEN(B703)-FIND("(",B703)),FIND(")",RIGHT(B703,LEN(B703)-FIND("(",B703)))-1),"")</f>
        <v/>
      </c>
      <c r="F703" t="str">
        <f>IFERROR(INDEX(PlayerLines!AM:AM,MATCH(H703,PlayerLines!AN:AN,0)),"")</f>
        <v/>
      </c>
      <c r="G703" t="str">
        <f t="shared" si="20"/>
        <v/>
      </c>
      <c r="H703" t="str">
        <f t="shared" si="21"/>
        <v/>
      </c>
      <c r="I703">
        <f>SUM(F695:F702)</f>
        <v>254.25</v>
      </c>
    </row>
    <row r="704" spans="2:9" x14ac:dyDescent="0.25">
      <c r="B704" t="s">
        <v>6</v>
      </c>
      <c r="D704" t="str">
        <f>IFERROR(LEFT(RIGHT(B704,LEN(B704)-FIND("(",B704)),FIND(")",RIGHT(B704,LEN(B704)-FIND("(",B704)))-1),"")</f>
        <v>OKC</v>
      </c>
      <c r="F704">
        <f>IFERROR(INDEX(PlayerLines!AM:AM,MATCH(H704,PlayerLines!AN:AN,0)),"")</f>
        <v>83.25</v>
      </c>
      <c r="G704" t="str">
        <f t="shared" si="20"/>
        <v>Russell Westbrook</v>
      </c>
      <c r="H704" t="str">
        <f t="shared" si="21"/>
        <v>Russell WestbrookOKC</v>
      </c>
    </row>
    <row r="705" spans="2:9" x14ac:dyDescent="0.25">
      <c r="B705" t="s">
        <v>7</v>
      </c>
      <c r="D705" t="str">
        <f>IFERROR(LEFT(RIGHT(B705,LEN(B705)-FIND("(",B705)),FIND(")",RIGHT(B705,LEN(B705)-FIND("(",B705)))-1),"")</f>
        <v>MIA</v>
      </c>
      <c r="F705">
        <f>IFERROR(INDEX(PlayerLines!AM:AM,MATCH(H705,PlayerLines!AN:AN,0)),"")</f>
        <v>32.75</v>
      </c>
      <c r="G705" t="str">
        <f t="shared" si="20"/>
        <v>Josh Richardson</v>
      </c>
      <c r="H705" t="str">
        <f t="shared" si="21"/>
        <v>Josh RichardsonMIA</v>
      </c>
    </row>
    <row r="706" spans="2:9" x14ac:dyDescent="0.25">
      <c r="B706" t="s">
        <v>15</v>
      </c>
      <c r="D706" t="str">
        <f>IFERROR(LEFT(RIGHT(B706,LEN(B706)-FIND("(",B706)),FIND(")",RIGHT(B706,LEN(B706)-FIND("(",B706)))-1),"")</f>
        <v>OKC</v>
      </c>
      <c r="F706">
        <f>IFERROR(INDEX(PlayerLines!AM:AM,MATCH(H706,PlayerLines!AN:AN,0)),"")</f>
        <v>48</v>
      </c>
      <c r="G706" t="str">
        <f t="shared" si="20"/>
        <v>Paul George</v>
      </c>
      <c r="H706" t="str">
        <f t="shared" si="21"/>
        <v>Paul GeorgeOKC</v>
      </c>
    </row>
    <row r="707" spans="2:9" x14ac:dyDescent="0.25">
      <c r="B707" t="s">
        <v>29</v>
      </c>
      <c r="D707" t="str">
        <f>IFERROR(LEFT(RIGHT(B707,LEN(B707)-FIND("(",B707)),FIND(")",RIGHT(B707,LEN(B707)-FIND("(",B707)))-1),"")</f>
        <v>DEN</v>
      </c>
      <c r="F707">
        <f>IFERROR(INDEX(PlayerLines!AM:AM,MATCH(H707,PlayerLines!AN:AN,0)),"")</f>
        <v>11.25</v>
      </c>
      <c r="G707" t="str">
        <f t="shared" ref="G707:G770" si="22">IFERROR(IFERROR(IFERROR(IFERROR(IFERROR(LEFT(B707,FIND(" PG",B707)-1),LEFT(B707,FIND(" SG",B707)-1)),LEFT(B707,FIND(" SF",B707)-1)),LEFT(B707,FIND(" PF",B707)-1)),LEFT(B707,FIND(" C",B707)-1)),"")</f>
        <v>Juancho Hernangomez</v>
      </c>
      <c r="H707" t="str">
        <f t="shared" ref="H707:H770" si="23">G707&amp;D707</f>
        <v>Juancho HernangomezDEN</v>
      </c>
    </row>
    <row r="708" spans="2:9" x14ac:dyDescent="0.25">
      <c r="B708" t="s">
        <v>268</v>
      </c>
      <c r="D708" t="str">
        <f>IFERROR(LEFT(RIGHT(B708,LEN(B708)-FIND("(",B708)),FIND(")",RIGHT(B708,LEN(B708)-FIND("(",B708)))-1),"")</f>
        <v>SAS</v>
      </c>
      <c r="F708">
        <f>IFERROR(INDEX(PlayerLines!AM:AM,MATCH(H708,PlayerLines!AN:AN,0)),"")</f>
        <v>14.25</v>
      </c>
      <c r="G708" t="str">
        <f t="shared" si="22"/>
        <v>Pau Gasol</v>
      </c>
      <c r="H708" t="str">
        <f t="shared" si="23"/>
        <v>Pau GasolSAS</v>
      </c>
    </row>
    <row r="709" spans="2:9" x14ac:dyDescent="0.25">
      <c r="B709" t="s">
        <v>11</v>
      </c>
      <c r="D709" t="str">
        <f>IFERROR(LEFT(RIGHT(B709,LEN(B709)-FIND("(",B709)),FIND(")",RIGHT(B709,LEN(B709)-FIND("(",B709)))-1),"")</f>
        <v>OKC</v>
      </c>
      <c r="F709">
        <f>IFERROR(INDEX(PlayerLines!AM:AM,MATCH(H709,PlayerLines!AN:AN,0)),"")</f>
        <v>23</v>
      </c>
      <c r="G709" t="str">
        <f t="shared" si="22"/>
        <v>Dennis Schroder</v>
      </c>
      <c r="H709" t="str">
        <f t="shared" si="23"/>
        <v>Dennis SchroderOKC</v>
      </c>
    </row>
    <row r="710" spans="2:9" x14ac:dyDescent="0.25">
      <c r="B710" t="s">
        <v>269</v>
      </c>
      <c r="D710" t="str">
        <f>IFERROR(LEFT(RIGHT(B710,LEN(B710)-FIND("(",B710)),FIND(")",RIGHT(B710,LEN(B710)-FIND("(",B710)))-1),"")</f>
        <v>SAS</v>
      </c>
      <c r="F710">
        <f>IFERROR(INDEX(PlayerLines!AM:AM,MATCH(H710,PlayerLines!AN:AN,0)),"")</f>
        <v>44.5</v>
      </c>
      <c r="G710" t="str">
        <f t="shared" si="22"/>
        <v>DeMar DeRozan</v>
      </c>
      <c r="H710" t="str">
        <f t="shared" si="23"/>
        <v>DeMar DeRozanSAS</v>
      </c>
    </row>
    <row r="711" spans="2:9" x14ac:dyDescent="0.25">
      <c r="B711" t="s">
        <v>17</v>
      </c>
      <c r="D711" t="str">
        <f>IFERROR(LEFT(RIGHT(B711,LEN(B711)-FIND("(",B711)),FIND(")",RIGHT(B711,LEN(B711)-FIND("(",B711)))-1),"")</f>
        <v>DET</v>
      </c>
      <c r="F711">
        <f>IFERROR(INDEX(PlayerLines!AM:AM,MATCH(H711,PlayerLines!AN:AN,0)),"")</f>
        <v>22</v>
      </c>
      <c r="G711" t="str">
        <f t="shared" si="22"/>
        <v>Stanley Johnson</v>
      </c>
      <c r="H711" t="str">
        <f t="shared" si="23"/>
        <v>Stanley JohnsonDET</v>
      </c>
    </row>
    <row r="712" spans="2:9" x14ac:dyDescent="0.25">
      <c r="D712" t="str">
        <f>IFERROR(LEFT(RIGHT(B712,LEN(B712)-FIND("(",B712)),FIND(")",RIGHT(B712,LEN(B712)-FIND("(",B712)))-1),"")</f>
        <v/>
      </c>
      <c r="F712" t="str">
        <f>IFERROR(INDEX(PlayerLines!AM:AM,MATCH(H712,PlayerLines!AN:AN,0)),"")</f>
        <v/>
      </c>
      <c r="G712" t="str">
        <f t="shared" si="22"/>
        <v/>
      </c>
      <c r="H712" t="str">
        <f t="shared" si="23"/>
        <v/>
      </c>
      <c r="I712">
        <f>SUM(F704:F711)</f>
        <v>279</v>
      </c>
    </row>
    <row r="713" spans="2:9" x14ac:dyDescent="0.25">
      <c r="B713" t="s">
        <v>23</v>
      </c>
      <c r="D713" t="str">
        <f>IFERROR(LEFT(RIGHT(B713,LEN(B713)-FIND("(",B713)),FIND(")",RIGHT(B713,LEN(B713)-FIND("(",B713)))-1),"")</f>
        <v>BOS</v>
      </c>
      <c r="F713">
        <f>IFERROR(INDEX(PlayerLines!AM:AM,MATCH(H713,PlayerLines!AN:AN,0)),"")</f>
        <v>39.25</v>
      </c>
      <c r="G713" t="str">
        <f t="shared" si="22"/>
        <v>Kyrie Irving</v>
      </c>
      <c r="H713" t="str">
        <f t="shared" si="23"/>
        <v>Kyrie IrvingBOS</v>
      </c>
    </row>
    <row r="714" spans="2:9" x14ac:dyDescent="0.25">
      <c r="B714" t="s">
        <v>12</v>
      </c>
      <c r="D714" t="str">
        <f>IFERROR(LEFT(RIGHT(B714,LEN(B714)-FIND("(",B714)),FIND(")",RIGHT(B714,LEN(B714)-FIND("(",B714)))-1),"")</f>
        <v>DET</v>
      </c>
      <c r="F714">
        <f>IFERROR(INDEX(PlayerLines!AM:AM,MATCH(H714,PlayerLines!AN:AN,0)),"")</f>
        <v>13.5</v>
      </c>
      <c r="G714" t="str">
        <f t="shared" si="22"/>
        <v>Reggie Jackson</v>
      </c>
      <c r="H714" t="str">
        <f t="shared" si="23"/>
        <v>Reggie JacksonDET</v>
      </c>
    </row>
    <row r="715" spans="2:9" x14ac:dyDescent="0.25">
      <c r="B715" t="s">
        <v>7</v>
      </c>
      <c r="D715" t="str">
        <f>IFERROR(LEFT(RIGHT(B715,LEN(B715)-FIND("(",B715)),FIND(")",RIGHT(B715,LEN(B715)-FIND("(",B715)))-1),"")</f>
        <v>MIA</v>
      </c>
      <c r="F715">
        <f>IFERROR(INDEX(PlayerLines!AM:AM,MATCH(H715,PlayerLines!AN:AN,0)),"")</f>
        <v>32.75</v>
      </c>
      <c r="G715" t="str">
        <f t="shared" si="22"/>
        <v>Josh Richardson</v>
      </c>
      <c r="H715" t="str">
        <f t="shared" si="23"/>
        <v>Josh RichardsonMIA</v>
      </c>
    </row>
    <row r="716" spans="2:9" x14ac:dyDescent="0.25">
      <c r="B716" t="s">
        <v>267</v>
      </c>
      <c r="D716" t="str">
        <f>IFERROR(LEFT(RIGHT(B716,LEN(B716)-FIND("(",B716)),FIND(")",RIGHT(B716,LEN(B716)-FIND("(",B716)))-1),"")</f>
        <v>SAS</v>
      </c>
      <c r="F716">
        <f>IFERROR(INDEX(PlayerLines!AM:AM,MATCH(H716,PlayerLines!AN:AN,0)),"")</f>
        <v>78.75</v>
      </c>
      <c r="G716" t="str">
        <f t="shared" si="22"/>
        <v>LaMarcus Aldridge</v>
      </c>
      <c r="H716" t="str">
        <f t="shared" si="23"/>
        <v>LaMarcus AldridgeSAS</v>
      </c>
    </row>
    <row r="717" spans="2:9" x14ac:dyDescent="0.25">
      <c r="B717" t="s">
        <v>10</v>
      </c>
      <c r="D717" t="str">
        <f>IFERROR(LEFT(RIGHT(B717,LEN(B717)-FIND("(",B717)),FIND(")",RIGHT(B717,LEN(B717)-FIND("(",B717)))-1),"")</f>
        <v>MIA</v>
      </c>
      <c r="F717">
        <f>IFERROR(INDEX(PlayerLines!AM:AM,MATCH(H717,PlayerLines!AN:AN,0)),"")</f>
        <v>26.5</v>
      </c>
      <c r="G717" t="str">
        <f t="shared" si="22"/>
        <v>Hassan Whiteside</v>
      </c>
      <c r="H717" t="str">
        <f t="shared" si="23"/>
        <v>Hassan WhitesideMIA</v>
      </c>
    </row>
    <row r="718" spans="2:9" x14ac:dyDescent="0.25">
      <c r="B718" t="s">
        <v>11</v>
      </c>
      <c r="D718" t="str">
        <f>IFERROR(LEFT(RIGHT(B718,LEN(B718)-FIND("(",B718)),FIND(")",RIGHT(B718,LEN(B718)-FIND("(",B718)))-1),"")</f>
        <v>OKC</v>
      </c>
      <c r="F718">
        <f>IFERROR(INDEX(PlayerLines!AM:AM,MATCH(H718,PlayerLines!AN:AN,0)),"")</f>
        <v>23</v>
      </c>
      <c r="G718" t="str">
        <f t="shared" si="22"/>
        <v>Dennis Schroder</v>
      </c>
      <c r="H718" t="str">
        <f t="shared" si="23"/>
        <v>Dennis SchroderOKC</v>
      </c>
    </row>
    <row r="719" spans="2:9" x14ac:dyDescent="0.25">
      <c r="B719" t="s">
        <v>269</v>
      </c>
      <c r="D719" t="str">
        <f>IFERROR(LEFT(RIGHT(B719,LEN(B719)-FIND("(",B719)),FIND(")",RIGHT(B719,LEN(B719)-FIND("(",B719)))-1),"")</f>
        <v>SAS</v>
      </c>
      <c r="F719">
        <f>IFERROR(INDEX(PlayerLines!AM:AM,MATCH(H719,PlayerLines!AN:AN,0)),"")</f>
        <v>44.5</v>
      </c>
      <c r="G719" t="str">
        <f t="shared" si="22"/>
        <v>DeMar DeRozan</v>
      </c>
      <c r="H719" t="str">
        <f t="shared" si="23"/>
        <v>DeMar DeRozanSAS</v>
      </c>
    </row>
    <row r="720" spans="2:9" x14ac:dyDescent="0.25">
      <c r="B720" t="s">
        <v>268</v>
      </c>
      <c r="D720" t="str">
        <f>IFERROR(LEFT(RIGHT(B720,LEN(B720)-FIND("(",B720)),FIND(")",RIGHT(B720,LEN(B720)-FIND("(",B720)))-1),"")</f>
        <v>SAS</v>
      </c>
      <c r="F720">
        <f>IFERROR(INDEX(PlayerLines!AM:AM,MATCH(H720,PlayerLines!AN:AN,0)),"")</f>
        <v>14.25</v>
      </c>
      <c r="G720" t="str">
        <f t="shared" si="22"/>
        <v>Pau Gasol</v>
      </c>
      <c r="H720" t="str">
        <f t="shared" si="23"/>
        <v>Pau GasolSAS</v>
      </c>
    </row>
    <row r="721" spans="2:9" x14ac:dyDescent="0.25">
      <c r="D721" t="str">
        <f>IFERROR(LEFT(RIGHT(B721,LEN(B721)-FIND("(",B721)),FIND(")",RIGHT(B721,LEN(B721)-FIND("(",B721)))-1),"")</f>
        <v/>
      </c>
      <c r="F721" t="str">
        <f>IFERROR(INDEX(PlayerLines!AM:AM,MATCH(H721,PlayerLines!AN:AN,0)),"")</f>
        <v/>
      </c>
      <c r="G721" t="str">
        <f t="shared" si="22"/>
        <v/>
      </c>
      <c r="H721" t="str">
        <f t="shared" si="23"/>
        <v/>
      </c>
      <c r="I721">
        <f>SUM(F713:F720)</f>
        <v>272.5</v>
      </c>
    </row>
    <row r="722" spans="2:9" x14ac:dyDescent="0.25">
      <c r="B722" t="s">
        <v>6</v>
      </c>
      <c r="D722" t="str">
        <f>IFERROR(LEFT(RIGHT(B722,LEN(B722)-FIND("(",B722)),FIND(")",RIGHT(B722,LEN(B722)-FIND("(",B722)))-1),"")</f>
        <v>OKC</v>
      </c>
      <c r="F722">
        <f>IFERROR(INDEX(PlayerLines!AM:AM,MATCH(H722,PlayerLines!AN:AN,0)),"")</f>
        <v>83.25</v>
      </c>
      <c r="G722" t="str">
        <f t="shared" si="22"/>
        <v>Russell Westbrook</v>
      </c>
      <c r="H722" t="str">
        <f t="shared" si="23"/>
        <v>Russell WestbrookOKC</v>
      </c>
    </row>
    <row r="723" spans="2:9" x14ac:dyDescent="0.25">
      <c r="B723" t="s">
        <v>7</v>
      </c>
      <c r="D723" t="str">
        <f>IFERROR(LEFT(RIGHT(B723,LEN(B723)-FIND("(",B723)),FIND(")",RIGHT(B723,LEN(B723)-FIND("(",B723)))-1),"")</f>
        <v>MIA</v>
      </c>
      <c r="F723">
        <f>IFERROR(INDEX(PlayerLines!AM:AM,MATCH(H723,PlayerLines!AN:AN,0)),"")</f>
        <v>32.75</v>
      </c>
      <c r="G723" t="str">
        <f t="shared" si="22"/>
        <v>Josh Richardson</v>
      </c>
      <c r="H723" t="str">
        <f t="shared" si="23"/>
        <v>Josh RichardsonMIA</v>
      </c>
    </row>
    <row r="724" spans="2:9" x14ac:dyDescent="0.25">
      <c r="B724" t="s">
        <v>15</v>
      </c>
      <c r="D724" t="str">
        <f>IFERROR(LEFT(RIGHT(B724,LEN(B724)-FIND("(",B724)),FIND(")",RIGHT(B724,LEN(B724)-FIND("(",B724)))-1),"")</f>
        <v>OKC</v>
      </c>
      <c r="F724">
        <f>IFERROR(INDEX(PlayerLines!AM:AM,MATCH(H724,PlayerLines!AN:AN,0)),"")</f>
        <v>48</v>
      </c>
      <c r="G724" t="str">
        <f t="shared" si="22"/>
        <v>Paul George</v>
      </c>
      <c r="H724" t="str">
        <f t="shared" si="23"/>
        <v>Paul GeorgeOKC</v>
      </c>
    </row>
    <row r="725" spans="2:9" x14ac:dyDescent="0.25">
      <c r="B725" t="s">
        <v>25</v>
      </c>
      <c r="D725" t="str">
        <f>IFERROR(LEFT(RIGHT(B725,LEN(B725)-FIND("(",B725)),FIND(")",RIGHT(B725,LEN(B725)-FIND("(",B725)))-1),"")</f>
        <v>MIA</v>
      </c>
      <c r="F725">
        <f>IFERROR(INDEX(PlayerLines!AM:AM,MATCH(H725,PlayerLines!AN:AN,0)),"")</f>
        <v>2.5</v>
      </c>
      <c r="G725" t="str">
        <f t="shared" si="22"/>
        <v>Kelly Olynyk</v>
      </c>
      <c r="H725" t="str">
        <f t="shared" si="23"/>
        <v>Kelly OlynykMIA</v>
      </c>
    </row>
    <row r="726" spans="2:9" x14ac:dyDescent="0.25">
      <c r="B726" t="s">
        <v>268</v>
      </c>
      <c r="D726" t="str">
        <f>IFERROR(LEFT(RIGHT(B726,LEN(B726)-FIND("(",B726)),FIND(")",RIGHT(B726,LEN(B726)-FIND("(",B726)))-1),"")</f>
        <v>SAS</v>
      </c>
      <c r="F726">
        <f>IFERROR(INDEX(PlayerLines!AM:AM,MATCH(H726,PlayerLines!AN:AN,0)),"")</f>
        <v>14.25</v>
      </c>
      <c r="G726" t="str">
        <f t="shared" si="22"/>
        <v>Pau Gasol</v>
      </c>
      <c r="H726" t="str">
        <f t="shared" si="23"/>
        <v>Pau GasolSAS</v>
      </c>
    </row>
    <row r="727" spans="2:9" x14ac:dyDescent="0.25">
      <c r="B727" t="s">
        <v>14</v>
      </c>
      <c r="D727" t="str">
        <f>IFERROR(LEFT(RIGHT(B727,LEN(B727)-FIND("(",B727)),FIND(")",RIGHT(B727,LEN(B727)-FIND("(",B727)))-1),"")</f>
        <v>DEN</v>
      </c>
      <c r="F727">
        <f>IFERROR(INDEX(PlayerLines!AM:AM,MATCH(H727,PlayerLines!AN:AN,0)),"")</f>
        <v>23.5</v>
      </c>
      <c r="G727" t="str">
        <f t="shared" si="22"/>
        <v>Monte Morris</v>
      </c>
      <c r="H727" t="str">
        <f t="shared" si="23"/>
        <v>Monte MorrisDEN</v>
      </c>
    </row>
    <row r="728" spans="2:9" x14ac:dyDescent="0.25">
      <c r="B728" t="s">
        <v>267</v>
      </c>
      <c r="D728" t="str">
        <f>IFERROR(LEFT(RIGHT(B728,LEN(B728)-FIND("(",B728)),FIND(")",RIGHT(B728,LEN(B728)-FIND("(",B728)))-1),"")</f>
        <v>SAS</v>
      </c>
      <c r="F728">
        <f>IFERROR(INDEX(PlayerLines!AM:AM,MATCH(H728,PlayerLines!AN:AN,0)),"")</f>
        <v>78.75</v>
      </c>
      <c r="G728" t="str">
        <f t="shared" si="22"/>
        <v>LaMarcus Aldridge</v>
      </c>
      <c r="H728" t="str">
        <f t="shared" si="23"/>
        <v>LaMarcus AldridgeSAS</v>
      </c>
    </row>
    <row r="729" spans="2:9" x14ac:dyDescent="0.25">
      <c r="B729" t="s">
        <v>11</v>
      </c>
      <c r="D729" t="str">
        <f>IFERROR(LEFT(RIGHT(B729,LEN(B729)-FIND("(",B729)),FIND(")",RIGHT(B729,LEN(B729)-FIND("(",B729)))-1),"")</f>
        <v>OKC</v>
      </c>
      <c r="F729">
        <f>IFERROR(INDEX(PlayerLines!AM:AM,MATCH(H729,PlayerLines!AN:AN,0)),"")</f>
        <v>23</v>
      </c>
      <c r="G729" t="str">
        <f t="shared" si="22"/>
        <v>Dennis Schroder</v>
      </c>
      <c r="H729" t="str">
        <f t="shared" si="23"/>
        <v>Dennis SchroderOKC</v>
      </c>
    </row>
    <row r="730" spans="2:9" x14ac:dyDescent="0.25">
      <c r="D730" t="str">
        <f>IFERROR(LEFT(RIGHT(B730,LEN(B730)-FIND("(",B730)),FIND(")",RIGHT(B730,LEN(B730)-FIND("(",B730)))-1),"")</f>
        <v/>
      </c>
      <c r="F730" t="str">
        <f>IFERROR(INDEX(PlayerLines!AM:AM,MATCH(H730,PlayerLines!AN:AN,0)),"")</f>
        <v/>
      </c>
      <c r="G730" t="str">
        <f t="shared" si="22"/>
        <v/>
      </c>
      <c r="H730" t="str">
        <f t="shared" si="23"/>
        <v/>
      </c>
      <c r="I730">
        <f>SUM(F722:F729)</f>
        <v>306</v>
      </c>
    </row>
    <row r="731" spans="2:9" x14ac:dyDescent="0.25">
      <c r="B731" t="s">
        <v>11</v>
      </c>
      <c r="D731" t="str">
        <f>IFERROR(LEFT(RIGHT(B731,LEN(B731)-FIND("(",B731)),FIND(")",RIGHT(B731,LEN(B731)-FIND("(",B731)))-1),"")</f>
        <v>OKC</v>
      </c>
      <c r="F731">
        <f>IFERROR(INDEX(PlayerLines!AM:AM,MATCH(H731,PlayerLines!AN:AN,0)),"")</f>
        <v>23</v>
      </c>
      <c r="G731" t="str">
        <f t="shared" si="22"/>
        <v>Dennis Schroder</v>
      </c>
      <c r="H731" t="str">
        <f t="shared" si="23"/>
        <v>Dennis SchroderOKC</v>
      </c>
    </row>
    <row r="732" spans="2:9" x14ac:dyDescent="0.25">
      <c r="B732" t="s">
        <v>7</v>
      </c>
      <c r="D732" t="str">
        <f>IFERROR(LEFT(RIGHT(B732,LEN(B732)-FIND("(",B732)),FIND(")",RIGHT(B732,LEN(B732)-FIND("(",B732)))-1),"")</f>
        <v>MIA</v>
      </c>
      <c r="F732">
        <f>IFERROR(INDEX(PlayerLines!AM:AM,MATCH(H732,PlayerLines!AN:AN,0)),"")</f>
        <v>32.75</v>
      </c>
      <c r="G732" t="str">
        <f t="shared" si="22"/>
        <v>Josh Richardson</v>
      </c>
      <c r="H732" t="str">
        <f t="shared" si="23"/>
        <v>Josh RichardsonMIA</v>
      </c>
    </row>
    <row r="733" spans="2:9" x14ac:dyDescent="0.25">
      <c r="B733" t="s">
        <v>15</v>
      </c>
      <c r="D733" t="str">
        <f>IFERROR(LEFT(RIGHT(B733,LEN(B733)-FIND("(",B733)),FIND(")",RIGHT(B733,LEN(B733)-FIND("(",B733)))-1),"")</f>
        <v>OKC</v>
      </c>
      <c r="F733">
        <f>IFERROR(INDEX(PlayerLines!AM:AM,MATCH(H733,PlayerLines!AN:AN,0)),"")</f>
        <v>48</v>
      </c>
      <c r="G733" t="str">
        <f t="shared" si="22"/>
        <v>Paul George</v>
      </c>
      <c r="H733" t="str">
        <f t="shared" si="23"/>
        <v>Paul GeorgeOKC</v>
      </c>
    </row>
    <row r="734" spans="2:9" x14ac:dyDescent="0.25">
      <c r="B734" t="s">
        <v>25</v>
      </c>
      <c r="D734" t="str">
        <f>IFERROR(LEFT(RIGHT(B734,LEN(B734)-FIND("(",B734)),FIND(")",RIGHT(B734,LEN(B734)-FIND("(",B734)))-1),"")</f>
        <v>MIA</v>
      </c>
      <c r="F734">
        <f>IFERROR(INDEX(PlayerLines!AM:AM,MATCH(H734,PlayerLines!AN:AN,0)),"")</f>
        <v>2.5</v>
      </c>
      <c r="G734" t="str">
        <f t="shared" si="22"/>
        <v>Kelly Olynyk</v>
      </c>
      <c r="H734" t="str">
        <f t="shared" si="23"/>
        <v>Kelly OlynykMIA</v>
      </c>
    </row>
    <row r="735" spans="2:9" x14ac:dyDescent="0.25">
      <c r="B735" t="s">
        <v>10</v>
      </c>
      <c r="D735" t="str">
        <f>IFERROR(LEFT(RIGHT(B735,LEN(B735)-FIND("(",B735)),FIND(")",RIGHT(B735,LEN(B735)-FIND("(",B735)))-1),"")</f>
        <v>MIA</v>
      </c>
      <c r="F735">
        <f>IFERROR(INDEX(PlayerLines!AM:AM,MATCH(H735,PlayerLines!AN:AN,0)),"")</f>
        <v>26.5</v>
      </c>
      <c r="G735" t="str">
        <f t="shared" si="22"/>
        <v>Hassan Whiteside</v>
      </c>
      <c r="H735" t="str">
        <f t="shared" si="23"/>
        <v>Hassan WhitesideMIA</v>
      </c>
    </row>
    <row r="736" spans="2:9" x14ac:dyDescent="0.25">
      <c r="B736" t="s">
        <v>269</v>
      </c>
      <c r="D736" t="str">
        <f>IFERROR(LEFT(RIGHT(B736,LEN(B736)-FIND("(",B736)),FIND(")",RIGHT(B736,LEN(B736)-FIND("(",B736)))-1),"")</f>
        <v>SAS</v>
      </c>
      <c r="F736">
        <f>IFERROR(INDEX(PlayerLines!AM:AM,MATCH(H736,PlayerLines!AN:AN,0)),"")</f>
        <v>44.5</v>
      </c>
      <c r="G736" t="str">
        <f t="shared" si="22"/>
        <v>DeMar DeRozan</v>
      </c>
      <c r="H736" t="str">
        <f t="shared" si="23"/>
        <v>DeMar DeRozanSAS</v>
      </c>
    </row>
    <row r="737" spans="2:9" x14ac:dyDescent="0.25">
      <c r="B737" t="s">
        <v>9</v>
      </c>
      <c r="D737" t="str">
        <f>IFERROR(LEFT(RIGHT(B737,LEN(B737)-FIND("(",B737)),FIND(")",RIGHT(B737,LEN(B737)-FIND("(",B737)))-1),"")</f>
        <v>LAC</v>
      </c>
      <c r="F737">
        <f>IFERROR(INDEX(PlayerLines!AM:AM,MATCH(H737,PlayerLines!AN:AN,0)),"")</f>
        <v>39.75</v>
      </c>
      <c r="G737" t="str">
        <f t="shared" si="22"/>
        <v>Tobias Harris</v>
      </c>
      <c r="H737" t="str">
        <f t="shared" si="23"/>
        <v>Tobias HarrisLAC</v>
      </c>
    </row>
    <row r="738" spans="2:9" x14ac:dyDescent="0.25">
      <c r="B738" t="s">
        <v>268</v>
      </c>
      <c r="D738" t="str">
        <f>IFERROR(LEFT(RIGHT(B738,LEN(B738)-FIND("(",B738)),FIND(")",RIGHT(B738,LEN(B738)-FIND("(",B738)))-1),"")</f>
        <v>SAS</v>
      </c>
      <c r="F738">
        <f>IFERROR(INDEX(PlayerLines!AM:AM,MATCH(H738,PlayerLines!AN:AN,0)),"")</f>
        <v>14.25</v>
      </c>
      <c r="G738" t="str">
        <f t="shared" si="22"/>
        <v>Pau Gasol</v>
      </c>
      <c r="H738" t="str">
        <f t="shared" si="23"/>
        <v>Pau GasolSAS</v>
      </c>
    </row>
    <row r="739" spans="2:9" x14ac:dyDescent="0.25">
      <c r="D739" t="str">
        <f>IFERROR(LEFT(RIGHT(B739,LEN(B739)-FIND("(",B739)),FIND(")",RIGHT(B739,LEN(B739)-FIND("(",B739)))-1),"")</f>
        <v/>
      </c>
      <c r="F739" t="str">
        <f>IFERROR(INDEX(PlayerLines!AM:AM,MATCH(H739,PlayerLines!AN:AN,0)),"")</f>
        <v/>
      </c>
      <c r="G739" t="str">
        <f t="shared" si="22"/>
        <v/>
      </c>
      <c r="H739" t="str">
        <f t="shared" si="23"/>
        <v/>
      </c>
      <c r="I739">
        <f>SUM(F731:F738)</f>
        <v>231.25</v>
      </c>
    </row>
    <row r="740" spans="2:9" x14ac:dyDescent="0.25">
      <c r="B740" t="s">
        <v>6</v>
      </c>
      <c r="D740" t="str">
        <f>IFERROR(LEFT(RIGHT(B740,LEN(B740)-FIND("(",B740)),FIND(")",RIGHT(B740,LEN(B740)-FIND("(",B740)))-1),"")</f>
        <v>OKC</v>
      </c>
      <c r="F740">
        <f>IFERROR(INDEX(PlayerLines!AM:AM,MATCH(H740,PlayerLines!AN:AN,0)),"")</f>
        <v>83.25</v>
      </c>
      <c r="G740" t="str">
        <f t="shared" si="22"/>
        <v>Russell Westbrook</v>
      </c>
      <c r="H740" t="str">
        <f t="shared" si="23"/>
        <v>Russell WestbrookOKC</v>
      </c>
    </row>
    <row r="741" spans="2:9" x14ac:dyDescent="0.25">
      <c r="B741" t="s">
        <v>7</v>
      </c>
      <c r="D741" t="str">
        <f>IFERROR(LEFT(RIGHT(B741,LEN(B741)-FIND("(",B741)),FIND(")",RIGHT(B741,LEN(B741)-FIND("(",B741)))-1),"")</f>
        <v>MIA</v>
      </c>
      <c r="F741">
        <f>IFERROR(INDEX(PlayerLines!AM:AM,MATCH(H741,PlayerLines!AN:AN,0)),"")</f>
        <v>32.75</v>
      </c>
      <c r="G741" t="str">
        <f t="shared" si="22"/>
        <v>Josh Richardson</v>
      </c>
      <c r="H741" t="str">
        <f t="shared" si="23"/>
        <v>Josh RichardsonMIA</v>
      </c>
    </row>
    <row r="742" spans="2:9" x14ac:dyDescent="0.25">
      <c r="B742" t="s">
        <v>269</v>
      </c>
      <c r="D742" t="str">
        <f>IFERROR(LEFT(RIGHT(B742,LEN(B742)-FIND("(",B742)),FIND(")",RIGHT(B742,LEN(B742)-FIND("(",B742)))-1),"")</f>
        <v>SAS</v>
      </c>
      <c r="F742">
        <f>IFERROR(INDEX(PlayerLines!AM:AM,MATCH(H742,PlayerLines!AN:AN,0)),"")</f>
        <v>44.5</v>
      </c>
      <c r="G742" t="str">
        <f t="shared" si="22"/>
        <v>DeMar DeRozan</v>
      </c>
      <c r="H742" t="str">
        <f t="shared" si="23"/>
        <v>DeMar DeRozanSAS</v>
      </c>
    </row>
    <row r="743" spans="2:9" x14ac:dyDescent="0.25">
      <c r="B743" t="s">
        <v>13</v>
      </c>
      <c r="D743" t="str">
        <f>IFERROR(LEFT(RIGHT(B743,LEN(B743)-FIND("(",B743)),FIND(")",RIGHT(B743,LEN(B743)-FIND("(",B743)))-1),"")</f>
        <v>BOS</v>
      </c>
      <c r="F743">
        <f>IFERROR(INDEX(PlayerLines!AM:AM,MATCH(H743,PlayerLines!AN:AN,0)),"")</f>
        <v>26</v>
      </c>
      <c r="G743" t="str">
        <f t="shared" si="22"/>
        <v>Jayson Tatum</v>
      </c>
      <c r="H743" t="str">
        <f t="shared" si="23"/>
        <v>Jayson TatumBOS</v>
      </c>
    </row>
    <row r="744" spans="2:9" x14ac:dyDescent="0.25">
      <c r="B744" t="s">
        <v>10</v>
      </c>
      <c r="D744" t="str">
        <f>IFERROR(LEFT(RIGHT(B744,LEN(B744)-FIND("(",B744)),FIND(")",RIGHT(B744,LEN(B744)-FIND("(",B744)))-1),"")</f>
        <v>MIA</v>
      </c>
      <c r="F744">
        <f>IFERROR(INDEX(PlayerLines!AM:AM,MATCH(H744,PlayerLines!AN:AN,0)),"")</f>
        <v>26.5</v>
      </c>
      <c r="G744" t="str">
        <f t="shared" si="22"/>
        <v>Hassan Whiteside</v>
      </c>
      <c r="H744" t="str">
        <f t="shared" si="23"/>
        <v>Hassan WhitesideMIA</v>
      </c>
    </row>
    <row r="745" spans="2:9" x14ac:dyDescent="0.25">
      <c r="B745" t="s">
        <v>14</v>
      </c>
      <c r="D745" t="str">
        <f>IFERROR(LEFT(RIGHT(B745,LEN(B745)-FIND("(",B745)),FIND(")",RIGHT(B745,LEN(B745)-FIND("(",B745)))-1),"")</f>
        <v>DEN</v>
      </c>
      <c r="F745">
        <f>IFERROR(INDEX(PlayerLines!AM:AM,MATCH(H745,PlayerLines!AN:AN,0)),"")</f>
        <v>23.5</v>
      </c>
      <c r="G745" t="str">
        <f t="shared" si="22"/>
        <v>Monte Morris</v>
      </c>
      <c r="H745" t="str">
        <f t="shared" si="23"/>
        <v>Monte MorrisDEN</v>
      </c>
    </row>
    <row r="746" spans="2:9" x14ac:dyDescent="0.25">
      <c r="B746" t="s">
        <v>270</v>
      </c>
      <c r="D746" t="str">
        <f>IFERROR(LEFT(RIGHT(B746,LEN(B746)-FIND("(",B746)),FIND(")",RIGHT(B746,LEN(B746)-FIND("(",B746)))-1),"")</f>
        <v>SAS</v>
      </c>
      <c r="F746">
        <f>IFERROR(INDEX(PlayerLines!AM:AM,MATCH(H746,PlayerLines!AN:AN,0)),"")</f>
        <v>26.5</v>
      </c>
      <c r="G746" t="str">
        <f t="shared" si="22"/>
        <v>Marco Belinelli</v>
      </c>
      <c r="H746" t="str">
        <f t="shared" si="23"/>
        <v>Marco BelinelliSAS</v>
      </c>
    </row>
    <row r="747" spans="2:9" x14ac:dyDescent="0.25">
      <c r="B747" t="s">
        <v>11</v>
      </c>
      <c r="D747" t="str">
        <f>IFERROR(LEFT(RIGHT(B747,LEN(B747)-FIND("(",B747)),FIND(")",RIGHT(B747,LEN(B747)-FIND("(",B747)))-1),"")</f>
        <v>OKC</v>
      </c>
      <c r="F747">
        <f>IFERROR(INDEX(PlayerLines!AM:AM,MATCH(H747,PlayerLines!AN:AN,0)),"")</f>
        <v>23</v>
      </c>
      <c r="G747" t="str">
        <f t="shared" si="22"/>
        <v>Dennis Schroder</v>
      </c>
      <c r="H747" t="str">
        <f t="shared" si="23"/>
        <v>Dennis SchroderOKC</v>
      </c>
    </row>
    <row r="748" spans="2:9" x14ac:dyDescent="0.25">
      <c r="D748" t="str">
        <f>IFERROR(LEFT(RIGHT(B748,LEN(B748)-FIND("(",B748)),FIND(")",RIGHT(B748,LEN(B748)-FIND("(",B748)))-1),"")</f>
        <v/>
      </c>
      <c r="F748" t="str">
        <f>IFERROR(INDEX(PlayerLines!AM:AM,MATCH(H748,PlayerLines!AN:AN,0)),"")</f>
        <v/>
      </c>
      <c r="G748" t="str">
        <f t="shared" si="22"/>
        <v/>
      </c>
      <c r="H748" t="str">
        <f t="shared" si="23"/>
        <v/>
      </c>
      <c r="I748">
        <f>SUM(F740:F747)</f>
        <v>286</v>
      </c>
    </row>
    <row r="749" spans="2:9" x14ac:dyDescent="0.25">
      <c r="B749" t="s">
        <v>6</v>
      </c>
      <c r="D749" t="str">
        <f>IFERROR(LEFT(RIGHT(B749,LEN(B749)-FIND("(",B749)),FIND(")",RIGHT(B749,LEN(B749)-FIND("(",B749)))-1),"")</f>
        <v>OKC</v>
      </c>
      <c r="F749">
        <f>IFERROR(INDEX(PlayerLines!AM:AM,MATCH(H749,PlayerLines!AN:AN,0)),"")</f>
        <v>83.25</v>
      </c>
      <c r="G749" t="str">
        <f t="shared" si="22"/>
        <v>Russell Westbrook</v>
      </c>
      <c r="H749" t="str">
        <f t="shared" si="23"/>
        <v>Russell WestbrookOKC</v>
      </c>
    </row>
    <row r="750" spans="2:9" x14ac:dyDescent="0.25">
      <c r="B750" t="s">
        <v>19</v>
      </c>
      <c r="D750" t="str">
        <f>IFERROR(LEFT(RIGHT(B750,LEN(B750)-FIND("(",B750)),FIND(")",RIGHT(B750,LEN(B750)-FIND("(",B750)))-1),"")</f>
        <v>MIA</v>
      </c>
      <c r="F750">
        <f>IFERROR(INDEX(PlayerLines!AM:AM,MATCH(H750,PlayerLines!AN:AN,0)),"")</f>
        <v>23</v>
      </c>
      <c r="G750" t="str">
        <f t="shared" si="22"/>
        <v>Dwyane Wade</v>
      </c>
      <c r="H750" t="str">
        <f t="shared" si="23"/>
        <v>Dwyane WadeMIA</v>
      </c>
    </row>
    <row r="751" spans="2:9" x14ac:dyDescent="0.25">
      <c r="B751" t="s">
        <v>7</v>
      </c>
      <c r="D751" t="str">
        <f>IFERROR(LEFT(RIGHT(B751,LEN(B751)-FIND("(",B751)),FIND(")",RIGHT(B751,LEN(B751)-FIND("(",B751)))-1),"")</f>
        <v>MIA</v>
      </c>
      <c r="F751">
        <f>IFERROR(INDEX(PlayerLines!AM:AM,MATCH(H751,PlayerLines!AN:AN,0)),"")</f>
        <v>32.75</v>
      </c>
      <c r="G751" t="str">
        <f t="shared" si="22"/>
        <v>Josh Richardson</v>
      </c>
      <c r="H751" t="str">
        <f t="shared" si="23"/>
        <v>Josh RichardsonMIA</v>
      </c>
    </row>
    <row r="752" spans="2:9" x14ac:dyDescent="0.25">
      <c r="B752" t="s">
        <v>267</v>
      </c>
      <c r="D752" t="str">
        <f>IFERROR(LEFT(RIGHT(B752,LEN(B752)-FIND("(",B752)),FIND(")",RIGHT(B752,LEN(B752)-FIND("(",B752)))-1),"")</f>
        <v>SAS</v>
      </c>
      <c r="F752">
        <f>IFERROR(INDEX(PlayerLines!AM:AM,MATCH(H752,PlayerLines!AN:AN,0)),"")</f>
        <v>78.75</v>
      </c>
      <c r="G752" t="str">
        <f t="shared" si="22"/>
        <v>LaMarcus Aldridge</v>
      </c>
      <c r="H752" t="str">
        <f t="shared" si="23"/>
        <v>LaMarcus AldridgeSAS</v>
      </c>
    </row>
    <row r="753" spans="2:9" x14ac:dyDescent="0.25">
      <c r="B753" t="s">
        <v>33</v>
      </c>
      <c r="D753" t="str">
        <f>IFERROR(LEFT(RIGHT(B753,LEN(B753)-FIND("(",B753)),FIND(")",RIGHT(B753,LEN(B753)-FIND("(",B753)))-1),"")</f>
        <v>DET</v>
      </c>
      <c r="F753">
        <f>IFERROR(INDEX(PlayerLines!AM:AM,MATCH(H753,PlayerLines!AN:AN,0)),"")</f>
        <v>27.25</v>
      </c>
      <c r="G753" t="str">
        <f t="shared" si="22"/>
        <v>Andre Drummond</v>
      </c>
      <c r="H753" t="str">
        <f t="shared" si="23"/>
        <v>Andre DrummondDET</v>
      </c>
    </row>
    <row r="754" spans="2:9" x14ac:dyDescent="0.25">
      <c r="B754" t="s">
        <v>11</v>
      </c>
      <c r="D754" t="str">
        <f>IFERROR(LEFT(RIGHT(B754,LEN(B754)-FIND("(",B754)),FIND(")",RIGHT(B754,LEN(B754)-FIND("(",B754)))-1),"")</f>
        <v>OKC</v>
      </c>
      <c r="F754">
        <f>IFERROR(INDEX(PlayerLines!AM:AM,MATCH(H754,PlayerLines!AN:AN,0)),"")</f>
        <v>23</v>
      </c>
      <c r="G754" t="str">
        <f t="shared" si="22"/>
        <v>Dennis Schroder</v>
      </c>
      <c r="H754" t="str">
        <f t="shared" si="23"/>
        <v>Dennis SchroderOKC</v>
      </c>
    </row>
    <row r="755" spans="2:9" x14ac:dyDescent="0.25">
      <c r="B755" t="s">
        <v>8</v>
      </c>
      <c r="D755" t="str">
        <f>IFERROR(LEFT(RIGHT(B755,LEN(B755)-FIND("(",B755)),FIND(")",RIGHT(B755,LEN(B755)-FIND("(",B755)))-1),"")</f>
        <v>MIA</v>
      </c>
      <c r="F755">
        <f>IFERROR(INDEX(PlayerLines!AM:AM,MATCH(H755,PlayerLines!AN:AN,0)),"")</f>
        <v>20.5</v>
      </c>
      <c r="G755" t="str">
        <f t="shared" si="22"/>
        <v>Dion Waiters</v>
      </c>
      <c r="H755" t="str">
        <f t="shared" si="23"/>
        <v>Dion WaitersMIA</v>
      </c>
    </row>
    <row r="756" spans="2:9" x14ac:dyDescent="0.25">
      <c r="B756" t="s">
        <v>268</v>
      </c>
      <c r="D756" t="str">
        <f>IFERROR(LEFT(RIGHT(B756,LEN(B756)-FIND("(",B756)),FIND(")",RIGHT(B756,LEN(B756)-FIND("(",B756)))-1),"")</f>
        <v>SAS</v>
      </c>
      <c r="F756">
        <f>IFERROR(INDEX(PlayerLines!AM:AM,MATCH(H756,PlayerLines!AN:AN,0)),"")</f>
        <v>14.25</v>
      </c>
      <c r="G756" t="str">
        <f t="shared" si="22"/>
        <v>Pau Gasol</v>
      </c>
      <c r="H756" t="str">
        <f t="shared" si="23"/>
        <v>Pau GasolSAS</v>
      </c>
    </row>
    <row r="757" spans="2:9" x14ac:dyDescent="0.25">
      <c r="D757" t="str">
        <f>IFERROR(LEFT(RIGHT(B757,LEN(B757)-FIND("(",B757)),FIND(")",RIGHT(B757,LEN(B757)-FIND("(",B757)))-1),"")</f>
        <v/>
      </c>
      <c r="F757" t="str">
        <f>IFERROR(INDEX(PlayerLines!AM:AM,MATCH(H757,PlayerLines!AN:AN,0)),"")</f>
        <v/>
      </c>
      <c r="G757" t="str">
        <f t="shared" si="22"/>
        <v/>
      </c>
      <c r="H757" t="str">
        <f t="shared" si="23"/>
        <v/>
      </c>
      <c r="I757">
        <f>SUM(F749:F756)</f>
        <v>302.75</v>
      </c>
    </row>
    <row r="758" spans="2:9" x14ac:dyDescent="0.25">
      <c r="B758" t="s">
        <v>6</v>
      </c>
      <c r="D758" t="str">
        <f>IFERROR(LEFT(RIGHT(B758,LEN(B758)-FIND("(",B758)),FIND(")",RIGHT(B758,LEN(B758)-FIND("(",B758)))-1),"")</f>
        <v>OKC</v>
      </c>
      <c r="F758">
        <f>IFERROR(INDEX(PlayerLines!AM:AM,MATCH(H758,PlayerLines!AN:AN,0)),"")</f>
        <v>83.25</v>
      </c>
      <c r="G758" t="str">
        <f t="shared" si="22"/>
        <v>Russell Westbrook</v>
      </c>
      <c r="H758" t="str">
        <f t="shared" si="23"/>
        <v>Russell WestbrookOKC</v>
      </c>
    </row>
    <row r="759" spans="2:9" x14ac:dyDescent="0.25">
      <c r="B759" t="s">
        <v>11</v>
      </c>
      <c r="D759" t="str">
        <f>IFERROR(LEFT(RIGHT(B759,LEN(B759)-FIND("(",B759)),FIND(")",RIGHT(B759,LEN(B759)-FIND("(",B759)))-1),"")</f>
        <v>OKC</v>
      </c>
      <c r="F759">
        <f>IFERROR(INDEX(PlayerLines!AM:AM,MATCH(H759,PlayerLines!AN:AN,0)),"")</f>
        <v>23</v>
      </c>
      <c r="G759" t="str">
        <f t="shared" si="22"/>
        <v>Dennis Schroder</v>
      </c>
      <c r="H759" t="str">
        <f t="shared" si="23"/>
        <v>Dennis SchroderOKC</v>
      </c>
    </row>
    <row r="760" spans="2:9" x14ac:dyDescent="0.25">
      <c r="B760" t="s">
        <v>7</v>
      </c>
      <c r="D760" t="str">
        <f>IFERROR(LEFT(RIGHT(B760,LEN(B760)-FIND("(",B760)),FIND(")",RIGHT(B760,LEN(B760)-FIND("(",B760)))-1),"")</f>
        <v>MIA</v>
      </c>
      <c r="F760">
        <f>IFERROR(INDEX(PlayerLines!AM:AM,MATCH(H760,PlayerLines!AN:AN,0)),"")</f>
        <v>32.75</v>
      </c>
      <c r="G760" t="str">
        <f t="shared" si="22"/>
        <v>Josh Richardson</v>
      </c>
      <c r="H760" t="str">
        <f t="shared" si="23"/>
        <v>Josh RichardsonMIA</v>
      </c>
    </row>
    <row r="761" spans="2:9" x14ac:dyDescent="0.25">
      <c r="B761" t="s">
        <v>9</v>
      </c>
      <c r="D761" t="str">
        <f>IFERROR(LEFT(RIGHT(B761,LEN(B761)-FIND("(",B761)),FIND(")",RIGHT(B761,LEN(B761)-FIND("(",B761)))-1),"")</f>
        <v>LAC</v>
      </c>
      <c r="F761">
        <f>IFERROR(INDEX(PlayerLines!AM:AM,MATCH(H761,PlayerLines!AN:AN,0)),"")</f>
        <v>39.75</v>
      </c>
      <c r="G761" t="str">
        <f t="shared" si="22"/>
        <v>Tobias Harris</v>
      </c>
      <c r="H761" t="str">
        <f t="shared" si="23"/>
        <v>Tobias HarrisLAC</v>
      </c>
    </row>
    <row r="762" spans="2:9" x14ac:dyDescent="0.25">
      <c r="B762" t="s">
        <v>10</v>
      </c>
      <c r="D762" t="str">
        <f>IFERROR(LEFT(RIGHT(B762,LEN(B762)-FIND("(",B762)),FIND(")",RIGHT(B762,LEN(B762)-FIND("(",B762)))-1),"")</f>
        <v>MIA</v>
      </c>
      <c r="F762">
        <f>IFERROR(INDEX(PlayerLines!AM:AM,MATCH(H762,PlayerLines!AN:AN,0)),"")</f>
        <v>26.5</v>
      </c>
      <c r="G762" t="str">
        <f t="shared" si="22"/>
        <v>Hassan Whiteside</v>
      </c>
      <c r="H762" t="str">
        <f t="shared" si="23"/>
        <v>Hassan WhitesideMIA</v>
      </c>
    </row>
    <row r="763" spans="2:9" x14ac:dyDescent="0.25">
      <c r="B763" t="s">
        <v>16</v>
      </c>
      <c r="D763" t="str">
        <f>IFERROR(LEFT(RIGHT(B763,LEN(B763)-FIND("(",B763)),FIND(")",RIGHT(B763,LEN(B763)-FIND("(",B763)))-1),"")</f>
        <v>SAC</v>
      </c>
      <c r="F763">
        <f>IFERROR(INDEX(PlayerLines!AM:AM,MATCH(H763,PlayerLines!AN:AN,0)),"")</f>
        <v>30.75</v>
      </c>
      <c r="G763" t="str">
        <f t="shared" si="22"/>
        <v>De'Aaron Fox</v>
      </c>
      <c r="H763" t="str">
        <f t="shared" si="23"/>
        <v>De'Aaron FoxSAC</v>
      </c>
    </row>
    <row r="764" spans="2:9" x14ac:dyDescent="0.25">
      <c r="B764" t="s">
        <v>270</v>
      </c>
      <c r="D764" t="str">
        <f>IFERROR(LEFT(RIGHT(B764,LEN(B764)-FIND("(",B764)),FIND(")",RIGHT(B764,LEN(B764)-FIND("(",B764)))-1),"")</f>
        <v>SAS</v>
      </c>
      <c r="F764">
        <f>IFERROR(INDEX(PlayerLines!AM:AM,MATCH(H764,PlayerLines!AN:AN,0)),"")</f>
        <v>26.5</v>
      </c>
      <c r="G764" t="str">
        <f t="shared" si="22"/>
        <v>Marco Belinelli</v>
      </c>
      <c r="H764" t="str">
        <f t="shared" si="23"/>
        <v>Marco BelinelliSAS</v>
      </c>
    </row>
    <row r="765" spans="2:9" x14ac:dyDescent="0.25">
      <c r="B765" t="s">
        <v>268</v>
      </c>
      <c r="D765" t="str">
        <f>IFERROR(LEFT(RIGHT(B765,LEN(B765)-FIND("(",B765)),FIND(")",RIGHT(B765,LEN(B765)-FIND("(",B765)))-1),"")</f>
        <v>SAS</v>
      </c>
      <c r="F765">
        <f>IFERROR(INDEX(PlayerLines!AM:AM,MATCH(H765,PlayerLines!AN:AN,0)),"")</f>
        <v>14.25</v>
      </c>
      <c r="G765" t="str">
        <f t="shared" si="22"/>
        <v>Pau Gasol</v>
      </c>
      <c r="H765" t="str">
        <f t="shared" si="23"/>
        <v>Pau GasolSAS</v>
      </c>
    </row>
    <row r="766" spans="2:9" x14ac:dyDescent="0.25">
      <c r="D766" t="str">
        <f>IFERROR(LEFT(RIGHT(B766,LEN(B766)-FIND("(",B766)),FIND(")",RIGHT(B766,LEN(B766)-FIND("(",B766)))-1),"")</f>
        <v/>
      </c>
      <c r="F766" t="str">
        <f>IFERROR(INDEX(PlayerLines!AM:AM,MATCH(H766,PlayerLines!AN:AN,0)),"")</f>
        <v/>
      </c>
      <c r="G766" t="str">
        <f t="shared" si="22"/>
        <v/>
      </c>
      <c r="H766" t="str">
        <f t="shared" si="23"/>
        <v/>
      </c>
      <c r="I766">
        <f>SUM(F758:F765)</f>
        <v>276.75</v>
      </c>
    </row>
    <row r="767" spans="2:9" x14ac:dyDescent="0.25">
      <c r="B767" t="s">
        <v>6</v>
      </c>
      <c r="D767" t="str">
        <f>IFERROR(LEFT(RIGHT(B767,LEN(B767)-FIND("(",B767)),FIND(")",RIGHT(B767,LEN(B767)-FIND("(",B767)))-1),"")</f>
        <v>OKC</v>
      </c>
      <c r="F767">
        <f>IFERROR(INDEX(PlayerLines!AM:AM,MATCH(H767,PlayerLines!AN:AN,0)),"")</f>
        <v>83.25</v>
      </c>
      <c r="G767" t="str">
        <f t="shared" si="22"/>
        <v>Russell Westbrook</v>
      </c>
      <c r="H767" t="str">
        <f t="shared" si="23"/>
        <v>Russell WestbrookOKC</v>
      </c>
    </row>
    <row r="768" spans="2:9" x14ac:dyDescent="0.25">
      <c r="B768" t="s">
        <v>7</v>
      </c>
      <c r="D768" t="str">
        <f>IFERROR(LEFT(RIGHT(B768,LEN(B768)-FIND("(",B768)),FIND(")",RIGHT(B768,LEN(B768)-FIND("(",B768)))-1),"")</f>
        <v>MIA</v>
      </c>
      <c r="F768">
        <f>IFERROR(INDEX(PlayerLines!AM:AM,MATCH(H768,PlayerLines!AN:AN,0)),"")</f>
        <v>32.75</v>
      </c>
      <c r="G768" t="str">
        <f t="shared" si="22"/>
        <v>Josh Richardson</v>
      </c>
      <c r="H768" t="str">
        <f t="shared" si="23"/>
        <v>Josh RichardsonMIA</v>
      </c>
    </row>
    <row r="769" spans="2:9" x14ac:dyDescent="0.25">
      <c r="B769" t="s">
        <v>15</v>
      </c>
      <c r="D769" t="str">
        <f>IFERROR(LEFT(RIGHT(B769,LEN(B769)-FIND("(",B769)),FIND(")",RIGHT(B769,LEN(B769)-FIND("(",B769)))-1),"")</f>
        <v>OKC</v>
      </c>
      <c r="F769">
        <f>IFERROR(INDEX(PlayerLines!AM:AM,MATCH(H769,PlayerLines!AN:AN,0)),"")</f>
        <v>48</v>
      </c>
      <c r="G769" t="str">
        <f t="shared" si="22"/>
        <v>Paul George</v>
      </c>
      <c r="H769" t="str">
        <f t="shared" si="23"/>
        <v>Paul GeorgeOKC</v>
      </c>
    </row>
    <row r="770" spans="2:9" x14ac:dyDescent="0.25">
      <c r="B770" t="s">
        <v>25</v>
      </c>
      <c r="D770" t="str">
        <f>IFERROR(LEFT(RIGHT(B770,LEN(B770)-FIND("(",B770)),FIND(")",RIGHT(B770,LEN(B770)-FIND("(",B770)))-1),"")</f>
        <v>MIA</v>
      </c>
      <c r="F770">
        <f>IFERROR(INDEX(PlayerLines!AM:AM,MATCH(H770,PlayerLines!AN:AN,0)),"")</f>
        <v>2.5</v>
      </c>
      <c r="G770" t="str">
        <f t="shared" si="22"/>
        <v>Kelly Olynyk</v>
      </c>
      <c r="H770" t="str">
        <f t="shared" si="23"/>
        <v>Kelly OlynykMIA</v>
      </c>
    </row>
    <row r="771" spans="2:9" x14ac:dyDescent="0.25">
      <c r="B771" t="s">
        <v>268</v>
      </c>
      <c r="D771" t="str">
        <f>IFERROR(LEFT(RIGHT(B771,LEN(B771)-FIND("(",B771)),FIND(")",RIGHT(B771,LEN(B771)-FIND("(",B771)))-1),"")</f>
        <v>SAS</v>
      </c>
      <c r="F771">
        <f>IFERROR(INDEX(PlayerLines!AM:AM,MATCH(H771,PlayerLines!AN:AN,0)),"")</f>
        <v>14.25</v>
      </c>
      <c r="G771" t="str">
        <f t="shared" ref="G771:G834" si="24">IFERROR(IFERROR(IFERROR(IFERROR(IFERROR(LEFT(B771,FIND(" PG",B771)-1),LEFT(B771,FIND(" SG",B771)-1)),LEFT(B771,FIND(" SF",B771)-1)),LEFT(B771,FIND(" PF",B771)-1)),LEFT(B771,FIND(" C",B771)-1)),"")</f>
        <v>Pau Gasol</v>
      </c>
      <c r="H771" t="str">
        <f t="shared" ref="H771:H834" si="25">G771&amp;D771</f>
        <v>Pau GasolSAS</v>
      </c>
    </row>
    <row r="772" spans="2:9" x14ac:dyDescent="0.25">
      <c r="B772" t="s">
        <v>14</v>
      </c>
      <c r="D772" t="str">
        <f>IFERROR(LEFT(RIGHT(B772,LEN(B772)-FIND("(",B772)),FIND(")",RIGHT(B772,LEN(B772)-FIND("(",B772)))-1),"")</f>
        <v>DEN</v>
      </c>
      <c r="F772">
        <f>IFERROR(INDEX(PlayerLines!AM:AM,MATCH(H772,PlayerLines!AN:AN,0)),"")</f>
        <v>23.5</v>
      </c>
      <c r="G772" t="str">
        <f t="shared" si="24"/>
        <v>Monte Morris</v>
      </c>
      <c r="H772" t="str">
        <f t="shared" si="25"/>
        <v>Monte MorrisDEN</v>
      </c>
    </row>
    <row r="773" spans="2:9" x14ac:dyDescent="0.25">
      <c r="B773" t="s">
        <v>9</v>
      </c>
      <c r="D773" t="str">
        <f>IFERROR(LEFT(RIGHT(B773,LEN(B773)-FIND("(",B773)),FIND(")",RIGHT(B773,LEN(B773)-FIND("(",B773)))-1),"")</f>
        <v>LAC</v>
      </c>
      <c r="F773">
        <f>IFERROR(INDEX(PlayerLines!AM:AM,MATCH(H773,PlayerLines!AN:AN,0)),"")</f>
        <v>39.75</v>
      </c>
      <c r="G773" t="str">
        <f t="shared" si="24"/>
        <v>Tobias Harris</v>
      </c>
      <c r="H773" t="str">
        <f t="shared" si="25"/>
        <v>Tobias HarrisLAC</v>
      </c>
    </row>
    <row r="774" spans="2:9" x14ac:dyDescent="0.25">
      <c r="B774" t="s">
        <v>11</v>
      </c>
      <c r="D774" t="str">
        <f>IFERROR(LEFT(RIGHT(B774,LEN(B774)-FIND("(",B774)),FIND(")",RIGHT(B774,LEN(B774)-FIND("(",B774)))-1),"")</f>
        <v>OKC</v>
      </c>
      <c r="F774">
        <f>IFERROR(INDEX(PlayerLines!AM:AM,MATCH(H774,PlayerLines!AN:AN,0)),"")</f>
        <v>23</v>
      </c>
      <c r="G774" t="str">
        <f t="shared" si="24"/>
        <v>Dennis Schroder</v>
      </c>
      <c r="H774" t="str">
        <f t="shared" si="25"/>
        <v>Dennis SchroderOKC</v>
      </c>
    </row>
    <row r="775" spans="2:9" x14ac:dyDescent="0.25">
      <c r="D775" t="str">
        <f>IFERROR(LEFT(RIGHT(B775,LEN(B775)-FIND("(",B775)),FIND(")",RIGHT(B775,LEN(B775)-FIND("(",B775)))-1),"")</f>
        <v/>
      </c>
      <c r="F775" t="str">
        <f>IFERROR(INDEX(PlayerLines!AM:AM,MATCH(H775,PlayerLines!AN:AN,0)),"")</f>
        <v/>
      </c>
      <c r="G775" t="str">
        <f t="shared" si="24"/>
        <v/>
      </c>
      <c r="H775" t="str">
        <f t="shared" si="25"/>
        <v/>
      </c>
      <c r="I775">
        <f>SUM(F767:F774)</f>
        <v>267</v>
      </c>
    </row>
    <row r="776" spans="2:9" x14ac:dyDescent="0.25">
      <c r="B776" t="s">
        <v>6</v>
      </c>
      <c r="D776" t="str">
        <f>IFERROR(LEFT(RIGHT(B776,LEN(B776)-FIND("(",B776)),FIND(")",RIGHT(B776,LEN(B776)-FIND("(",B776)))-1),"")</f>
        <v>OKC</v>
      </c>
      <c r="F776">
        <f>IFERROR(INDEX(PlayerLines!AM:AM,MATCH(H776,PlayerLines!AN:AN,0)),"")</f>
        <v>83.25</v>
      </c>
      <c r="G776" t="str">
        <f t="shared" si="24"/>
        <v>Russell Westbrook</v>
      </c>
      <c r="H776" t="str">
        <f t="shared" si="25"/>
        <v>Russell WestbrookOKC</v>
      </c>
    </row>
    <row r="777" spans="2:9" x14ac:dyDescent="0.25">
      <c r="B777" t="s">
        <v>12</v>
      </c>
      <c r="D777" t="str">
        <f>IFERROR(LEFT(RIGHT(B777,LEN(B777)-FIND("(",B777)),FIND(")",RIGHT(B777,LEN(B777)-FIND("(",B777)))-1),"")</f>
        <v>DET</v>
      </c>
      <c r="F777">
        <f>IFERROR(INDEX(PlayerLines!AM:AM,MATCH(H777,PlayerLines!AN:AN,0)),"")</f>
        <v>13.5</v>
      </c>
      <c r="G777" t="str">
        <f t="shared" si="24"/>
        <v>Reggie Jackson</v>
      </c>
      <c r="H777" t="str">
        <f t="shared" si="25"/>
        <v>Reggie JacksonDET</v>
      </c>
    </row>
    <row r="778" spans="2:9" x14ac:dyDescent="0.25">
      <c r="B778" t="s">
        <v>7</v>
      </c>
      <c r="D778" t="str">
        <f>IFERROR(LEFT(RIGHT(B778,LEN(B778)-FIND("(",B778)),FIND(")",RIGHT(B778,LEN(B778)-FIND("(",B778)))-1),"")</f>
        <v>MIA</v>
      </c>
      <c r="F778">
        <f>IFERROR(INDEX(PlayerLines!AM:AM,MATCH(H778,PlayerLines!AN:AN,0)),"")</f>
        <v>32.75</v>
      </c>
      <c r="G778" t="str">
        <f t="shared" si="24"/>
        <v>Josh Richardson</v>
      </c>
      <c r="H778" t="str">
        <f t="shared" si="25"/>
        <v>Josh RichardsonMIA</v>
      </c>
    </row>
    <row r="779" spans="2:9" x14ac:dyDescent="0.25">
      <c r="B779" t="s">
        <v>15</v>
      </c>
      <c r="D779" t="str">
        <f>IFERROR(LEFT(RIGHT(B779,LEN(B779)-FIND("(",B779)),FIND(")",RIGHT(B779,LEN(B779)-FIND("(",B779)))-1),"")</f>
        <v>OKC</v>
      </c>
      <c r="F779">
        <f>IFERROR(INDEX(PlayerLines!AM:AM,MATCH(H779,PlayerLines!AN:AN,0)),"")</f>
        <v>48</v>
      </c>
      <c r="G779" t="str">
        <f t="shared" si="24"/>
        <v>Paul George</v>
      </c>
      <c r="H779" t="str">
        <f t="shared" si="25"/>
        <v>Paul GeorgeOKC</v>
      </c>
    </row>
    <row r="780" spans="2:9" x14ac:dyDescent="0.25">
      <c r="B780" t="s">
        <v>35</v>
      </c>
      <c r="D780" t="str">
        <f>IFERROR(LEFT(RIGHT(B780,LEN(B780)-FIND("(",B780)),FIND(")",RIGHT(B780,LEN(B780)-FIND("(",B780)))-1),"")</f>
        <v>SAC</v>
      </c>
      <c r="F780" t="str">
        <f>IFERROR(INDEX(PlayerLines!AM:AM,MATCH(H780,PlayerLines!AN:AN,0)),"")</f>
        <v/>
      </c>
      <c r="G780" t="str">
        <f t="shared" si="24"/>
        <v>Willie</v>
      </c>
      <c r="H780" t="str">
        <f t="shared" si="25"/>
        <v>WillieSAC</v>
      </c>
    </row>
    <row r="781" spans="2:9" x14ac:dyDescent="0.25">
      <c r="B781" t="s">
        <v>11</v>
      </c>
      <c r="D781" t="str">
        <f>IFERROR(LEFT(RIGHT(B781,LEN(B781)-FIND("(",B781)),FIND(")",RIGHT(B781,LEN(B781)-FIND("(",B781)))-1),"")</f>
        <v>OKC</v>
      </c>
      <c r="F781">
        <f>IFERROR(INDEX(PlayerLines!AM:AM,MATCH(H781,PlayerLines!AN:AN,0)),"")</f>
        <v>23</v>
      </c>
      <c r="G781" t="str">
        <f t="shared" si="24"/>
        <v>Dennis Schroder</v>
      </c>
      <c r="H781" t="str">
        <f t="shared" si="25"/>
        <v>Dennis SchroderOKC</v>
      </c>
    </row>
    <row r="782" spans="2:9" x14ac:dyDescent="0.25">
      <c r="B782" t="s">
        <v>8</v>
      </c>
      <c r="D782" t="str">
        <f>IFERROR(LEFT(RIGHT(B782,LEN(B782)-FIND("(",B782)),FIND(")",RIGHT(B782,LEN(B782)-FIND("(",B782)))-1),"")</f>
        <v>MIA</v>
      </c>
      <c r="F782">
        <f>IFERROR(INDEX(PlayerLines!AM:AM,MATCH(H782,PlayerLines!AN:AN,0)),"")</f>
        <v>20.5</v>
      </c>
      <c r="G782" t="str">
        <f t="shared" si="24"/>
        <v>Dion Waiters</v>
      </c>
      <c r="H782" t="str">
        <f t="shared" si="25"/>
        <v>Dion WaitersMIA</v>
      </c>
    </row>
    <row r="783" spans="2:9" x14ac:dyDescent="0.25">
      <c r="B783" t="s">
        <v>268</v>
      </c>
      <c r="D783" t="str">
        <f>IFERROR(LEFT(RIGHT(B783,LEN(B783)-FIND("(",B783)),FIND(")",RIGHT(B783,LEN(B783)-FIND("(",B783)))-1),"")</f>
        <v>SAS</v>
      </c>
      <c r="F783">
        <f>IFERROR(INDEX(PlayerLines!AM:AM,MATCH(H783,PlayerLines!AN:AN,0)),"")</f>
        <v>14.25</v>
      </c>
      <c r="G783" t="str">
        <f t="shared" si="24"/>
        <v>Pau Gasol</v>
      </c>
      <c r="H783" t="str">
        <f t="shared" si="25"/>
        <v>Pau GasolSAS</v>
      </c>
    </row>
    <row r="784" spans="2:9" x14ac:dyDescent="0.25">
      <c r="D784" t="str">
        <f>IFERROR(LEFT(RIGHT(B784,LEN(B784)-FIND("(",B784)),FIND(")",RIGHT(B784,LEN(B784)-FIND("(",B784)))-1),"")</f>
        <v/>
      </c>
      <c r="F784" t="str">
        <f>IFERROR(INDEX(PlayerLines!AM:AM,MATCH(H784,PlayerLines!AN:AN,0)),"")</f>
        <v/>
      </c>
      <c r="G784" t="str">
        <f t="shared" si="24"/>
        <v/>
      </c>
      <c r="H784" t="str">
        <f t="shared" si="25"/>
        <v/>
      </c>
      <c r="I784">
        <f>SUM(F776:F783)</f>
        <v>235.25</v>
      </c>
    </row>
    <row r="785" spans="2:9" x14ac:dyDescent="0.25">
      <c r="B785" t="s">
        <v>6</v>
      </c>
      <c r="D785" t="str">
        <f>IFERROR(LEFT(RIGHT(B785,LEN(B785)-FIND("(",B785)),FIND(")",RIGHT(B785,LEN(B785)-FIND("(",B785)))-1),"")</f>
        <v>OKC</v>
      </c>
      <c r="F785">
        <f>IFERROR(INDEX(PlayerLines!AM:AM,MATCH(H785,PlayerLines!AN:AN,0)),"")</f>
        <v>83.25</v>
      </c>
      <c r="G785" t="str">
        <f t="shared" si="24"/>
        <v>Russell Westbrook</v>
      </c>
      <c r="H785" t="str">
        <f t="shared" si="25"/>
        <v>Russell WestbrookOKC</v>
      </c>
    </row>
    <row r="786" spans="2:9" x14ac:dyDescent="0.25">
      <c r="B786" t="s">
        <v>7</v>
      </c>
      <c r="D786" t="str">
        <f>IFERROR(LEFT(RIGHT(B786,LEN(B786)-FIND("(",B786)),FIND(")",RIGHT(B786,LEN(B786)-FIND("(",B786)))-1),"")</f>
        <v>MIA</v>
      </c>
      <c r="F786">
        <f>IFERROR(INDEX(PlayerLines!AM:AM,MATCH(H786,PlayerLines!AN:AN,0)),"")</f>
        <v>32.75</v>
      </c>
      <c r="G786" t="str">
        <f t="shared" si="24"/>
        <v>Josh Richardson</v>
      </c>
      <c r="H786" t="str">
        <f t="shared" si="25"/>
        <v>Josh RichardsonMIA</v>
      </c>
    </row>
    <row r="787" spans="2:9" x14ac:dyDescent="0.25">
      <c r="B787" t="s">
        <v>8</v>
      </c>
      <c r="D787" t="str">
        <f>IFERROR(LEFT(RIGHT(B787,LEN(B787)-FIND("(",B787)),FIND(")",RIGHT(B787,LEN(B787)-FIND("(",B787)))-1),"")</f>
        <v>MIA</v>
      </c>
      <c r="F787">
        <f>IFERROR(INDEX(PlayerLines!AM:AM,MATCH(H787,PlayerLines!AN:AN,0)),"")</f>
        <v>20.5</v>
      </c>
      <c r="G787" t="str">
        <f t="shared" si="24"/>
        <v>Dion Waiters</v>
      </c>
      <c r="H787" t="str">
        <f t="shared" si="25"/>
        <v>Dion WaitersMIA</v>
      </c>
    </row>
    <row r="788" spans="2:9" x14ac:dyDescent="0.25">
      <c r="B788" t="s">
        <v>9</v>
      </c>
      <c r="D788" t="str">
        <f>IFERROR(LEFT(RIGHT(B788,LEN(B788)-FIND("(",B788)),FIND(")",RIGHT(B788,LEN(B788)-FIND("(",B788)))-1),"")</f>
        <v>LAC</v>
      </c>
      <c r="F788">
        <f>IFERROR(INDEX(PlayerLines!AM:AM,MATCH(H788,PlayerLines!AN:AN,0)),"")</f>
        <v>39.75</v>
      </c>
      <c r="G788" t="str">
        <f t="shared" si="24"/>
        <v>Tobias Harris</v>
      </c>
      <c r="H788" t="str">
        <f t="shared" si="25"/>
        <v>Tobias HarrisLAC</v>
      </c>
    </row>
    <row r="789" spans="2:9" x14ac:dyDescent="0.25">
      <c r="B789" t="s">
        <v>10</v>
      </c>
      <c r="D789" t="str">
        <f>IFERROR(LEFT(RIGHT(B789,LEN(B789)-FIND("(",B789)),FIND(")",RIGHT(B789,LEN(B789)-FIND("(",B789)))-1),"")</f>
        <v>MIA</v>
      </c>
      <c r="F789">
        <f>IFERROR(INDEX(PlayerLines!AM:AM,MATCH(H789,PlayerLines!AN:AN,0)),"")</f>
        <v>26.5</v>
      </c>
      <c r="G789" t="str">
        <f t="shared" si="24"/>
        <v>Hassan Whiteside</v>
      </c>
      <c r="H789" t="str">
        <f t="shared" si="25"/>
        <v>Hassan WhitesideMIA</v>
      </c>
    </row>
    <row r="790" spans="2:9" x14ac:dyDescent="0.25">
      <c r="B790" t="s">
        <v>11</v>
      </c>
      <c r="D790" t="str">
        <f>IFERROR(LEFT(RIGHT(B790,LEN(B790)-FIND("(",B790)),FIND(")",RIGHT(B790,LEN(B790)-FIND("(",B790)))-1),"")</f>
        <v>OKC</v>
      </c>
      <c r="F790">
        <f>IFERROR(INDEX(PlayerLines!AM:AM,MATCH(H790,PlayerLines!AN:AN,0)),"")</f>
        <v>23</v>
      </c>
      <c r="G790" t="str">
        <f t="shared" si="24"/>
        <v>Dennis Schroder</v>
      </c>
      <c r="H790" t="str">
        <f t="shared" si="25"/>
        <v>Dennis SchroderOKC</v>
      </c>
    </row>
    <row r="791" spans="2:9" x14ac:dyDescent="0.25">
      <c r="B791" t="s">
        <v>17</v>
      </c>
      <c r="D791" t="str">
        <f>IFERROR(LEFT(RIGHT(B791,LEN(B791)-FIND("(",B791)),FIND(")",RIGHT(B791,LEN(B791)-FIND("(",B791)))-1),"")</f>
        <v>DET</v>
      </c>
      <c r="F791">
        <f>IFERROR(INDEX(PlayerLines!AM:AM,MATCH(H791,PlayerLines!AN:AN,0)),"")</f>
        <v>22</v>
      </c>
      <c r="G791" t="str">
        <f t="shared" si="24"/>
        <v>Stanley Johnson</v>
      </c>
      <c r="H791" t="str">
        <f t="shared" si="25"/>
        <v>Stanley JohnsonDET</v>
      </c>
    </row>
    <row r="792" spans="2:9" x14ac:dyDescent="0.25">
      <c r="B792" t="s">
        <v>267</v>
      </c>
      <c r="D792" t="str">
        <f>IFERROR(LEFT(RIGHT(B792,LEN(B792)-FIND("(",B792)),FIND(")",RIGHT(B792,LEN(B792)-FIND("(",B792)))-1),"")</f>
        <v>SAS</v>
      </c>
      <c r="F792">
        <f>IFERROR(INDEX(PlayerLines!AM:AM,MATCH(H792,PlayerLines!AN:AN,0)),"")</f>
        <v>78.75</v>
      </c>
      <c r="G792" t="str">
        <f t="shared" si="24"/>
        <v>LaMarcus Aldridge</v>
      </c>
      <c r="H792" t="str">
        <f t="shared" si="25"/>
        <v>LaMarcus AldridgeSAS</v>
      </c>
    </row>
    <row r="793" spans="2:9" x14ac:dyDescent="0.25">
      <c r="D793" t="str">
        <f>IFERROR(LEFT(RIGHT(B793,LEN(B793)-FIND("(",B793)),FIND(")",RIGHT(B793,LEN(B793)-FIND("(",B793)))-1),"")</f>
        <v/>
      </c>
      <c r="F793" t="str">
        <f>IFERROR(INDEX(PlayerLines!AM:AM,MATCH(H793,PlayerLines!AN:AN,0)),"")</f>
        <v/>
      </c>
      <c r="G793" t="str">
        <f t="shared" si="24"/>
        <v/>
      </c>
      <c r="H793" t="str">
        <f t="shared" si="25"/>
        <v/>
      </c>
      <c r="I793">
        <f>SUM(F785:F792)</f>
        <v>326.5</v>
      </c>
    </row>
    <row r="794" spans="2:9" x14ac:dyDescent="0.25">
      <c r="B794" t="s">
        <v>11</v>
      </c>
      <c r="D794" t="str">
        <f>IFERROR(LEFT(RIGHT(B794,LEN(B794)-FIND("(",B794)),FIND(")",RIGHT(B794,LEN(B794)-FIND("(",B794)))-1),"")</f>
        <v>OKC</v>
      </c>
      <c r="F794">
        <f>IFERROR(INDEX(PlayerLines!AM:AM,MATCH(H794,PlayerLines!AN:AN,0)),"")</f>
        <v>23</v>
      </c>
      <c r="G794" t="str">
        <f t="shared" si="24"/>
        <v>Dennis Schroder</v>
      </c>
      <c r="H794" t="str">
        <f t="shared" si="25"/>
        <v>Dennis SchroderOKC</v>
      </c>
    </row>
    <row r="795" spans="2:9" x14ac:dyDescent="0.25">
      <c r="B795" t="s">
        <v>7</v>
      </c>
      <c r="D795" t="str">
        <f>IFERROR(LEFT(RIGHT(B795,LEN(B795)-FIND("(",B795)),FIND(")",RIGHT(B795,LEN(B795)-FIND("(",B795)))-1),"")</f>
        <v>MIA</v>
      </c>
      <c r="F795">
        <f>IFERROR(INDEX(PlayerLines!AM:AM,MATCH(H795,PlayerLines!AN:AN,0)),"")</f>
        <v>32.75</v>
      </c>
      <c r="G795" t="str">
        <f t="shared" si="24"/>
        <v>Josh Richardson</v>
      </c>
      <c r="H795" t="str">
        <f t="shared" si="25"/>
        <v>Josh RichardsonMIA</v>
      </c>
    </row>
    <row r="796" spans="2:9" x14ac:dyDescent="0.25">
      <c r="B796" t="s">
        <v>15</v>
      </c>
      <c r="D796" t="str">
        <f>IFERROR(LEFT(RIGHT(B796,LEN(B796)-FIND("(",B796)),FIND(")",RIGHT(B796,LEN(B796)-FIND("(",B796)))-1),"")</f>
        <v>OKC</v>
      </c>
      <c r="F796">
        <f>IFERROR(INDEX(PlayerLines!AM:AM,MATCH(H796,PlayerLines!AN:AN,0)),"")</f>
        <v>48</v>
      </c>
      <c r="G796" t="str">
        <f t="shared" si="24"/>
        <v>Paul George</v>
      </c>
      <c r="H796" t="str">
        <f t="shared" si="25"/>
        <v>Paul GeorgeOKC</v>
      </c>
    </row>
    <row r="797" spans="2:9" x14ac:dyDescent="0.25">
      <c r="B797" t="s">
        <v>267</v>
      </c>
      <c r="D797" t="str">
        <f>IFERROR(LEFT(RIGHT(B797,LEN(B797)-FIND("(",B797)),FIND(")",RIGHT(B797,LEN(B797)-FIND("(",B797)))-1),"")</f>
        <v>SAS</v>
      </c>
      <c r="F797">
        <f>IFERROR(INDEX(PlayerLines!AM:AM,MATCH(H797,PlayerLines!AN:AN,0)),"")</f>
        <v>78.75</v>
      </c>
      <c r="G797" t="str">
        <f t="shared" si="24"/>
        <v>LaMarcus Aldridge</v>
      </c>
      <c r="H797" t="str">
        <f t="shared" si="25"/>
        <v>LaMarcus AldridgeSAS</v>
      </c>
    </row>
    <row r="798" spans="2:9" x14ac:dyDescent="0.25">
      <c r="B798" t="s">
        <v>10</v>
      </c>
      <c r="D798" t="str">
        <f>IFERROR(LEFT(RIGHT(B798,LEN(B798)-FIND("(",B798)),FIND(")",RIGHT(B798,LEN(B798)-FIND("(",B798)))-1),"")</f>
        <v>MIA</v>
      </c>
      <c r="F798">
        <f>IFERROR(INDEX(PlayerLines!AM:AM,MATCH(H798,PlayerLines!AN:AN,0)),"")</f>
        <v>26.5</v>
      </c>
      <c r="G798" t="str">
        <f t="shared" si="24"/>
        <v>Hassan Whiteside</v>
      </c>
      <c r="H798" t="str">
        <f t="shared" si="25"/>
        <v>Hassan WhitesideMIA</v>
      </c>
    </row>
    <row r="799" spans="2:9" x14ac:dyDescent="0.25">
      <c r="B799" t="s">
        <v>269</v>
      </c>
      <c r="D799" t="str">
        <f>IFERROR(LEFT(RIGHT(B799,LEN(B799)-FIND("(",B799)),FIND(")",RIGHT(B799,LEN(B799)-FIND("(",B799)))-1),"")</f>
        <v>SAS</v>
      </c>
      <c r="F799">
        <f>IFERROR(INDEX(PlayerLines!AM:AM,MATCH(H799,PlayerLines!AN:AN,0)),"")</f>
        <v>44.5</v>
      </c>
      <c r="G799" t="str">
        <f t="shared" si="24"/>
        <v>DeMar DeRozan</v>
      </c>
      <c r="H799" t="str">
        <f t="shared" si="25"/>
        <v>DeMar DeRozanSAS</v>
      </c>
    </row>
    <row r="800" spans="2:9" x14ac:dyDescent="0.25">
      <c r="B800" t="s">
        <v>8</v>
      </c>
      <c r="D800" t="str">
        <f>IFERROR(LEFT(RIGHT(B800,LEN(B800)-FIND("(",B800)),FIND(")",RIGHT(B800,LEN(B800)-FIND("(",B800)))-1),"")</f>
        <v>MIA</v>
      </c>
      <c r="F800">
        <f>IFERROR(INDEX(PlayerLines!AM:AM,MATCH(H800,PlayerLines!AN:AN,0)),"")</f>
        <v>20.5</v>
      </c>
      <c r="G800" t="str">
        <f t="shared" si="24"/>
        <v>Dion Waiters</v>
      </c>
      <c r="H800" t="str">
        <f t="shared" si="25"/>
        <v>Dion WaitersMIA</v>
      </c>
    </row>
    <row r="801" spans="2:9" x14ac:dyDescent="0.25">
      <c r="B801" t="s">
        <v>268</v>
      </c>
      <c r="D801" t="str">
        <f>IFERROR(LEFT(RIGHT(B801,LEN(B801)-FIND("(",B801)),FIND(")",RIGHT(B801,LEN(B801)-FIND("(",B801)))-1),"")</f>
        <v>SAS</v>
      </c>
      <c r="F801">
        <f>IFERROR(INDEX(PlayerLines!AM:AM,MATCH(H801,PlayerLines!AN:AN,0)),"")</f>
        <v>14.25</v>
      </c>
      <c r="G801" t="str">
        <f t="shared" si="24"/>
        <v>Pau Gasol</v>
      </c>
      <c r="H801" t="str">
        <f t="shared" si="25"/>
        <v>Pau GasolSAS</v>
      </c>
    </row>
    <row r="802" spans="2:9" x14ac:dyDescent="0.25">
      <c r="D802" t="str">
        <f>IFERROR(LEFT(RIGHT(B802,LEN(B802)-FIND("(",B802)),FIND(")",RIGHT(B802,LEN(B802)-FIND("(",B802)))-1),"")</f>
        <v/>
      </c>
      <c r="F802" t="str">
        <f>IFERROR(INDEX(PlayerLines!AM:AM,MATCH(H802,PlayerLines!AN:AN,0)),"")</f>
        <v/>
      </c>
      <c r="G802" t="str">
        <f t="shared" si="24"/>
        <v/>
      </c>
      <c r="H802" t="str">
        <f t="shared" si="25"/>
        <v/>
      </c>
      <c r="I802">
        <f>SUM(F794:F801)</f>
        <v>288.25</v>
      </c>
    </row>
    <row r="803" spans="2:9" x14ac:dyDescent="0.25">
      <c r="B803" t="s">
        <v>6</v>
      </c>
      <c r="D803" t="str">
        <f>IFERROR(LEFT(RIGHT(B803,LEN(B803)-FIND("(",B803)),FIND(")",RIGHT(B803,LEN(B803)-FIND("(",B803)))-1),"")</f>
        <v>OKC</v>
      </c>
      <c r="F803">
        <f>IFERROR(INDEX(PlayerLines!AM:AM,MATCH(H803,PlayerLines!AN:AN,0)),"")</f>
        <v>83.25</v>
      </c>
      <c r="G803" t="str">
        <f t="shared" si="24"/>
        <v>Russell Westbrook</v>
      </c>
      <c r="H803" t="str">
        <f t="shared" si="25"/>
        <v>Russell WestbrookOKC</v>
      </c>
    </row>
    <row r="804" spans="2:9" x14ac:dyDescent="0.25">
      <c r="B804" t="s">
        <v>7</v>
      </c>
      <c r="D804" t="str">
        <f>IFERROR(LEFT(RIGHT(B804,LEN(B804)-FIND("(",B804)),FIND(")",RIGHT(B804,LEN(B804)-FIND("(",B804)))-1),"")</f>
        <v>MIA</v>
      </c>
      <c r="F804">
        <f>IFERROR(INDEX(PlayerLines!AM:AM,MATCH(H804,PlayerLines!AN:AN,0)),"")</f>
        <v>32.75</v>
      </c>
      <c r="G804" t="str">
        <f t="shared" si="24"/>
        <v>Josh Richardson</v>
      </c>
      <c r="H804" t="str">
        <f t="shared" si="25"/>
        <v>Josh RichardsonMIA</v>
      </c>
    </row>
    <row r="805" spans="2:9" x14ac:dyDescent="0.25">
      <c r="B805" t="s">
        <v>29</v>
      </c>
      <c r="D805" t="str">
        <f>IFERROR(LEFT(RIGHT(B805,LEN(B805)-FIND("(",B805)),FIND(")",RIGHT(B805,LEN(B805)-FIND("(",B805)))-1),"")</f>
        <v>DEN</v>
      </c>
      <c r="F805">
        <f>IFERROR(INDEX(PlayerLines!AM:AM,MATCH(H805,PlayerLines!AN:AN,0)),"")</f>
        <v>11.25</v>
      </c>
      <c r="G805" t="str">
        <f t="shared" si="24"/>
        <v>Juancho Hernangomez</v>
      </c>
      <c r="H805" t="str">
        <f t="shared" si="25"/>
        <v>Juancho HernangomezDEN</v>
      </c>
    </row>
    <row r="806" spans="2:9" x14ac:dyDescent="0.25">
      <c r="B806" t="s">
        <v>18</v>
      </c>
      <c r="D806" t="str">
        <f>IFERROR(LEFT(RIGHT(B806,LEN(B806)-FIND("(",B806)),FIND(")",RIGHT(B806,LEN(B806)-FIND("(",B806)))-1),"")</f>
        <v>BOS</v>
      </c>
      <c r="F806">
        <f>IFERROR(INDEX(PlayerLines!AM:AM,MATCH(H806,PlayerLines!AN:AN,0)),"")</f>
        <v>12.5</v>
      </c>
      <c r="G806" t="str">
        <f t="shared" si="24"/>
        <v>Al Horford</v>
      </c>
      <c r="H806" t="str">
        <f t="shared" si="25"/>
        <v>Al HorfordBOS</v>
      </c>
    </row>
    <row r="807" spans="2:9" x14ac:dyDescent="0.25">
      <c r="B807" t="s">
        <v>10</v>
      </c>
      <c r="D807" t="str">
        <f>IFERROR(LEFT(RIGHT(B807,LEN(B807)-FIND("(",B807)),FIND(")",RIGHT(B807,LEN(B807)-FIND("(",B807)))-1),"")</f>
        <v>MIA</v>
      </c>
      <c r="F807">
        <f>IFERROR(INDEX(PlayerLines!AM:AM,MATCH(H807,PlayerLines!AN:AN,0)),"")</f>
        <v>26.5</v>
      </c>
      <c r="G807" t="str">
        <f t="shared" si="24"/>
        <v>Hassan Whiteside</v>
      </c>
      <c r="H807" t="str">
        <f t="shared" si="25"/>
        <v>Hassan WhitesideMIA</v>
      </c>
    </row>
    <row r="808" spans="2:9" x14ac:dyDescent="0.25">
      <c r="B808" t="s">
        <v>11</v>
      </c>
      <c r="D808" t="str">
        <f>IFERROR(LEFT(RIGHT(B808,LEN(B808)-FIND("(",B808)),FIND(")",RIGHT(B808,LEN(B808)-FIND("(",B808)))-1),"")</f>
        <v>OKC</v>
      </c>
      <c r="F808">
        <f>IFERROR(INDEX(PlayerLines!AM:AM,MATCH(H808,PlayerLines!AN:AN,0)),"")</f>
        <v>23</v>
      </c>
      <c r="G808" t="str">
        <f t="shared" si="24"/>
        <v>Dennis Schroder</v>
      </c>
      <c r="H808" t="str">
        <f t="shared" si="25"/>
        <v>Dennis SchroderOKC</v>
      </c>
    </row>
    <row r="809" spans="2:9" x14ac:dyDescent="0.25">
      <c r="B809" t="s">
        <v>269</v>
      </c>
      <c r="D809" t="str">
        <f>IFERROR(LEFT(RIGHT(B809,LEN(B809)-FIND("(",B809)),FIND(")",RIGHT(B809,LEN(B809)-FIND("(",B809)))-1),"")</f>
        <v>SAS</v>
      </c>
      <c r="F809">
        <f>IFERROR(INDEX(PlayerLines!AM:AM,MATCH(H809,PlayerLines!AN:AN,0)),"")</f>
        <v>44.5</v>
      </c>
      <c r="G809" t="str">
        <f t="shared" si="24"/>
        <v>DeMar DeRozan</v>
      </c>
      <c r="H809" t="str">
        <f t="shared" si="25"/>
        <v>DeMar DeRozanSAS</v>
      </c>
    </row>
    <row r="810" spans="2:9" x14ac:dyDescent="0.25">
      <c r="B810" t="s">
        <v>268</v>
      </c>
      <c r="D810" t="str">
        <f>IFERROR(LEFT(RIGHT(B810,LEN(B810)-FIND("(",B810)),FIND(")",RIGHT(B810,LEN(B810)-FIND("(",B810)))-1),"")</f>
        <v>SAS</v>
      </c>
      <c r="F810">
        <f>IFERROR(INDEX(PlayerLines!AM:AM,MATCH(H810,PlayerLines!AN:AN,0)),"")</f>
        <v>14.25</v>
      </c>
      <c r="G810" t="str">
        <f t="shared" si="24"/>
        <v>Pau Gasol</v>
      </c>
      <c r="H810" t="str">
        <f t="shared" si="25"/>
        <v>Pau GasolSAS</v>
      </c>
    </row>
    <row r="811" spans="2:9" x14ac:dyDescent="0.25">
      <c r="D811" t="str">
        <f>IFERROR(LEFT(RIGHT(B811,LEN(B811)-FIND("(",B811)),FIND(")",RIGHT(B811,LEN(B811)-FIND("(",B811)))-1),"")</f>
        <v/>
      </c>
      <c r="F811" t="str">
        <f>IFERROR(INDEX(PlayerLines!AM:AM,MATCH(H811,PlayerLines!AN:AN,0)),"")</f>
        <v/>
      </c>
      <c r="G811" t="str">
        <f t="shared" si="24"/>
        <v/>
      </c>
      <c r="H811" t="str">
        <f t="shared" si="25"/>
        <v/>
      </c>
      <c r="I811">
        <f>SUM(F803:F810)</f>
        <v>248</v>
      </c>
    </row>
    <row r="812" spans="2:9" x14ac:dyDescent="0.25">
      <c r="B812" t="s">
        <v>6</v>
      </c>
      <c r="D812" t="str">
        <f>IFERROR(LEFT(RIGHT(B812,LEN(B812)-FIND("(",B812)),FIND(")",RIGHT(B812,LEN(B812)-FIND("(",B812)))-1),"")</f>
        <v>OKC</v>
      </c>
      <c r="F812">
        <f>IFERROR(INDEX(PlayerLines!AM:AM,MATCH(H812,PlayerLines!AN:AN,0)),"")</f>
        <v>83.25</v>
      </c>
      <c r="G812" t="str">
        <f t="shared" si="24"/>
        <v>Russell Westbrook</v>
      </c>
      <c r="H812" t="str">
        <f t="shared" si="25"/>
        <v>Russell WestbrookOKC</v>
      </c>
    </row>
    <row r="813" spans="2:9" x14ac:dyDescent="0.25">
      <c r="B813" t="s">
        <v>12</v>
      </c>
      <c r="D813" t="str">
        <f>IFERROR(LEFT(RIGHT(B813,LEN(B813)-FIND("(",B813)),FIND(")",RIGHT(B813,LEN(B813)-FIND("(",B813)))-1),"")</f>
        <v>DET</v>
      </c>
      <c r="F813">
        <f>IFERROR(INDEX(PlayerLines!AM:AM,MATCH(H813,PlayerLines!AN:AN,0)),"")</f>
        <v>13.5</v>
      </c>
      <c r="G813" t="str">
        <f t="shared" si="24"/>
        <v>Reggie Jackson</v>
      </c>
      <c r="H813" t="str">
        <f t="shared" si="25"/>
        <v>Reggie JacksonDET</v>
      </c>
    </row>
    <row r="814" spans="2:9" x14ac:dyDescent="0.25">
      <c r="B814" t="s">
        <v>7</v>
      </c>
      <c r="D814" t="str">
        <f>IFERROR(LEFT(RIGHT(B814,LEN(B814)-FIND("(",B814)),FIND(")",RIGHT(B814,LEN(B814)-FIND("(",B814)))-1),"")</f>
        <v>MIA</v>
      </c>
      <c r="F814">
        <f>IFERROR(INDEX(PlayerLines!AM:AM,MATCH(H814,PlayerLines!AN:AN,0)),"")</f>
        <v>32.75</v>
      </c>
      <c r="G814" t="str">
        <f t="shared" si="24"/>
        <v>Josh Richardson</v>
      </c>
      <c r="H814" t="str">
        <f t="shared" si="25"/>
        <v>Josh RichardsonMIA</v>
      </c>
    </row>
    <row r="815" spans="2:9" x14ac:dyDescent="0.25">
      <c r="B815" t="s">
        <v>29</v>
      </c>
      <c r="D815" t="str">
        <f>IFERROR(LEFT(RIGHT(B815,LEN(B815)-FIND("(",B815)),FIND(")",RIGHT(B815,LEN(B815)-FIND("(",B815)))-1),"")</f>
        <v>DEN</v>
      </c>
      <c r="F815">
        <f>IFERROR(INDEX(PlayerLines!AM:AM,MATCH(H815,PlayerLines!AN:AN,0)),"")</f>
        <v>11.25</v>
      </c>
      <c r="G815" t="str">
        <f t="shared" si="24"/>
        <v>Juancho Hernangomez</v>
      </c>
      <c r="H815" t="str">
        <f t="shared" si="25"/>
        <v>Juancho HernangomezDEN</v>
      </c>
    </row>
    <row r="816" spans="2:9" x14ac:dyDescent="0.25">
      <c r="B816" t="s">
        <v>33</v>
      </c>
      <c r="D816" t="str">
        <f>IFERROR(LEFT(RIGHT(B816,LEN(B816)-FIND("(",B816)),FIND(")",RIGHT(B816,LEN(B816)-FIND("(",B816)))-1),"")</f>
        <v>DET</v>
      </c>
      <c r="F816">
        <f>IFERROR(INDEX(PlayerLines!AM:AM,MATCH(H816,PlayerLines!AN:AN,0)),"")</f>
        <v>27.25</v>
      </c>
      <c r="G816" t="str">
        <f t="shared" si="24"/>
        <v>Andre Drummond</v>
      </c>
      <c r="H816" t="str">
        <f t="shared" si="25"/>
        <v>Andre DrummondDET</v>
      </c>
    </row>
    <row r="817" spans="2:9" x14ac:dyDescent="0.25">
      <c r="B817" t="s">
        <v>11</v>
      </c>
      <c r="D817" t="str">
        <f>IFERROR(LEFT(RIGHT(B817,LEN(B817)-FIND("(",B817)),FIND(")",RIGHT(B817,LEN(B817)-FIND("(",B817)))-1),"")</f>
        <v>OKC</v>
      </c>
      <c r="F817">
        <f>IFERROR(INDEX(PlayerLines!AM:AM,MATCH(H817,PlayerLines!AN:AN,0)),"")</f>
        <v>23</v>
      </c>
      <c r="G817" t="str">
        <f t="shared" si="24"/>
        <v>Dennis Schroder</v>
      </c>
      <c r="H817" t="str">
        <f t="shared" si="25"/>
        <v>Dennis SchroderOKC</v>
      </c>
    </row>
    <row r="818" spans="2:9" x14ac:dyDescent="0.25">
      <c r="B818" t="s">
        <v>267</v>
      </c>
      <c r="D818" t="str">
        <f>IFERROR(LEFT(RIGHT(B818,LEN(B818)-FIND("(",B818)),FIND(")",RIGHT(B818,LEN(B818)-FIND("(",B818)))-1),"")</f>
        <v>SAS</v>
      </c>
      <c r="F818">
        <f>IFERROR(INDEX(PlayerLines!AM:AM,MATCH(H818,PlayerLines!AN:AN,0)),"")</f>
        <v>78.75</v>
      </c>
      <c r="G818" t="str">
        <f t="shared" si="24"/>
        <v>LaMarcus Aldridge</v>
      </c>
      <c r="H818" t="str">
        <f t="shared" si="25"/>
        <v>LaMarcus AldridgeSAS</v>
      </c>
    </row>
    <row r="819" spans="2:9" x14ac:dyDescent="0.25">
      <c r="B819" t="s">
        <v>268</v>
      </c>
      <c r="D819" t="str">
        <f>IFERROR(LEFT(RIGHT(B819,LEN(B819)-FIND("(",B819)),FIND(")",RIGHT(B819,LEN(B819)-FIND("(",B819)))-1),"")</f>
        <v>SAS</v>
      </c>
      <c r="F819">
        <f>IFERROR(INDEX(PlayerLines!AM:AM,MATCH(H819,PlayerLines!AN:AN,0)),"")</f>
        <v>14.25</v>
      </c>
      <c r="G819" t="str">
        <f t="shared" si="24"/>
        <v>Pau Gasol</v>
      </c>
      <c r="H819" t="str">
        <f t="shared" si="25"/>
        <v>Pau GasolSAS</v>
      </c>
    </row>
    <row r="820" spans="2:9" x14ac:dyDescent="0.25">
      <c r="D820" t="str">
        <f>IFERROR(LEFT(RIGHT(B820,LEN(B820)-FIND("(",B820)),FIND(")",RIGHT(B820,LEN(B820)-FIND("(",B820)))-1),"")</f>
        <v/>
      </c>
      <c r="F820" t="str">
        <f>IFERROR(INDEX(PlayerLines!AM:AM,MATCH(H820,PlayerLines!AN:AN,0)),"")</f>
        <v/>
      </c>
      <c r="G820" t="str">
        <f t="shared" si="24"/>
        <v/>
      </c>
      <c r="H820" t="str">
        <f t="shared" si="25"/>
        <v/>
      </c>
      <c r="I820">
        <f>SUM(F812:F819)</f>
        <v>284</v>
      </c>
    </row>
    <row r="821" spans="2:9" x14ac:dyDescent="0.25">
      <c r="B821" t="s">
        <v>6</v>
      </c>
      <c r="D821" t="str">
        <f>IFERROR(LEFT(RIGHT(B821,LEN(B821)-FIND("(",B821)),FIND(")",RIGHT(B821,LEN(B821)-FIND("(",B821)))-1),"")</f>
        <v>OKC</v>
      </c>
      <c r="F821">
        <f>IFERROR(INDEX(PlayerLines!AM:AM,MATCH(H821,PlayerLines!AN:AN,0)),"")</f>
        <v>83.25</v>
      </c>
      <c r="G821" t="str">
        <f t="shared" si="24"/>
        <v>Russell Westbrook</v>
      </c>
      <c r="H821" t="str">
        <f t="shared" si="25"/>
        <v>Russell WestbrookOKC</v>
      </c>
    </row>
    <row r="822" spans="2:9" x14ac:dyDescent="0.25">
      <c r="B822" t="s">
        <v>7</v>
      </c>
      <c r="D822" t="str">
        <f>IFERROR(LEFT(RIGHT(B822,LEN(B822)-FIND("(",B822)),FIND(")",RIGHT(B822,LEN(B822)-FIND("(",B822)))-1),"")</f>
        <v>MIA</v>
      </c>
      <c r="F822">
        <f>IFERROR(INDEX(PlayerLines!AM:AM,MATCH(H822,PlayerLines!AN:AN,0)),"")</f>
        <v>32.75</v>
      </c>
      <c r="G822" t="str">
        <f t="shared" si="24"/>
        <v>Josh Richardson</v>
      </c>
      <c r="H822" t="str">
        <f t="shared" si="25"/>
        <v>Josh RichardsonMIA</v>
      </c>
    </row>
    <row r="823" spans="2:9" x14ac:dyDescent="0.25">
      <c r="B823" t="s">
        <v>13</v>
      </c>
      <c r="D823" t="str">
        <f>IFERROR(LEFT(RIGHT(B823,LEN(B823)-FIND("(",B823)),FIND(")",RIGHT(B823,LEN(B823)-FIND("(",B823)))-1),"")</f>
        <v>BOS</v>
      </c>
      <c r="F823">
        <f>IFERROR(INDEX(PlayerLines!AM:AM,MATCH(H823,PlayerLines!AN:AN,0)),"")</f>
        <v>26</v>
      </c>
      <c r="G823" t="str">
        <f t="shared" si="24"/>
        <v>Jayson Tatum</v>
      </c>
      <c r="H823" t="str">
        <f t="shared" si="25"/>
        <v>Jayson TatumBOS</v>
      </c>
    </row>
    <row r="824" spans="2:9" x14ac:dyDescent="0.25">
      <c r="B824" t="s">
        <v>17</v>
      </c>
      <c r="D824" t="str">
        <f>IFERROR(LEFT(RIGHT(B824,LEN(B824)-FIND("(",B824)),FIND(")",RIGHT(B824,LEN(B824)-FIND("(",B824)))-1),"")</f>
        <v>DET</v>
      </c>
      <c r="F824">
        <f>IFERROR(INDEX(PlayerLines!AM:AM,MATCH(H824,PlayerLines!AN:AN,0)),"")</f>
        <v>22</v>
      </c>
      <c r="G824" t="str">
        <f t="shared" si="24"/>
        <v>Stanley Johnson</v>
      </c>
      <c r="H824" t="str">
        <f t="shared" si="25"/>
        <v>Stanley JohnsonDET</v>
      </c>
    </row>
    <row r="825" spans="2:9" x14ac:dyDescent="0.25">
      <c r="B825" t="s">
        <v>10</v>
      </c>
      <c r="D825" t="str">
        <f>IFERROR(LEFT(RIGHT(B825,LEN(B825)-FIND("(",B825)),FIND(")",RIGHT(B825,LEN(B825)-FIND("(",B825)))-1),"")</f>
        <v>MIA</v>
      </c>
      <c r="F825">
        <f>IFERROR(INDEX(PlayerLines!AM:AM,MATCH(H825,PlayerLines!AN:AN,0)),"")</f>
        <v>26.5</v>
      </c>
      <c r="G825" t="str">
        <f t="shared" si="24"/>
        <v>Hassan Whiteside</v>
      </c>
      <c r="H825" t="str">
        <f t="shared" si="25"/>
        <v>Hassan WhitesideMIA</v>
      </c>
    </row>
    <row r="826" spans="2:9" x14ac:dyDescent="0.25">
      <c r="B826" t="s">
        <v>12</v>
      </c>
      <c r="D826" t="str">
        <f>IFERROR(LEFT(RIGHT(B826,LEN(B826)-FIND("(",B826)),FIND(")",RIGHT(B826,LEN(B826)-FIND("(",B826)))-1),"")</f>
        <v>DET</v>
      </c>
      <c r="F826">
        <f>IFERROR(INDEX(PlayerLines!AM:AM,MATCH(H826,PlayerLines!AN:AN,0)),"")</f>
        <v>13.5</v>
      </c>
      <c r="G826" t="str">
        <f t="shared" si="24"/>
        <v>Reggie Jackson</v>
      </c>
      <c r="H826" t="str">
        <f t="shared" si="25"/>
        <v>Reggie JacksonDET</v>
      </c>
    </row>
    <row r="827" spans="2:9" x14ac:dyDescent="0.25">
      <c r="B827" t="s">
        <v>267</v>
      </c>
      <c r="D827" t="str">
        <f>IFERROR(LEFT(RIGHT(B827,LEN(B827)-FIND("(",B827)),FIND(")",RIGHT(B827,LEN(B827)-FIND("(",B827)))-1),"")</f>
        <v>SAS</v>
      </c>
      <c r="F827">
        <f>IFERROR(INDEX(PlayerLines!AM:AM,MATCH(H827,PlayerLines!AN:AN,0)),"")</f>
        <v>78.75</v>
      </c>
      <c r="G827" t="str">
        <f t="shared" si="24"/>
        <v>LaMarcus Aldridge</v>
      </c>
      <c r="H827" t="str">
        <f t="shared" si="25"/>
        <v>LaMarcus AldridgeSAS</v>
      </c>
    </row>
    <row r="828" spans="2:9" x14ac:dyDescent="0.25">
      <c r="B828" t="s">
        <v>11</v>
      </c>
      <c r="D828" t="str">
        <f>IFERROR(LEFT(RIGHT(B828,LEN(B828)-FIND("(",B828)),FIND(")",RIGHT(B828,LEN(B828)-FIND("(",B828)))-1),"")</f>
        <v>OKC</v>
      </c>
      <c r="F828">
        <f>IFERROR(INDEX(PlayerLines!AM:AM,MATCH(H828,PlayerLines!AN:AN,0)),"")</f>
        <v>23</v>
      </c>
      <c r="G828" t="str">
        <f t="shared" si="24"/>
        <v>Dennis Schroder</v>
      </c>
      <c r="H828" t="str">
        <f t="shared" si="25"/>
        <v>Dennis SchroderOKC</v>
      </c>
    </row>
    <row r="829" spans="2:9" x14ac:dyDescent="0.25">
      <c r="D829" t="str">
        <f>IFERROR(LEFT(RIGHT(B829,LEN(B829)-FIND("(",B829)),FIND(")",RIGHT(B829,LEN(B829)-FIND("(",B829)))-1),"")</f>
        <v/>
      </c>
      <c r="F829" t="str">
        <f>IFERROR(INDEX(PlayerLines!AM:AM,MATCH(H829,PlayerLines!AN:AN,0)),"")</f>
        <v/>
      </c>
      <c r="G829" t="str">
        <f t="shared" si="24"/>
        <v/>
      </c>
      <c r="H829" t="str">
        <f t="shared" si="25"/>
        <v/>
      </c>
      <c r="I829">
        <f>SUM(F821:F828)</f>
        <v>305.75</v>
      </c>
    </row>
    <row r="830" spans="2:9" x14ac:dyDescent="0.25">
      <c r="B830" t="s">
        <v>6</v>
      </c>
      <c r="D830" t="str">
        <f>IFERROR(LEFT(RIGHT(B830,LEN(B830)-FIND("(",B830)),FIND(")",RIGHT(B830,LEN(B830)-FIND("(",B830)))-1),"")</f>
        <v>OKC</v>
      </c>
      <c r="F830">
        <f>IFERROR(INDEX(PlayerLines!AM:AM,MATCH(H830,PlayerLines!AN:AN,0)),"")</f>
        <v>83.25</v>
      </c>
      <c r="G830" t="str">
        <f t="shared" si="24"/>
        <v>Russell Westbrook</v>
      </c>
      <c r="H830" t="str">
        <f t="shared" si="25"/>
        <v>Russell WestbrookOKC</v>
      </c>
    </row>
    <row r="831" spans="2:9" x14ac:dyDescent="0.25">
      <c r="B831" t="s">
        <v>7</v>
      </c>
      <c r="D831" t="str">
        <f>IFERROR(LEFT(RIGHT(B831,LEN(B831)-FIND("(",B831)),FIND(")",RIGHT(B831,LEN(B831)-FIND("(",B831)))-1),"")</f>
        <v>MIA</v>
      </c>
      <c r="F831">
        <f>IFERROR(INDEX(PlayerLines!AM:AM,MATCH(H831,PlayerLines!AN:AN,0)),"")</f>
        <v>32.75</v>
      </c>
      <c r="G831" t="str">
        <f t="shared" si="24"/>
        <v>Josh Richardson</v>
      </c>
      <c r="H831" t="str">
        <f t="shared" si="25"/>
        <v>Josh RichardsonMIA</v>
      </c>
    </row>
    <row r="832" spans="2:9" x14ac:dyDescent="0.25">
      <c r="B832" t="s">
        <v>21</v>
      </c>
      <c r="D832" t="str">
        <f>IFERROR(LEFT(RIGHT(B832,LEN(B832)-FIND("(",B832)),FIND(")",RIGHT(B832,LEN(B832)-FIND("(",B832)))-1),"")</f>
        <v>BOS</v>
      </c>
      <c r="F832">
        <f>IFERROR(INDEX(PlayerLines!AM:AM,MATCH(H832,PlayerLines!AN:AN,0)),"")</f>
        <v>8</v>
      </c>
      <c r="G832" t="str">
        <f t="shared" si="24"/>
        <v>Jaylen Brown</v>
      </c>
      <c r="H832" t="str">
        <f t="shared" si="25"/>
        <v>Jaylen BrownBOS</v>
      </c>
    </row>
    <row r="833" spans="2:9" x14ac:dyDescent="0.25">
      <c r="B833" t="s">
        <v>15</v>
      </c>
      <c r="D833" t="str">
        <f>IFERROR(LEFT(RIGHT(B833,LEN(B833)-FIND("(",B833)),FIND(")",RIGHT(B833,LEN(B833)-FIND("(",B833)))-1),"")</f>
        <v>OKC</v>
      </c>
      <c r="F833">
        <f>IFERROR(INDEX(PlayerLines!AM:AM,MATCH(H833,PlayerLines!AN:AN,0)),"")</f>
        <v>48</v>
      </c>
      <c r="G833" t="str">
        <f t="shared" si="24"/>
        <v>Paul George</v>
      </c>
      <c r="H833" t="str">
        <f t="shared" si="25"/>
        <v>Paul GeorgeOKC</v>
      </c>
    </row>
    <row r="834" spans="2:9" x14ac:dyDescent="0.25">
      <c r="B834" t="s">
        <v>10</v>
      </c>
      <c r="D834" t="str">
        <f>IFERROR(LEFT(RIGHT(B834,LEN(B834)-FIND("(",B834)),FIND(")",RIGHT(B834,LEN(B834)-FIND("(",B834)))-1),"")</f>
        <v>MIA</v>
      </c>
      <c r="F834">
        <f>IFERROR(INDEX(PlayerLines!AM:AM,MATCH(H834,PlayerLines!AN:AN,0)),"")</f>
        <v>26.5</v>
      </c>
      <c r="G834" t="str">
        <f t="shared" si="24"/>
        <v>Hassan Whiteside</v>
      </c>
      <c r="H834" t="str">
        <f t="shared" si="25"/>
        <v>Hassan WhitesideMIA</v>
      </c>
    </row>
    <row r="835" spans="2:9" x14ac:dyDescent="0.25">
      <c r="B835" t="s">
        <v>11</v>
      </c>
      <c r="D835" t="str">
        <f>IFERROR(LEFT(RIGHT(B835,LEN(B835)-FIND("(",B835)),FIND(")",RIGHT(B835,LEN(B835)-FIND("(",B835)))-1),"")</f>
        <v>OKC</v>
      </c>
      <c r="F835">
        <f>IFERROR(INDEX(PlayerLines!AM:AM,MATCH(H835,PlayerLines!AN:AN,0)),"")</f>
        <v>23</v>
      </c>
      <c r="G835" t="str">
        <f t="shared" ref="G835:G898" si="26">IFERROR(IFERROR(IFERROR(IFERROR(IFERROR(LEFT(B835,FIND(" PG",B835)-1),LEFT(B835,FIND(" SG",B835)-1)),LEFT(B835,FIND(" SF",B835)-1)),LEFT(B835,FIND(" PF",B835)-1)),LEFT(B835,FIND(" C",B835)-1)),"")</f>
        <v>Dennis Schroder</v>
      </c>
      <c r="H835" t="str">
        <f t="shared" ref="H835:H898" si="27">G835&amp;D835</f>
        <v>Dennis SchroderOKC</v>
      </c>
    </row>
    <row r="836" spans="2:9" x14ac:dyDescent="0.25">
      <c r="B836" t="s">
        <v>8</v>
      </c>
      <c r="D836" t="str">
        <f>IFERROR(LEFT(RIGHT(B836,LEN(B836)-FIND("(",B836)),FIND(")",RIGHT(B836,LEN(B836)-FIND("(",B836)))-1),"")</f>
        <v>MIA</v>
      </c>
      <c r="F836">
        <f>IFERROR(INDEX(PlayerLines!AM:AM,MATCH(H836,PlayerLines!AN:AN,0)),"")</f>
        <v>20.5</v>
      </c>
      <c r="G836" t="str">
        <f t="shared" si="26"/>
        <v>Dion Waiters</v>
      </c>
      <c r="H836" t="str">
        <f t="shared" si="27"/>
        <v>Dion WaitersMIA</v>
      </c>
    </row>
    <row r="837" spans="2:9" x14ac:dyDescent="0.25">
      <c r="B837" t="s">
        <v>268</v>
      </c>
      <c r="D837" t="str">
        <f>IFERROR(LEFT(RIGHT(B837,LEN(B837)-FIND("(",B837)),FIND(")",RIGHT(B837,LEN(B837)-FIND("(",B837)))-1),"")</f>
        <v>SAS</v>
      </c>
      <c r="F837">
        <f>IFERROR(INDEX(PlayerLines!AM:AM,MATCH(H837,PlayerLines!AN:AN,0)),"")</f>
        <v>14.25</v>
      </c>
      <c r="G837" t="str">
        <f t="shared" si="26"/>
        <v>Pau Gasol</v>
      </c>
      <c r="H837" t="str">
        <f t="shared" si="27"/>
        <v>Pau GasolSAS</v>
      </c>
    </row>
    <row r="838" spans="2:9" x14ac:dyDescent="0.25">
      <c r="D838" t="str">
        <f>IFERROR(LEFT(RIGHT(B838,LEN(B838)-FIND("(",B838)),FIND(")",RIGHT(B838,LEN(B838)-FIND("(",B838)))-1),"")</f>
        <v/>
      </c>
      <c r="F838" t="str">
        <f>IFERROR(INDEX(PlayerLines!AM:AM,MATCH(H838,PlayerLines!AN:AN,0)),"")</f>
        <v/>
      </c>
      <c r="G838" t="str">
        <f t="shared" si="26"/>
        <v/>
      </c>
      <c r="H838" t="str">
        <f t="shared" si="27"/>
        <v/>
      </c>
      <c r="I838">
        <f>SUM(F830:F837)</f>
        <v>256.25</v>
      </c>
    </row>
    <row r="839" spans="2:9" x14ac:dyDescent="0.25">
      <c r="B839" t="s">
        <v>6</v>
      </c>
      <c r="D839" t="str">
        <f>IFERROR(LEFT(RIGHT(B839,LEN(B839)-FIND("(",B839)),FIND(")",RIGHT(B839,LEN(B839)-FIND("(",B839)))-1),"")</f>
        <v>OKC</v>
      </c>
      <c r="F839">
        <f>IFERROR(INDEX(PlayerLines!AM:AM,MATCH(H839,PlayerLines!AN:AN,0)),"")</f>
        <v>83.25</v>
      </c>
      <c r="G839" t="str">
        <f t="shared" si="26"/>
        <v>Russell Westbrook</v>
      </c>
      <c r="H839" t="str">
        <f t="shared" si="27"/>
        <v>Russell WestbrookOKC</v>
      </c>
    </row>
    <row r="840" spans="2:9" x14ac:dyDescent="0.25">
      <c r="B840" t="s">
        <v>7</v>
      </c>
      <c r="D840" t="str">
        <f>IFERROR(LEFT(RIGHT(B840,LEN(B840)-FIND("(",B840)),FIND(")",RIGHT(B840,LEN(B840)-FIND("(",B840)))-1),"")</f>
        <v>MIA</v>
      </c>
      <c r="F840">
        <f>IFERROR(INDEX(PlayerLines!AM:AM,MATCH(H840,PlayerLines!AN:AN,0)),"")</f>
        <v>32.75</v>
      </c>
      <c r="G840" t="str">
        <f t="shared" si="26"/>
        <v>Josh Richardson</v>
      </c>
      <c r="H840" t="str">
        <f t="shared" si="27"/>
        <v>Josh RichardsonMIA</v>
      </c>
    </row>
    <row r="841" spans="2:9" x14ac:dyDescent="0.25">
      <c r="B841" t="s">
        <v>15</v>
      </c>
      <c r="D841" t="str">
        <f>IFERROR(LEFT(RIGHT(B841,LEN(B841)-FIND("(",B841)),FIND(")",RIGHT(B841,LEN(B841)-FIND("(",B841)))-1),"")</f>
        <v>OKC</v>
      </c>
      <c r="F841">
        <f>IFERROR(INDEX(PlayerLines!AM:AM,MATCH(H841,PlayerLines!AN:AN,0)),"")</f>
        <v>48</v>
      </c>
      <c r="G841" t="str">
        <f t="shared" si="26"/>
        <v>Paul George</v>
      </c>
      <c r="H841" t="str">
        <f t="shared" si="27"/>
        <v>Paul GeorgeOKC</v>
      </c>
    </row>
    <row r="842" spans="2:9" x14ac:dyDescent="0.25">
      <c r="B842" t="s">
        <v>25</v>
      </c>
      <c r="D842" t="str">
        <f>IFERROR(LEFT(RIGHT(B842,LEN(B842)-FIND("(",B842)),FIND(")",RIGHT(B842,LEN(B842)-FIND("(",B842)))-1),"")</f>
        <v>MIA</v>
      </c>
      <c r="F842">
        <f>IFERROR(INDEX(PlayerLines!AM:AM,MATCH(H842,PlayerLines!AN:AN,0)),"")</f>
        <v>2.5</v>
      </c>
      <c r="G842" t="str">
        <f t="shared" si="26"/>
        <v>Kelly Olynyk</v>
      </c>
      <c r="H842" t="str">
        <f t="shared" si="27"/>
        <v>Kelly OlynykMIA</v>
      </c>
    </row>
    <row r="843" spans="2:9" x14ac:dyDescent="0.25">
      <c r="B843" t="s">
        <v>10</v>
      </c>
      <c r="D843" t="str">
        <f>IFERROR(LEFT(RIGHT(B843,LEN(B843)-FIND("(",B843)),FIND(")",RIGHT(B843,LEN(B843)-FIND("(",B843)))-1),"")</f>
        <v>MIA</v>
      </c>
      <c r="F843">
        <f>IFERROR(INDEX(PlayerLines!AM:AM,MATCH(H843,PlayerLines!AN:AN,0)),"")</f>
        <v>26.5</v>
      </c>
      <c r="G843" t="str">
        <f t="shared" si="26"/>
        <v>Hassan Whiteside</v>
      </c>
      <c r="H843" t="str">
        <f t="shared" si="27"/>
        <v>Hassan WhitesideMIA</v>
      </c>
    </row>
    <row r="844" spans="2:9" x14ac:dyDescent="0.25">
      <c r="B844" t="s">
        <v>14</v>
      </c>
      <c r="D844" t="str">
        <f>IFERROR(LEFT(RIGHT(B844,LEN(B844)-FIND("(",B844)),FIND(")",RIGHT(B844,LEN(B844)-FIND("(",B844)))-1),"")</f>
        <v>DEN</v>
      </c>
      <c r="F844">
        <f>IFERROR(INDEX(PlayerLines!AM:AM,MATCH(H844,PlayerLines!AN:AN,0)),"")</f>
        <v>23.5</v>
      </c>
      <c r="G844" t="str">
        <f t="shared" si="26"/>
        <v>Monte Morris</v>
      </c>
      <c r="H844" t="str">
        <f t="shared" si="27"/>
        <v>Monte MorrisDEN</v>
      </c>
    </row>
    <row r="845" spans="2:9" x14ac:dyDescent="0.25">
      <c r="B845" t="s">
        <v>8</v>
      </c>
      <c r="D845" t="str">
        <f>IFERROR(LEFT(RIGHT(B845,LEN(B845)-FIND("(",B845)),FIND(")",RIGHT(B845,LEN(B845)-FIND("(",B845)))-1),"")</f>
        <v>MIA</v>
      </c>
      <c r="F845">
        <f>IFERROR(INDEX(PlayerLines!AM:AM,MATCH(H845,PlayerLines!AN:AN,0)),"")</f>
        <v>20.5</v>
      </c>
      <c r="G845" t="str">
        <f t="shared" si="26"/>
        <v>Dion Waiters</v>
      </c>
      <c r="H845" t="str">
        <f t="shared" si="27"/>
        <v>Dion WaitersMIA</v>
      </c>
    </row>
    <row r="846" spans="2:9" x14ac:dyDescent="0.25">
      <c r="B846" t="s">
        <v>11</v>
      </c>
      <c r="D846" t="str">
        <f>IFERROR(LEFT(RIGHT(B846,LEN(B846)-FIND("(",B846)),FIND(")",RIGHT(B846,LEN(B846)-FIND("(",B846)))-1),"")</f>
        <v>OKC</v>
      </c>
      <c r="F846">
        <f>IFERROR(INDEX(PlayerLines!AM:AM,MATCH(H846,PlayerLines!AN:AN,0)),"")</f>
        <v>23</v>
      </c>
      <c r="G846" t="str">
        <f t="shared" si="26"/>
        <v>Dennis Schroder</v>
      </c>
      <c r="H846" t="str">
        <f t="shared" si="27"/>
        <v>Dennis SchroderOKC</v>
      </c>
    </row>
    <row r="847" spans="2:9" x14ac:dyDescent="0.25">
      <c r="D847" t="str">
        <f>IFERROR(LEFT(RIGHT(B847,LEN(B847)-FIND("(",B847)),FIND(")",RIGHT(B847,LEN(B847)-FIND("(",B847)))-1),"")</f>
        <v/>
      </c>
      <c r="F847" t="str">
        <f>IFERROR(INDEX(PlayerLines!AM:AM,MATCH(H847,PlayerLines!AN:AN,0)),"")</f>
        <v/>
      </c>
      <c r="G847" t="str">
        <f t="shared" si="26"/>
        <v/>
      </c>
      <c r="H847" t="str">
        <f t="shared" si="27"/>
        <v/>
      </c>
      <c r="I847">
        <f>SUM(F839:F846)</f>
        <v>260</v>
      </c>
    </row>
    <row r="848" spans="2:9" x14ac:dyDescent="0.25">
      <c r="B848" t="s">
        <v>6</v>
      </c>
      <c r="D848" t="str">
        <f>IFERROR(LEFT(RIGHT(B848,LEN(B848)-FIND("(",B848)),FIND(")",RIGHT(B848,LEN(B848)-FIND("(",B848)))-1),"")</f>
        <v>OKC</v>
      </c>
      <c r="F848">
        <f>IFERROR(INDEX(PlayerLines!AM:AM,MATCH(H848,PlayerLines!AN:AN,0)),"")</f>
        <v>83.25</v>
      </c>
      <c r="G848" t="str">
        <f t="shared" si="26"/>
        <v>Russell Westbrook</v>
      </c>
      <c r="H848" t="str">
        <f t="shared" si="27"/>
        <v>Russell WestbrookOKC</v>
      </c>
    </row>
    <row r="849" spans="2:9" x14ac:dyDescent="0.25">
      <c r="B849" t="s">
        <v>7</v>
      </c>
      <c r="D849" t="str">
        <f>IFERROR(LEFT(RIGHT(B849,LEN(B849)-FIND("(",B849)),FIND(")",RIGHT(B849,LEN(B849)-FIND("(",B849)))-1),"")</f>
        <v>MIA</v>
      </c>
      <c r="F849">
        <f>IFERROR(INDEX(PlayerLines!AM:AM,MATCH(H849,PlayerLines!AN:AN,0)),"")</f>
        <v>32.75</v>
      </c>
      <c r="G849" t="str">
        <f t="shared" si="26"/>
        <v>Josh Richardson</v>
      </c>
      <c r="H849" t="str">
        <f t="shared" si="27"/>
        <v>Josh RichardsonMIA</v>
      </c>
    </row>
    <row r="850" spans="2:9" x14ac:dyDescent="0.25">
      <c r="B850" t="s">
        <v>269</v>
      </c>
      <c r="D850" t="str">
        <f>IFERROR(LEFT(RIGHT(B850,LEN(B850)-FIND("(",B850)),FIND(")",RIGHT(B850,LEN(B850)-FIND("(",B850)))-1),"")</f>
        <v>SAS</v>
      </c>
      <c r="F850">
        <f>IFERROR(INDEX(PlayerLines!AM:AM,MATCH(H850,PlayerLines!AN:AN,0)),"")</f>
        <v>44.5</v>
      </c>
      <c r="G850" t="str">
        <f t="shared" si="26"/>
        <v>DeMar DeRozan</v>
      </c>
      <c r="H850" t="str">
        <f t="shared" si="27"/>
        <v>DeMar DeRozanSAS</v>
      </c>
    </row>
    <row r="851" spans="2:9" x14ac:dyDescent="0.25">
      <c r="B851" t="s">
        <v>267</v>
      </c>
      <c r="D851" t="str">
        <f>IFERROR(LEFT(RIGHT(B851,LEN(B851)-FIND("(",B851)),FIND(")",RIGHT(B851,LEN(B851)-FIND("(",B851)))-1),"")</f>
        <v>SAS</v>
      </c>
      <c r="F851">
        <f>IFERROR(INDEX(PlayerLines!AM:AM,MATCH(H851,PlayerLines!AN:AN,0)),"")</f>
        <v>78.75</v>
      </c>
      <c r="G851" t="str">
        <f t="shared" si="26"/>
        <v>LaMarcus Aldridge</v>
      </c>
      <c r="H851" t="str">
        <f t="shared" si="27"/>
        <v>LaMarcus AldridgeSAS</v>
      </c>
    </row>
    <row r="852" spans="2:9" x14ac:dyDescent="0.25">
      <c r="B852" t="s">
        <v>10</v>
      </c>
      <c r="D852" t="str">
        <f>IFERROR(LEFT(RIGHT(B852,LEN(B852)-FIND("(",B852)),FIND(")",RIGHT(B852,LEN(B852)-FIND("(",B852)))-1),"")</f>
        <v>MIA</v>
      </c>
      <c r="F852">
        <f>IFERROR(INDEX(PlayerLines!AM:AM,MATCH(H852,PlayerLines!AN:AN,0)),"")</f>
        <v>26.5</v>
      </c>
      <c r="G852" t="str">
        <f t="shared" si="26"/>
        <v>Hassan Whiteside</v>
      </c>
      <c r="H852" t="str">
        <f t="shared" si="27"/>
        <v>Hassan WhitesideMIA</v>
      </c>
    </row>
    <row r="853" spans="2:9" x14ac:dyDescent="0.25">
      <c r="B853" t="s">
        <v>26</v>
      </c>
      <c r="D853" t="str">
        <f>IFERROR(LEFT(RIGHT(B853,LEN(B853)-FIND("(",B853)),FIND(")",RIGHT(B853,LEN(B853)-FIND("(",B853)))-1),"")</f>
        <v>BOS</v>
      </c>
      <c r="F853">
        <f>IFERROR(INDEX(PlayerLines!AM:AM,MATCH(H853,PlayerLines!AN:AN,0)),"")</f>
        <v>13</v>
      </c>
      <c r="G853" t="str">
        <f t="shared" si="26"/>
        <v>Terry Rozier</v>
      </c>
      <c r="H853" t="str">
        <f t="shared" si="27"/>
        <v>Terry RozierBOS</v>
      </c>
    </row>
    <row r="854" spans="2:9" x14ac:dyDescent="0.25">
      <c r="B854" t="s">
        <v>8</v>
      </c>
      <c r="D854" t="str">
        <f>IFERROR(LEFT(RIGHT(B854,LEN(B854)-FIND("(",B854)),FIND(")",RIGHT(B854,LEN(B854)-FIND("(",B854)))-1),"")</f>
        <v>MIA</v>
      </c>
      <c r="F854">
        <f>IFERROR(INDEX(PlayerLines!AM:AM,MATCH(H854,PlayerLines!AN:AN,0)),"")</f>
        <v>20.5</v>
      </c>
      <c r="G854" t="str">
        <f t="shared" si="26"/>
        <v>Dion Waiters</v>
      </c>
      <c r="H854" t="str">
        <f t="shared" si="27"/>
        <v>Dion WaitersMIA</v>
      </c>
    </row>
    <row r="855" spans="2:9" x14ac:dyDescent="0.25">
      <c r="B855" t="s">
        <v>268</v>
      </c>
      <c r="D855" t="str">
        <f>IFERROR(LEFT(RIGHT(B855,LEN(B855)-FIND("(",B855)),FIND(")",RIGHT(B855,LEN(B855)-FIND("(",B855)))-1),"")</f>
        <v>SAS</v>
      </c>
      <c r="F855">
        <f>IFERROR(INDEX(PlayerLines!AM:AM,MATCH(H855,PlayerLines!AN:AN,0)),"")</f>
        <v>14.25</v>
      </c>
      <c r="G855" t="str">
        <f t="shared" si="26"/>
        <v>Pau Gasol</v>
      </c>
      <c r="H855" t="str">
        <f t="shared" si="27"/>
        <v>Pau GasolSAS</v>
      </c>
    </row>
    <row r="856" spans="2:9" x14ac:dyDescent="0.25">
      <c r="D856" t="str">
        <f>IFERROR(LEFT(RIGHT(B856,LEN(B856)-FIND("(",B856)),FIND(")",RIGHT(B856,LEN(B856)-FIND("(",B856)))-1),"")</f>
        <v/>
      </c>
      <c r="F856" t="str">
        <f>IFERROR(INDEX(PlayerLines!AM:AM,MATCH(H856,PlayerLines!AN:AN,0)),"")</f>
        <v/>
      </c>
      <c r="G856" t="str">
        <f t="shared" si="26"/>
        <v/>
      </c>
      <c r="H856" t="str">
        <f t="shared" si="27"/>
        <v/>
      </c>
      <c r="I856">
        <f>SUM(F848:F855)</f>
        <v>313.5</v>
      </c>
    </row>
    <row r="857" spans="2:9" x14ac:dyDescent="0.25">
      <c r="B857" t="s">
        <v>6</v>
      </c>
      <c r="D857" t="str">
        <f>IFERROR(LEFT(RIGHT(B857,LEN(B857)-FIND("(",B857)),FIND(")",RIGHT(B857,LEN(B857)-FIND("(",B857)))-1),"")</f>
        <v>OKC</v>
      </c>
      <c r="F857">
        <f>IFERROR(INDEX(PlayerLines!AM:AM,MATCH(H857,PlayerLines!AN:AN,0)),"")</f>
        <v>83.25</v>
      </c>
      <c r="G857" t="str">
        <f t="shared" si="26"/>
        <v>Russell Westbrook</v>
      </c>
      <c r="H857" t="str">
        <f t="shared" si="27"/>
        <v>Russell WestbrookOKC</v>
      </c>
    </row>
    <row r="858" spans="2:9" x14ac:dyDescent="0.25">
      <c r="B858" t="s">
        <v>7</v>
      </c>
      <c r="D858" t="str">
        <f>IFERROR(LEFT(RIGHT(B858,LEN(B858)-FIND("(",B858)),FIND(")",RIGHT(B858,LEN(B858)-FIND("(",B858)))-1),"")</f>
        <v>MIA</v>
      </c>
      <c r="F858">
        <f>IFERROR(INDEX(PlayerLines!AM:AM,MATCH(H858,PlayerLines!AN:AN,0)),"")</f>
        <v>32.75</v>
      </c>
      <c r="G858" t="str">
        <f t="shared" si="26"/>
        <v>Josh Richardson</v>
      </c>
      <c r="H858" t="str">
        <f t="shared" si="27"/>
        <v>Josh RichardsonMIA</v>
      </c>
    </row>
    <row r="859" spans="2:9" x14ac:dyDescent="0.25">
      <c r="B859" t="s">
        <v>36</v>
      </c>
      <c r="D859" t="str">
        <f>IFERROR(LEFT(RIGHT(B859,LEN(B859)-FIND("(",B859)),FIND(")",RIGHT(B859,LEN(B859)-FIND("(",B859)))-1),"")</f>
        <v>BOS</v>
      </c>
      <c r="F859">
        <f>IFERROR(INDEX(PlayerLines!AM:AM,MATCH(H859,PlayerLines!AN:AN,0)),"")</f>
        <v>33.5</v>
      </c>
      <c r="G859" t="str">
        <f t="shared" si="26"/>
        <v>Marcus Morris</v>
      </c>
      <c r="H859" t="str">
        <f t="shared" si="27"/>
        <v>Marcus MorrisBOS</v>
      </c>
    </row>
    <row r="860" spans="2:9" x14ac:dyDescent="0.25">
      <c r="B860" t="s">
        <v>267</v>
      </c>
      <c r="D860" t="str">
        <f>IFERROR(LEFT(RIGHT(B860,LEN(B860)-FIND("(",B860)),FIND(")",RIGHT(B860,LEN(B860)-FIND("(",B860)))-1),"")</f>
        <v>SAS</v>
      </c>
      <c r="F860">
        <f>IFERROR(INDEX(PlayerLines!AM:AM,MATCH(H860,PlayerLines!AN:AN,0)),"")</f>
        <v>78.75</v>
      </c>
      <c r="G860" t="str">
        <f t="shared" si="26"/>
        <v>LaMarcus Aldridge</v>
      </c>
      <c r="H860" t="str">
        <f t="shared" si="27"/>
        <v>LaMarcus AldridgeSAS</v>
      </c>
    </row>
    <row r="861" spans="2:9" x14ac:dyDescent="0.25">
      <c r="B861" t="s">
        <v>10</v>
      </c>
      <c r="D861" t="str">
        <f>IFERROR(LEFT(RIGHT(B861,LEN(B861)-FIND("(",B861)),FIND(")",RIGHT(B861,LEN(B861)-FIND("(",B861)))-1),"")</f>
        <v>MIA</v>
      </c>
      <c r="F861">
        <f>IFERROR(INDEX(PlayerLines!AM:AM,MATCH(H861,PlayerLines!AN:AN,0)),"")</f>
        <v>26.5</v>
      </c>
      <c r="G861" t="str">
        <f t="shared" si="26"/>
        <v>Hassan Whiteside</v>
      </c>
      <c r="H861" t="str">
        <f t="shared" si="27"/>
        <v>Hassan WhitesideMIA</v>
      </c>
    </row>
    <row r="862" spans="2:9" x14ac:dyDescent="0.25">
      <c r="B862" t="s">
        <v>12</v>
      </c>
      <c r="D862" t="str">
        <f>IFERROR(LEFT(RIGHT(B862,LEN(B862)-FIND("(",B862)),FIND(")",RIGHT(B862,LEN(B862)-FIND("(",B862)))-1),"")</f>
        <v>DET</v>
      </c>
      <c r="F862">
        <f>IFERROR(INDEX(PlayerLines!AM:AM,MATCH(H862,PlayerLines!AN:AN,0)),"")</f>
        <v>13.5</v>
      </c>
      <c r="G862" t="str">
        <f t="shared" si="26"/>
        <v>Reggie Jackson</v>
      </c>
      <c r="H862" t="str">
        <f t="shared" si="27"/>
        <v>Reggie JacksonDET</v>
      </c>
    </row>
    <row r="863" spans="2:9" x14ac:dyDescent="0.25">
      <c r="B863" t="s">
        <v>8</v>
      </c>
      <c r="D863" t="str">
        <f>IFERROR(LEFT(RIGHT(B863,LEN(B863)-FIND("(",B863)),FIND(")",RIGHT(B863,LEN(B863)-FIND("(",B863)))-1),"")</f>
        <v>MIA</v>
      </c>
      <c r="F863">
        <f>IFERROR(INDEX(PlayerLines!AM:AM,MATCH(H863,PlayerLines!AN:AN,0)),"")</f>
        <v>20.5</v>
      </c>
      <c r="G863" t="str">
        <f t="shared" si="26"/>
        <v>Dion Waiters</v>
      </c>
      <c r="H863" t="str">
        <f t="shared" si="27"/>
        <v>Dion WaitersMIA</v>
      </c>
    </row>
    <row r="864" spans="2:9" x14ac:dyDescent="0.25">
      <c r="B864" t="s">
        <v>11</v>
      </c>
      <c r="D864" t="str">
        <f>IFERROR(LEFT(RIGHT(B864,LEN(B864)-FIND("(",B864)),FIND(")",RIGHT(B864,LEN(B864)-FIND("(",B864)))-1),"")</f>
        <v>OKC</v>
      </c>
      <c r="F864">
        <f>IFERROR(INDEX(PlayerLines!AM:AM,MATCH(H864,PlayerLines!AN:AN,0)),"")</f>
        <v>23</v>
      </c>
      <c r="G864" t="str">
        <f t="shared" si="26"/>
        <v>Dennis Schroder</v>
      </c>
      <c r="H864" t="str">
        <f t="shared" si="27"/>
        <v>Dennis SchroderOKC</v>
      </c>
    </row>
    <row r="865" spans="2:9" x14ac:dyDescent="0.25">
      <c r="D865" t="str">
        <f>IFERROR(LEFT(RIGHT(B865,LEN(B865)-FIND("(",B865)),FIND(")",RIGHT(B865,LEN(B865)-FIND("(",B865)))-1),"")</f>
        <v/>
      </c>
      <c r="F865" t="str">
        <f>IFERROR(INDEX(PlayerLines!AM:AM,MATCH(H865,PlayerLines!AN:AN,0)),"")</f>
        <v/>
      </c>
      <c r="G865" t="str">
        <f t="shared" si="26"/>
        <v/>
      </c>
      <c r="H865" t="str">
        <f t="shared" si="27"/>
        <v/>
      </c>
      <c r="I865">
        <f>SUM(F857:F864)</f>
        <v>311.75</v>
      </c>
    </row>
    <row r="866" spans="2:9" x14ac:dyDescent="0.25">
      <c r="B866" t="s">
        <v>6</v>
      </c>
      <c r="D866" t="str">
        <f>IFERROR(LEFT(RIGHT(B866,LEN(B866)-FIND("(",B866)),FIND(")",RIGHT(B866,LEN(B866)-FIND("(",B866)))-1),"")</f>
        <v>OKC</v>
      </c>
      <c r="F866">
        <f>IFERROR(INDEX(PlayerLines!AM:AM,MATCH(H866,PlayerLines!AN:AN,0)),"")</f>
        <v>83.25</v>
      </c>
      <c r="G866" t="str">
        <f t="shared" si="26"/>
        <v>Russell Westbrook</v>
      </c>
      <c r="H866" t="str">
        <f t="shared" si="27"/>
        <v>Russell WestbrookOKC</v>
      </c>
    </row>
    <row r="867" spans="2:9" x14ac:dyDescent="0.25">
      <c r="B867" t="s">
        <v>7</v>
      </c>
      <c r="D867" t="str">
        <f>IFERROR(LEFT(RIGHT(B867,LEN(B867)-FIND("(",B867)),FIND(")",RIGHT(B867,LEN(B867)-FIND("(",B867)))-1),"")</f>
        <v>MIA</v>
      </c>
      <c r="F867">
        <f>IFERROR(INDEX(PlayerLines!AM:AM,MATCH(H867,PlayerLines!AN:AN,0)),"")</f>
        <v>32.75</v>
      </c>
      <c r="G867" t="str">
        <f t="shared" si="26"/>
        <v>Josh Richardson</v>
      </c>
      <c r="H867" t="str">
        <f t="shared" si="27"/>
        <v>Josh RichardsonMIA</v>
      </c>
    </row>
    <row r="868" spans="2:9" x14ac:dyDescent="0.25">
      <c r="B868" t="s">
        <v>21</v>
      </c>
      <c r="D868" t="str">
        <f>IFERROR(LEFT(RIGHT(B868,LEN(B868)-FIND("(",B868)),FIND(")",RIGHT(B868,LEN(B868)-FIND("(",B868)))-1),"")</f>
        <v>BOS</v>
      </c>
      <c r="F868">
        <f>IFERROR(INDEX(PlayerLines!AM:AM,MATCH(H868,PlayerLines!AN:AN,0)),"")</f>
        <v>8</v>
      </c>
      <c r="G868" t="str">
        <f t="shared" si="26"/>
        <v>Jaylen Brown</v>
      </c>
      <c r="H868" t="str">
        <f t="shared" si="27"/>
        <v>Jaylen BrownBOS</v>
      </c>
    </row>
    <row r="869" spans="2:9" x14ac:dyDescent="0.25">
      <c r="B869" t="s">
        <v>267</v>
      </c>
      <c r="D869" t="str">
        <f>IFERROR(LEFT(RIGHT(B869,LEN(B869)-FIND("(",B869)),FIND(")",RIGHT(B869,LEN(B869)-FIND("(",B869)))-1),"")</f>
        <v>SAS</v>
      </c>
      <c r="F869">
        <f>IFERROR(INDEX(PlayerLines!AM:AM,MATCH(H869,PlayerLines!AN:AN,0)),"")</f>
        <v>78.75</v>
      </c>
      <c r="G869" t="str">
        <f t="shared" si="26"/>
        <v>LaMarcus Aldridge</v>
      </c>
      <c r="H869" t="str">
        <f t="shared" si="27"/>
        <v>LaMarcus AldridgeSAS</v>
      </c>
    </row>
    <row r="870" spans="2:9" x14ac:dyDescent="0.25">
      <c r="B870" t="s">
        <v>268</v>
      </c>
      <c r="D870" t="str">
        <f>IFERROR(LEFT(RIGHT(B870,LEN(B870)-FIND("(",B870)),FIND(")",RIGHT(B870,LEN(B870)-FIND("(",B870)))-1),"")</f>
        <v>SAS</v>
      </c>
      <c r="F870">
        <f>IFERROR(INDEX(PlayerLines!AM:AM,MATCH(H870,PlayerLines!AN:AN,0)),"")</f>
        <v>14.25</v>
      </c>
      <c r="G870" t="str">
        <f t="shared" si="26"/>
        <v>Pau Gasol</v>
      </c>
      <c r="H870" t="str">
        <f t="shared" si="27"/>
        <v>Pau GasolSAS</v>
      </c>
    </row>
    <row r="871" spans="2:9" x14ac:dyDescent="0.25">
      <c r="B871" t="s">
        <v>12</v>
      </c>
      <c r="D871" t="str">
        <f>IFERROR(LEFT(RIGHT(B871,LEN(B871)-FIND("(",B871)),FIND(")",RIGHT(B871,LEN(B871)-FIND("(",B871)))-1),"")</f>
        <v>DET</v>
      </c>
      <c r="F871">
        <f>IFERROR(INDEX(PlayerLines!AM:AM,MATCH(H871,PlayerLines!AN:AN,0)),"")</f>
        <v>13.5</v>
      </c>
      <c r="G871" t="str">
        <f t="shared" si="26"/>
        <v>Reggie Jackson</v>
      </c>
      <c r="H871" t="str">
        <f t="shared" si="27"/>
        <v>Reggie JacksonDET</v>
      </c>
    </row>
    <row r="872" spans="2:9" x14ac:dyDescent="0.25">
      <c r="B872" t="s">
        <v>269</v>
      </c>
      <c r="D872" t="str">
        <f>IFERROR(LEFT(RIGHT(B872,LEN(B872)-FIND("(",B872)),FIND(")",RIGHT(B872,LEN(B872)-FIND("(",B872)))-1),"")</f>
        <v>SAS</v>
      </c>
      <c r="F872">
        <f>IFERROR(INDEX(PlayerLines!AM:AM,MATCH(H872,PlayerLines!AN:AN,0)),"")</f>
        <v>44.5</v>
      </c>
      <c r="G872" t="str">
        <f t="shared" si="26"/>
        <v>DeMar DeRozan</v>
      </c>
      <c r="H872" t="str">
        <f t="shared" si="27"/>
        <v>DeMar DeRozanSAS</v>
      </c>
    </row>
    <row r="873" spans="2:9" x14ac:dyDescent="0.25">
      <c r="B873" t="s">
        <v>11</v>
      </c>
      <c r="D873" t="str">
        <f>IFERROR(LEFT(RIGHT(B873,LEN(B873)-FIND("(",B873)),FIND(")",RIGHT(B873,LEN(B873)-FIND("(",B873)))-1),"")</f>
        <v>OKC</v>
      </c>
      <c r="F873">
        <f>IFERROR(INDEX(PlayerLines!AM:AM,MATCH(H873,PlayerLines!AN:AN,0)),"")</f>
        <v>23</v>
      </c>
      <c r="G873" t="str">
        <f t="shared" si="26"/>
        <v>Dennis Schroder</v>
      </c>
      <c r="H873" t="str">
        <f t="shared" si="27"/>
        <v>Dennis SchroderOKC</v>
      </c>
    </row>
    <row r="874" spans="2:9" x14ac:dyDescent="0.25">
      <c r="D874" t="str">
        <f>IFERROR(LEFT(RIGHT(B874,LEN(B874)-FIND("(",B874)),FIND(")",RIGHT(B874,LEN(B874)-FIND("(",B874)))-1),"")</f>
        <v/>
      </c>
      <c r="F874" t="str">
        <f>IFERROR(INDEX(PlayerLines!AM:AM,MATCH(H874,PlayerLines!AN:AN,0)),"")</f>
        <v/>
      </c>
      <c r="G874" t="str">
        <f t="shared" si="26"/>
        <v/>
      </c>
      <c r="H874" t="str">
        <f t="shared" si="27"/>
        <v/>
      </c>
      <c r="I874">
        <f>SUM(F866:F873)</f>
        <v>298</v>
      </c>
    </row>
    <row r="875" spans="2:9" x14ac:dyDescent="0.25">
      <c r="B875" t="s">
        <v>6</v>
      </c>
      <c r="D875" t="str">
        <f>IFERROR(LEFT(RIGHT(B875,LEN(B875)-FIND("(",B875)),FIND(")",RIGHT(B875,LEN(B875)-FIND("(",B875)))-1),"")</f>
        <v>OKC</v>
      </c>
      <c r="F875">
        <f>IFERROR(INDEX(PlayerLines!AM:AM,MATCH(H875,PlayerLines!AN:AN,0)),"")</f>
        <v>83.25</v>
      </c>
      <c r="G875" t="str">
        <f t="shared" si="26"/>
        <v>Russell Westbrook</v>
      </c>
      <c r="H875" t="str">
        <f t="shared" si="27"/>
        <v>Russell WestbrookOKC</v>
      </c>
    </row>
    <row r="876" spans="2:9" x14ac:dyDescent="0.25">
      <c r="B876" t="s">
        <v>7</v>
      </c>
      <c r="D876" t="str">
        <f>IFERROR(LEFT(RIGHT(B876,LEN(B876)-FIND("(",B876)),FIND(")",RIGHT(B876,LEN(B876)-FIND("(",B876)))-1),"")</f>
        <v>MIA</v>
      </c>
      <c r="F876">
        <f>IFERROR(INDEX(PlayerLines!AM:AM,MATCH(H876,PlayerLines!AN:AN,0)),"")</f>
        <v>32.75</v>
      </c>
      <c r="G876" t="str">
        <f t="shared" si="26"/>
        <v>Josh Richardson</v>
      </c>
      <c r="H876" t="str">
        <f t="shared" si="27"/>
        <v>Josh RichardsonMIA</v>
      </c>
    </row>
    <row r="877" spans="2:9" x14ac:dyDescent="0.25">
      <c r="B877" t="s">
        <v>15</v>
      </c>
      <c r="D877" t="str">
        <f>IFERROR(LEFT(RIGHT(B877,LEN(B877)-FIND("(",B877)),FIND(")",RIGHT(B877,LEN(B877)-FIND("(",B877)))-1),"")</f>
        <v>OKC</v>
      </c>
      <c r="F877">
        <f>IFERROR(INDEX(PlayerLines!AM:AM,MATCH(H877,PlayerLines!AN:AN,0)),"")</f>
        <v>48</v>
      </c>
      <c r="G877" t="str">
        <f t="shared" si="26"/>
        <v>Paul George</v>
      </c>
      <c r="H877" t="str">
        <f t="shared" si="27"/>
        <v>Paul GeorgeOKC</v>
      </c>
    </row>
    <row r="878" spans="2:9" x14ac:dyDescent="0.25">
      <c r="B878" t="s">
        <v>267</v>
      </c>
      <c r="D878" t="str">
        <f>IFERROR(LEFT(RIGHT(B878,LEN(B878)-FIND("(",B878)),FIND(")",RIGHT(B878,LEN(B878)-FIND("(",B878)))-1),"")</f>
        <v>SAS</v>
      </c>
      <c r="F878">
        <f>IFERROR(INDEX(PlayerLines!AM:AM,MATCH(H878,PlayerLines!AN:AN,0)),"")</f>
        <v>78.75</v>
      </c>
      <c r="G878" t="str">
        <f t="shared" si="26"/>
        <v>LaMarcus Aldridge</v>
      </c>
      <c r="H878" t="str">
        <f t="shared" si="27"/>
        <v>LaMarcus AldridgeSAS</v>
      </c>
    </row>
    <row r="879" spans="2:9" x14ac:dyDescent="0.25">
      <c r="B879" t="s">
        <v>268</v>
      </c>
      <c r="D879" t="str">
        <f>IFERROR(LEFT(RIGHT(B879,LEN(B879)-FIND("(",B879)),FIND(")",RIGHT(B879,LEN(B879)-FIND("(",B879)))-1),"")</f>
        <v>SAS</v>
      </c>
      <c r="F879">
        <f>IFERROR(INDEX(PlayerLines!AM:AM,MATCH(H879,PlayerLines!AN:AN,0)),"")</f>
        <v>14.25</v>
      </c>
      <c r="G879" t="str">
        <f t="shared" si="26"/>
        <v>Pau Gasol</v>
      </c>
      <c r="H879" t="str">
        <f t="shared" si="27"/>
        <v>Pau GasolSAS</v>
      </c>
    </row>
    <row r="880" spans="2:9" x14ac:dyDescent="0.25">
      <c r="B880" t="s">
        <v>14</v>
      </c>
      <c r="D880" t="str">
        <f>IFERROR(LEFT(RIGHT(B880,LEN(B880)-FIND("(",B880)),FIND(")",RIGHT(B880,LEN(B880)-FIND("(",B880)))-1),"")</f>
        <v>DEN</v>
      </c>
      <c r="F880">
        <f>IFERROR(INDEX(PlayerLines!AM:AM,MATCH(H880,PlayerLines!AN:AN,0)),"")</f>
        <v>23.5</v>
      </c>
      <c r="G880" t="str">
        <f t="shared" si="26"/>
        <v>Monte Morris</v>
      </c>
      <c r="H880" t="str">
        <f t="shared" si="27"/>
        <v>Monte MorrisDEN</v>
      </c>
    </row>
    <row r="881" spans="2:9" x14ac:dyDescent="0.25">
      <c r="B881" t="s">
        <v>8</v>
      </c>
      <c r="D881" t="str">
        <f>IFERROR(LEFT(RIGHT(B881,LEN(B881)-FIND("(",B881)),FIND(")",RIGHT(B881,LEN(B881)-FIND("(",B881)))-1),"")</f>
        <v>MIA</v>
      </c>
      <c r="F881">
        <f>IFERROR(INDEX(PlayerLines!AM:AM,MATCH(H881,PlayerLines!AN:AN,0)),"")</f>
        <v>20.5</v>
      </c>
      <c r="G881" t="str">
        <f t="shared" si="26"/>
        <v>Dion Waiters</v>
      </c>
      <c r="H881" t="str">
        <f t="shared" si="27"/>
        <v>Dion WaitersMIA</v>
      </c>
    </row>
    <row r="882" spans="2:9" x14ac:dyDescent="0.25">
      <c r="B882" t="s">
        <v>11</v>
      </c>
      <c r="D882" t="str">
        <f>IFERROR(LEFT(RIGHT(B882,LEN(B882)-FIND("(",B882)),FIND(")",RIGHT(B882,LEN(B882)-FIND("(",B882)))-1),"")</f>
        <v>OKC</v>
      </c>
      <c r="F882">
        <f>IFERROR(INDEX(PlayerLines!AM:AM,MATCH(H882,PlayerLines!AN:AN,0)),"")</f>
        <v>23</v>
      </c>
      <c r="G882" t="str">
        <f t="shared" si="26"/>
        <v>Dennis Schroder</v>
      </c>
      <c r="H882" t="str">
        <f t="shared" si="27"/>
        <v>Dennis SchroderOKC</v>
      </c>
    </row>
    <row r="883" spans="2:9" x14ac:dyDescent="0.25">
      <c r="D883" t="str">
        <f>IFERROR(LEFT(RIGHT(B883,LEN(B883)-FIND("(",B883)),FIND(")",RIGHT(B883,LEN(B883)-FIND("(",B883)))-1),"")</f>
        <v/>
      </c>
      <c r="F883" t="str">
        <f>IFERROR(INDEX(PlayerLines!AM:AM,MATCH(H883,PlayerLines!AN:AN,0)),"")</f>
        <v/>
      </c>
      <c r="G883" t="str">
        <f t="shared" si="26"/>
        <v/>
      </c>
      <c r="H883" t="str">
        <f t="shared" si="27"/>
        <v/>
      </c>
      <c r="I883">
        <f>SUM(F875:F882)</f>
        <v>324</v>
      </c>
    </row>
    <row r="884" spans="2:9" x14ac:dyDescent="0.25">
      <c r="B884" t="s">
        <v>11</v>
      </c>
      <c r="D884" t="str">
        <f>IFERROR(LEFT(RIGHT(B884,LEN(B884)-FIND("(",B884)),FIND(")",RIGHT(B884,LEN(B884)-FIND("(",B884)))-1),"")</f>
        <v>OKC</v>
      </c>
      <c r="F884">
        <f>IFERROR(INDEX(PlayerLines!AM:AM,MATCH(H884,PlayerLines!AN:AN,0)),"")</f>
        <v>23</v>
      </c>
      <c r="G884" t="str">
        <f t="shared" si="26"/>
        <v>Dennis Schroder</v>
      </c>
      <c r="H884" t="str">
        <f t="shared" si="27"/>
        <v>Dennis SchroderOKC</v>
      </c>
    </row>
    <row r="885" spans="2:9" x14ac:dyDescent="0.25">
      <c r="B885" t="s">
        <v>7</v>
      </c>
      <c r="D885" t="str">
        <f>IFERROR(LEFT(RIGHT(B885,LEN(B885)-FIND("(",B885)),FIND(")",RIGHT(B885,LEN(B885)-FIND("(",B885)))-1),"")</f>
        <v>MIA</v>
      </c>
      <c r="F885">
        <f>IFERROR(INDEX(PlayerLines!AM:AM,MATCH(H885,PlayerLines!AN:AN,0)),"")</f>
        <v>32.75</v>
      </c>
      <c r="G885" t="str">
        <f t="shared" si="26"/>
        <v>Josh Richardson</v>
      </c>
      <c r="H885" t="str">
        <f t="shared" si="27"/>
        <v>Josh RichardsonMIA</v>
      </c>
    </row>
    <row r="886" spans="2:9" x14ac:dyDescent="0.25">
      <c r="B886" t="s">
        <v>15</v>
      </c>
      <c r="D886" t="str">
        <f>IFERROR(LEFT(RIGHT(B886,LEN(B886)-FIND("(",B886)),FIND(")",RIGHT(B886,LEN(B886)-FIND("(",B886)))-1),"")</f>
        <v>OKC</v>
      </c>
      <c r="F886">
        <f>IFERROR(INDEX(PlayerLines!AM:AM,MATCH(H886,PlayerLines!AN:AN,0)),"")</f>
        <v>48</v>
      </c>
      <c r="G886" t="str">
        <f t="shared" si="26"/>
        <v>Paul George</v>
      </c>
      <c r="H886" t="str">
        <f t="shared" si="27"/>
        <v>Paul GeorgeOKC</v>
      </c>
    </row>
    <row r="887" spans="2:9" x14ac:dyDescent="0.25">
      <c r="B887" t="s">
        <v>9</v>
      </c>
      <c r="D887" t="str">
        <f>IFERROR(LEFT(RIGHT(B887,LEN(B887)-FIND("(",B887)),FIND(")",RIGHT(B887,LEN(B887)-FIND("(",B887)))-1),"")</f>
        <v>LAC</v>
      </c>
      <c r="F887">
        <f>IFERROR(INDEX(PlayerLines!AM:AM,MATCH(H887,PlayerLines!AN:AN,0)),"")</f>
        <v>39.75</v>
      </c>
      <c r="G887" t="str">
        <f t="shared" si="26"/>
        <v>Tobias Harris</v>
      </c>
      <c r="H887" t="str">
        <f t="shared" si="27"/>
        <v>Tobias HarrisLAC</v>
      </c>
    </row>
    <row r="888" spans="2:9" x14ac:dyDescent="0.25">
      <c r="B888" t="s">
        <v>10</v>
      </c>
      <c r="D888" t="str">
        <f>IFERROR(LEFT(RIGHT(B888,LEN(B888)-FIND("(",B888)),FIND(")",RIGHT(B888,LEN(B888)-FIND("(",B888)))-1),"")</f>
        <v>MIA</v>
      </c>
      <c r="F888">
        <f>IFERROR(INDEX(PlayerLines!AM:AM,MATCH(H888,PlayerLines!AN:AN,0)),"")</f>
        <v>26.5</v>
      </c>
      <c r="G888" t="str">
        <f t="shared" si="26"/>
        <v>Hassan Whiteside</v>
      </c>
      <c r="H888" t="str">
        <f t="shared" si="27"/>
        <v>Hassan WhitesideMIA</v>
      </c>
    </row>
    <row r="889" spans="2:9" x14ac:dyDescent="0.25">
      <c r="B889" t="s">
        <v>269</v>
      </c>
      <c r="D889" t="str">
        <f>IFERROR(LEFT(RIGHT(B889,LEN(B889)-FIND("(",B889)),FIND(")",RIGHT(B889,LEN(B889)-FIND("(",B889)))-1),"")</f>
        <v>SAS</v>
      </c>
      <c r="F889">
        <f>IFERROR(INDEX(PlayerLines!AM:AM,MATCH(H889,PlayerLines!AN:AN,0)),"")</f>
        <v>44.5</v>
      </c>
      <c r="G889" t="str">
        <f t="shared" si="26"/>
        <v>DeMar DeRozan</v>
      </c>
      <c r="H889" t="str">
        <f t="shared" si="27"/>
        <v>DeMar DeRozanSAS</v>
      </c>
    </row>
    <row r="890" spans="2:9" x14ac:dyDescent="0.25">
      <c r="B890" t="s">
        <v>8</v>
      </c>
      <c r="D890" t="str">
        <f>IFERROR(LEFT(RIGHT(B890,LEN(B890)-FIND("(",B890)),FIND(")",RIGHT(B890,LEN(B890)-FIND("(",B890)))-1),"")</f>
        <v>MIA</v>
      </c>
      <c r="F890">
        <f>IFERROR(INDEX(PlayerLines!AM:AM,MATCH(H890,PlayerLines!AN:AN,0)),"")</f>
        <v>20.5</v>
      </c>
      <c r="G890" t="str">
        <f t="shared" si="26"/>
        <v>Dion Waiters</v>
      </c>
      <c r="H890" t="str">
        <f t="shared" si="27"/>
        <v>Dion WaitersMIA</v>
      </c>
    </row>
    <row r="891" spans="2:9" x14ac:dyDescent="0.25">
      <c r="B891" t="s">
        <v>268</v>
      </c>
      <c r="D891" t="str">
        <f>IFERROR(LEFT(RIGHT(B891,LEN(B891)-FIND("(",B891)),FIND(")",RIGHT(B891,LEN(B891)-FIND("(",B891)))-1),"")</f>
        <v>SAS</v>
      </c>
      <c r="F891">
        <f>IFERROR(INDEX(PlayerLines!AM:AM,MATCH(H891,PlayerLines!AN:AN,0)),"")</f>
        <v>14.25</v>
      </c>
      <c r="G891" t="str">
        <f t="shared" si="26"/>
        <v>Pau Gasol</v>
      </c>
      <c r="H891" t="str">
        <f t="shared" si="27"/>
        <v>Pau GasolSAS</v>
      </c>
    </row>
    <row r="892" spans="2:9" x14ac:dyDescent="0.25">
      <c r="D892" t="str">
        <f>IFERROR(LEFT(RIGHT(B892,LEN(B892)-FIND("(",B892)),FIND(")",RIGHT(B892,LEN(B892)-FIND("(",B892)))-1),"")</f>
        <v/>
      </c>
      <c r="F892" t="str">
        <f>IFERROR(INDEX(PlayerLines!AM:AM,MATCH(H892,PlayerLines!AN:AN,0)),"")</f>
        <v/>
      </c>
      <c r="G892" t="str">
        <f t="shared" si="26"/>
        <v/>
      </c>
      <c r="H892" t="str">
        <f t="shared" si="27"/>
        <v/>
      </c>
      <c r="I892">
        <f>SUM(F884:F891)</f>
        <v>249.25</v>
      </c>
    </row>
    <row r="893" spans="2:9" x14ac:dyDescent="0.25">
      <c r="B893" t="s">
        <v>6</v>
      </c>
      <c r="D893" t="str">
        <f>IFERROR(LEFT(RIGHT(B893,LEN(B893)-FIND("(",B893)),FIND(")",RIGHT(B893,LEN(B893)-FIND("(",B893)))-1),"")</f>
        <v>OKC</v>
      </c>
      <c r="F893">
        <f>IFERROR(INDEX(PlayerLines!AM:AM,MATCH(H893,PlayerLines!AN:AN,0)),"")</f>
        <v>83.25</v>
      </c>
      <c r="G893" t="str">
        <f t="shared" si="26"/>
        <v>Russell Westbrook</v>
      </c>
      <c r="H893" t="str">
        <f t="shared" si="27"/>
        <v>Russell WestbrookOKC</v>
      </c>
    </row>
    <row r="894" spans="2:9" x14ac:dyDescent="0.25">
      <c r="B894" t="s">
        <v>7</v>
      </c>
      <c r="D894" t="str">
        <f>IFERROR(LEFT(RIGHT(B894,LEN(B894)-FIND("(",B894)),FIND(")",RIGHT(B894,LEN(B894)-FIND("(",B894)))-1),"")</f>
        <v>MIA</v>
      </c>
      <c r="F894">
        <f>IFERROR(INDEX(PlayerLines!AM:AM,MATCH(H894,PlayerLines!AN:AN,0)),"")</f>
        <v>32.75</v>
      </c>
      <c r="G894" t="str">
        <f t="shared" si="26"/>
        <v>Josh Richardson</v>
      </c>
      <c r="H894" t="str">
        <f t="shared" si="27"/>
        <v>Josh RichardsonMIA</v>
      </c>
    </row>
    <row r="895" spans="2:9" x14ac:dyDescent="0.25">
      <c r="B895" t="s">
        <v>15</v>
      </c>
      <c r="D895" t="str">
        <f>IFERROR(LEFT(RIGHT(B895,LEN(B895)-FIND("(",B895)),FIND(")",RIGHT(B895,LEN(B895)-FIND("(",B895)))-1),"")</f>
        <v>OKC</v>
      </c>
      <c r="F895">
        <f>IFERROR(INDEX(PlayerLines!AM:AM,MATCH(H895,PlayerLines!AN:AN,0)),"")</f>
        <v>48</v>
      </c>
      <c r="G895" t="str">
        <f t="shared" si="26"/>
        <v>Paul George</v>
      </c>
      <c r="H895" t="str">
        <f t="shared" si="27"/>
        <v>Paul GeorgeOKC</v>
      </c>
    </row>
    <row r="896" spans="2:9" x14ac:dyDescent="0.25">
      <c r="B896" t="s">
        <v>17</v>
      </c>
      <c r="D896" t="str">
        <f>IFERROR(LEFT(RIGHT(B896,LEN(B896)-FIND("(",B896)),FIND(")",RIGHT(B896,LEN(B896)-FIND("(",B896)))-1),"")</f>
        <v>DET</v>
      </c>
      <c r="F896">
        <f>IFERROR(INDEX(PlayerLines!AM:AM,MATCH(H896,PlayerLines!AN:AN,0)),"")</f>
        <v>22</v>
      </c>
      <c r="G896" t="str">
        <f t="shared" si="26"/>
        <v>Stanley Johnson</v>
      </c>
      <c r="H896" t="str">
        <f t="shared" si="27"/>
        <v>Stanley JohnsonDET</v>
      </c>
    </row>
    <row r="897" spans="2:9" x14ac:dyDescent="0.25">
      <c r="B897" t="s">
        <v>268</v>
      </c>
      <c r="D897" t="str">
        <f>IFERROR(LEFT(RIGHT(B897,LEN(B897)-FIND("(",B897)),FIND(")",RIGHT(B897,LEN(B897)-FIND("(",B897)))-1),"")</f>
        <v>SAS</v>
      </c>
      <c r="F897">
        <f>IFERROR(INDEX(PlayerLines!AM:AM,MATCH(H897,PlayerLines!AN:AN,0)),"")</f>
        <v>14.25</v>
      </c>
      <c r="G897" t="str">
        <f t="shared" si="26"/>
        <v>Pau Gasol</v>
      </c>
      <c r="H897" t="str">
        <f t="shared" si="27"/>
        <v>Pau GasolSAS</v>
      </c>
    </row>
    <row r="898" spans="2:9" x14ac:dyDescent="0.25">
      <c r="B898" t="s">
        <v>11</v>
      </c>
      <c r="D898" t="str">
        <f>IFERROR(LEFT(RIGHT(B898,LEN(B898)-FIND("(",B898)),FIND(")",RIGHT(B898,LEN(B898)-FIND("(",B898)))-1),"")</f>
        <v>OKC</v>
      </c>
      <c r="F898">
        <f>IFERROR(INDEX(PlayerLines!AM:AM,MATCH(H898,PlayerLines!AN:AN,0)),"")</f>
        <v>23</v>
      </c>
      <c r="G898" t="str">
        <f t="shared" si="26"/>
        <v>Dennis Schroder</v>
      </c>
      <c r="H898" t="str">
        <f t="shared" si="27"/>
        <v>Dennis SchroderOKC</v>
      </c>
    </row>
    <row r="899" spans="2:9" x14ac:dyDescent="0.25">
      <c r="B899" t="s">
        <v>269</v>
      </c>
      <c r="D899" t="str">
        <f>IFERROR(LEFT(RIGHT(B899,LEN(B899)-FIND("(",B899)),FIND(")",RIGHT(B899,LEN(B899)-FIND("(",B899)))-1),"")</f>
        <v>SAS</v>
      </c>
      <c r="F899">
        <f>IFERROR(INDEX(PlayerLines!AM:AM,MATCH(H899,PlayerLines!AN:AN,0)),"")</f>
        <v>44.5</v>
      </c>
      <c r="G899" t="str">
        <f t="shared" ref="G899:G962" si="28">IFERROR(IFERROR(IFERROR(IFERROR(IFERROR(LEFT(B899,FIND(" PG",B899)-1),LEFT(B899,FIND(" SG",B899)-1)),LEFT(B899,FIND(" SF",B899)-1)),LEFT(B899,FIND(" PF",B899)-1)),LEFT(B899,FIND(" C",B899)-1)),"")</f>
        <v>DeMar DeRozan</v>
      </c>
      <c r="H899" t="str">
        <f t="shared" ref="H899:H962" si="29">G899&amp;D899</f>
        <v>DeMar DeRozanSAS</v>
      </c>
    </row>
    <row r="900" spans="2:9" x14ac:dyDescent="0.25">
      <c r="B900" t="s">
        <v>30</v>
      </c>
      <c r="D900" t="str">
        <f>IFERROR(LEFT(RIGHT(B900,LEN(B900)-FIND("(",B900)),FIND(")",RIGHT(B900,LEN(B900)-FIND("(",B900)))-1),"")</f>
        <v>SAC</v>
      </c>
      <c r="F900">
        <f>IFERROR(INDEX(PlayerLines!AM:AM,MATCH(H900,PlayerLines!AN:AN,0)),"")</f>
        <v>19.5</v>
      </c>
      <c r="G900" t="str">
        <f t="shared" si="28"/>
        <v>Iman Shumpert</v>
      </c>
      <c r="H900" t="str">
        <f t="shared" si="29"/>
        <v>Iman ShumpertSAC</v>
      </c>
    </row>
    <row r="901" spans="2:9" x14ac:dyDescent="0.25">
      <c r="D901" t="str">
        <f>IFERROR(LEFT(RIGHT(B901,LEN(B901)-FIND("(",B901)),FIND(")",RIGHT(B901,LEN(B901)-FIND("(",B901)))-1),"")</f>
        <v/>
      </c>
      <c r="F901" t="str">
        <f>IFERROR(INDEX(PlayerLines!AM:AM,MATCH(H901,PlayerLines!AN:AN,0)),"")</f>
        <v/>
      </c>
      <c r="G901" t="str">
        <f t="shared" si="28"/>
        <v/>
      </c>
      <c r="H901" t="str">
        <f t="shared" si="29"/>
        <v/>
      </c>
      <c r="I901">
        <f>SUM(F893:F900)</f>
        <v>287.25</v>
      </c>
    </row>
    <row r="902" spans="2:9" x14ac:dyDescent="0.25">
      <c r="B902" t="s">
        <v>6</v>
      </c>
      <c r="D902" t="str">
        <f>IFERROR(LEFT(RIGHT(B902,LEN(B902)-FIND("(",B902)),FIND(")",RIGHT(B902,LEN(B902)-FIND("(",B902)))-1),"")</f>
        <v>OKC</v>
      </c>
      <c r="F902">
        <f>IFERROR(INDEX(PlayerLines!AM:AM,MATCH(H902,PlayerLines!AN:AN,0)),"")</f>
        <v>83.25</v>
      </c>
      <c r="G902" t="str">
        <f t="shared" si="28"/>
        <v>Russell Westbrook</v>
      </c>
      <c r="H902" t="str">
        <f t="shared" si="29"/>
        <v>Russell WestbrookOKC</v>
      </c>
    </row>
    <row r="903" spans="2:9" x14ac:dyDescent="0.25">
      <c r="B903" t="s">
        <v>19</v>
      </c>
      <c r="D903" t="str">
        <f>IFERROR(LEFT(RIGHT(B903,LEN(B903)-FIND("(",B903)),FIND(")",RIGHT(B903,LEN(B903)-FIND("(",B903)))-1),"")</f>
        <v>MIA</v>
      </c>
      <c r="F903">
        <f>IFERROR(INDEX(PlayerLines!AM:AM,MATCH(H903,PlayerLines!AN:AN,0)),"")</f>
        <v>23</v>
      </c>
      <c r="G903" t="str">
        <f t="shared" si="28"/>
        <v>Dwyane Wade</v>
      </c>
      <c r="H903" t="str">
        <f t="shared" si="29"/>
        <v>Dwyane WadeMIA</v>
      </c>
    </row>
    <row r="904" spans="2:9" x14ac:dyDescent="0.25">
      <c r="B904" t="s">
        <v>7</v>
      </c>
      <c r="D904" t="str">
        <f>IFERROR(LEFT(RIGHT(B904,LEN(B904)-FIND("(",B904)),FIND(")",RIGHT(B904,LEN(B904)-FIND("(",B904)))-1),"")</f>
        <v>MIA</v>
      </c>
      <c r="F904">
        <f>IFERROR(INDEX(PlayerLines!AM:AM,MATCH(H904,PlayerLines!AN:AN,0)),"")</f>
        <v>32.75</v>
      </c>
      <c r="G904" t="str">
        <f t="shared" si="28"/>
        <v>Josh Richardson</v>
      </c>
      <c r="H904" t="str">
        <f t="shared" si="29"/>
        <v>Josh RichardsonMIA</v>
      </c>
    </row>
    <row r="905" spans="2:9" x14ac:dyDescent="0.25">
      <c r="B905" t="s">
        <v>15</v>
      </c>
      <c r="D905" t="str">
        <f>IFERROR(LEFT(RIGHT(B905,LEN(B905)-FIND("(",B905)),FIND(")",RIGHT(B905,LEN(B905)-FIND("(",B905)))-1),"")</f>
        <v>OKC</v>
      </c>
      <c r="F905">
        <f>IFERROR(INDEX(PlayerLines!AM:AM,MATCH(H905,PlayerLines!AN:AN,0)),"")</f>
        <v>48</v>
      </c>
      <c r="G905" t="str">
        <f t="shared" si="28"/>
        <v>Paul George</v>
      </c>
      <c r="H905" t="str">
        <f t="shared" si="29"/>
        <v>Paul GeorgeOKC</v>
      </c>
    </row>
    <row r="906" spans="2:9" x14ac:dyDescent="0.25">
      <c r="B906" t="s">
        <v>35</v>
      </c>
      <c r="D906" t="str">
        <f>IFERROR(LEFT(RIGHT(B906,LEN(B906)-FIND("(",B906)),FIND(")",RIGHT(B906,LEN(B906)-FIND("(",B906)))-1),"")</f>
        <v>SAC</v>
      </c>
      <c r="F906" t="str">
        <f>IFERROR(INDEX(PlayerLines!AM:AM,MATCH(H906,PlayerLines!AN:AN,0)),"")</f>
        <v/>
      </c>
      <c r="G906" t="str">
        <f t="shared" si="28"/>
        <v>Willie</v>
      </c>
      <c r="H906" t="str">
        <f t="shared" si="29"/>
        <v>WillieSAC</v>
      </c>
    </row>
    <row r="907" spans="2:9" x14ac:dyDescent="0.25">
      <c r="B907" t="s">
        <v>11</v>
      </c>
      <c r="D907" t="str">
        <f>IFERROR(LEFT(RIGHT(B907,LEN(B907)-FIND("(",B907)),FIND(")",RIGHT(B907,LEN(B907)-FIND("(",B907)))-1),"")</f>
        <v>OKC</v>
      </c>
      <c r="F907">
        <f>IFERROR(INDEX(PlayerLines!AM:AM,MATCH(H907,PlayerLines!AN:AN,0)),"")</f>
        <v>23</v>
      </c>
      <c r="G907" t="str">
        <f t="shared" si="28"/>
        <v>Dennis Schroder</v>
      </c>
      <c r="H907" t="str">
        <f t="shared" si="29"/>
        <v>Dennis SchroderOKC</v>
      </c>
    </row>
    <row r="908" spans="2:9" x14ac:dyDescent="0.25">
      <c r="B908" t="s">
        <v>8</v>
      </c>
      <c r="D908" t="str">
        <f>IFERROR(LEFT(RIGHT(B908,LEN(B908)-FIND("(",B908)),FIND(")",RIGHT(B908,LEN(B908)-FIND("(",B908)))-1),"")</f>
        <v>MIA</v>
      </c>
      <c r="F908">
        <f>IFERROR(INDEX(PlayerLines!AM:AM,MATCH(H908,PlayerLines!AN:AN,0)),"")</f>
        <v>20.5</v>
      </c>
      <c r="G908" t="str">
        <f t="shared" si="28"/>
        <v>Dion Waiters</v>
      </c>
      <c r="H908" t="str">
        <f t="shared" si="29"/>
        <v>Dion WaitersMIA</v>
      </c>
    </row>
    <row r="909" spans="2:9" x14ac:dyDescent="0.25">
      <c r="B909" t="s">
        <v>268</v>
      </c>
      <c r="D909" t="str">
        <f>IFERROR(LEFT(RIGHT(B909,LEN(B909)-FIND("(",B909)),FIND(")",RIGHT(B909,LEN(B909)-FIND("(",B909)))-1),"")</f>
        <v>SAS</v>
      </c>
      <c r="F909">
        <f>IFERROR(INDEX(PlayerLines!AM:AM,MATCH(H909,PlayerLines!AN:AN,0)),"")</f>
        <v>14.25</v>
      </c>
      <c r="G909" t="str">
        <f t="shared" si="28"/>
        <v>Pau Gasol</v>
      </c>
      <c r="H909" t="str">
        <f t="shared" si="29"/>
        <v>Pau GasolSAS</v>
      </c>
    </row>
    <row r="910" spans="2:9" x14ac:dyDescent="0.25">
      <c r="D910" t="str">
        <f>IFERROR(LEFT(RIGHT(B910,LEN(B910)-FIND("(",B910)),FIND(")",RIGHT(B910,LEN(B910)-FIND("(",B910)))-1),"")</f>
        <v/>
      </c>
      <c r="F910" t="str">
        <f>IFERROR(INDEX(PlayerLines!AM:AM,MATCH(H910,PlayerLines!AN:AN,0)),"")</f>
        <v/>
      </c>
      <c r="G910" t="str">
        <f t="shared" si="28"/>
        <v/>
      </c>
      <c r="H910" t="str">
        <f t="shared" si="29"/>
        <v/>
      </c>
      <c r="I910">
        <f>SUM(F902:F909)</f>
        <v>244.75</v>
      </c>
    </row>
    <row r="911" spans="2:9" x14ac:dyDescent="0.25">
      <c r="B911" t="s">
        <v>12</v>
      </c>
      <c r="D911" t="str">
        <f>IFERROR(LEFT(RIGHT(B911,LEN(B911)-FIND("(",B911)),FIND(")",RIGHT(B911,LEN(B911)-FIND("(",B911)))-1),"")</f>
        <v>DET</v>
      </c>
      <c r="F911">
        <f>IFERROR(INDEX(PlayerLines!AM:AM,MATCH(H911,PlayerLines!AN:AN,0)),"")</f>
        <v>13.5</v>
      </c>
      <c r="G911" t="str">
        <f t="shared" si="28"/>
        <v>Reggie Jackson</v>
      </c>
      <c r="H911" t="str">
        <f t="shared" si="29"/>
        <v>Reggie JacksonDET</v>
      </c>
    </row>
    <row r="912" spans="2:9" x14ac:dyDescent="0.25">
      <c r="B912" t="s">
        <v>7</v>
      </c>
      <c r="D912" t="str">
        <f>IFERROR(LEFT(RIGHT(B912,LEN(B912)-FIND("(",B912)),FIND(")",RIGHT(B912,LEN(B912)-FIND("(",B912)))-1),"")</f>
        <v>MIA</v>
      </c>
      <c r="F912">
        <f>IFERROR(INDEX(PlayerLines!AM:AM,MATCH(H912,PlayerLines!AN:AN,0)),"")</f>
        <v>32.75</v>
      </c>
      <c r="G912" t="str">
        <f t="shared" si="28"/>
        <v>Josh Richardson</v>
      </c>
      <c r="H912" t="str">
        <f t="shared" si="29"/>
        <v>Josh RichardsonMIA</v>
      </c>
    </row>
    <row r="913" spans="2:9" x14ac:dyDescent="0.25">
      <c r="B913" t="s">
        <v>13</v>
      </c>
      <c r="D913" t="str">
        <f>IFERROR(LEFT(RIGHT(B913,LEN(B913)-FIND("(",B913)),FIND(")",RIGHT(B913,LEN(B913)-FIND("(",B913)))-1),"")</f>
        <v>BOS</v>
      </c>
      <c r="F913">
        <f>IFERROR(INDEX(PlayerLines!AM:AM,MATCH(H913,PlayerLines!AN:AN,0)),"")</f>
        <v>26</v>
      </c>
      <c r="G913" t="str">
        <f t="shared" si="28"/>
        <v>Jayson Tatum</v>
      </c>
      <c r="H913" t="str">
        <f t="shared" si="29"/>
        <v>Jayson TatumBOS</v>
      </c>
    </row>
    <row r="914" spans="2:9" x14ac:dyDescent="0.25">
      <c r="B914" t="s">
        <v>15</v>
      </c>
      <c r="D914" t="str">
        <f>IFERROR(LEFT(RIGHT(B914,LEN(B914)-FIND("(",B914)),FIND(")",RIGHT(B914,LEN(B914)-FIND("(",B914)))-1),"")</f>
        <v>OKC</v>
      </c>
      <c r="F914">
        <f>IFERROR(INDEX(PlayerLines!AM:AM,MATCH(H914,PlayerLines!AN:AN,0)),"")</f>
        <v>48</v>
      </c>
      <c r="G914" t="str">
        <f t="shared" si="28"/>
        <v>Paul George</v>
      </c>
      <c r="H914" t="str">
        <f t="shared" si="29"/>
        <v>Paul GeorgeOKC</v>
      </c>
    </row>
    <row r="915" spans="2:9" x14ac:dyDescent="0.25">
      <c r="B915" t="s">
        <v>10</v>
      </c>
      <c r="D915" t="str">
        <f>IFERROR(LEFT(RIGHT(B915,LEN(B915)-FIND("(",B915)),FIND(")",RIGHT(B915,LEN(B915)-FIND("(",B915)))-1),"")</f>
        <v>MIA</v>
      </c>
      <c r="F915">
        <f>IFERROR(INDEX(PlayerLines!AM:AM,MATCH(H915,PlayerLines!AN:AN,0)),"")</f>
        <v>26.5</v>
      </c>
      <c r="G915" t="str">
        <f t="shared" si="28"/>
        <v>Hassan Whiteside</v>
      </c>
      <c r="H915" t="str">
        <f t="shared" si="29"/>
        <v>Hassan WhitesideMIA</v>
      </c>
    </row>
    <row r="916" spans="2:9" x14ac:dyDescent="0.25">
      <c r="B916" t="s">
        <v>11</v>
      </c>
      <c r="D916" t="str">
        <f>IFERROR(LEFT(RIGHT(B916,LEN(B916)-FIND("(",B916)),FIND(")",RIGHT(B916,LEN(B916)-FIND("(",B916)))-1),"")</f>
        <v>OKC</v>
      </c>
      <c r="F916">
        <f>IFERROR(INDEX(PlayerLines!AM:AM,MATCH(H916,PlayerLines!AN:AN,0)),"")</f>
        <v>23</v>
      </c>
      <c r="G916" t="str">
        <f t="shared" si="28"/>
        <v>Dennis Schroder</v>
      </c>
      <c r="H916" t="str">
        <f t="shared" si="29"/>
        <v>Dennis SchroderOKC</v>
      </c>
    </row>
    <row r="917" spans="2:9" x14ac:dyDescent="0.25">
      <c r="B917" t="s">
        <v>269</v>
      </c>
      <c r="D917" t="str">
        <f>IFERROR(LEFT(RIGHT(B917,LEN(B917)-FIND("(",B917)),FIND(")",RIGHT(B917,LEN(B917)-FIND("(",B917)))-1),"")</f>
        <v>SAS</v>
      </c>
      <c r="F917">
        <f>IFERROR(INDEX(PlayerLines!AM:AM,MATCH(H917,PlayerLines!AN:AN,0)),"")</f>
        <v>44.5</v>
      </c>
      <c r="G917" t="str">
        <f t="shared" si="28"/>
        <v>DeMar DeRozan</v>
      </c>
      <c r="H917" t="str">
        <f t="shared" si="29"/>
        <v>DeMar DeRozanSAS</v>
      </c>
    </row>
    <row r="918" spans="2:9" x14ac:dyDescent="0.25">
      <c r="B918" t="s">
        <v>268</v>
      </c>
      <c r="D918" t="str">
        <f>IFERROR(LEFT(RIGHT(B918,LEN(B918)-FIND("(",B918)),FIND(")",RIGHT(B918,LEN(B918)-FIND("(",B918)))-1),"")</f>
        <v>SAS</v>
      </c>
      <c r="F918">
        <f>IFERROR(INDEX(PlayerLines!AM:AM,MATCH(H918,PlayerLines!AN:AN,0)),"")</f>
        <v>14.25</v>
      </c>
      <c r="G918" t="str">
        <f t="shared" si="28"/>
        <v>Pau Gasol</v>
      </c>
      <c r="H918" t="str">
        <f t="shared" si="29"/>
        <v>Pau GasolSAS</v>
      </c>
    </row>
    <row r="919" spans="2:9" x14ac:dyDescent="0.25">
      <c r="D919" t="str">
        <f>IFERROR(LEFT(RIGHT(B919,LEN(B919)-FIND("(",B919)),FIND(")",RIGHT(B919,LEN(B919)-FIND("(",B919)))-1),"")</f>
        <v/>
      </c>
      <c r="F919" t="str">
        <f>IFERROR(INDEX(PlayerLines!AM:AM,MATCH(H919,PlayerLines!AN:AN,0)),"")</f>
        <v/>
      </c>
      <c r="G919" t="str">
        <f t="shared" si="28"/>
        <v/>
      </c>
      <c r="H919" t="str">
        <f t="shared" si="29"/>
        <v/>
      </c>
      <c r="I919">
        <f>SUM(F911:F918)</f>
        <v>228.5</v>
      </c>
    </row>
    <row r="920" spans="2:9" x14ac:dyDescent="0.25">
      <c r="B920" t="s">
        <v>6</v>
      </c>
      <c r="D920" t="str">
        <f>IFERROR(LEFT(RIGHT(B920,LEN(B920)-FIND("(",B920)),FIND(")",RIGHT(B920,LEN(B920)-FIND("(",B920)))-1),"")</f>
        <v>OKC</v>
      </c>
      <c r="F920">
        <f>IFERROR(INDEX(PlayerLines!AM:AM,MATCH(H920,PlayerLines!AN:AN,0)),"")</f>
        <v>83.25</v>
      </c>
      <c r="G920" t="str">
        <f t="shared" si="28"/>
        <v>Russell Westbrook</v>
      </c>
      <c r="H920" t="str">
        <f t="shared" si="29"/>
        <v>Russell WestbrookOKC</v>
      </c>
    </row>
    <row r="921" spans="2:9" x14ac:dyDescent="0.25">
      <c r="B921" t="s">
        <v>7</v>
      </c>
      <c r="D921" t="str">
        <f>IFERROR(LEFT(RIGHT(B921,LEN(B921)-FIND("(",B921)),FIND(")",RIGHT(B921,LEN(B921)-FIND("(",B921)))-1),"")</f>
        <v>MIA</v>
      </c>
      <c r="F921">
        <f>IFERROR(INDEX(PlayerLines!AM:AM,MATCH(H921,PlayerLines!AN:AN,0)),"")</f>
        <v>32.75</v>
      </c>
      <c r="G921" t="str">
        <f t="shared" si="28"/>
        <v>Josh Richardson</v>
      </c>
      <c r="H921" t="str">
        <f t="shared" si="29"/>
        <v>Josh RichardsonMIA</v>
      </c>
    </row>
    <row r="922" spans="2:9" x14ac:dyDescent="0.25">
      <c r="B922" t="s">
        <v>13</v>
      </c>
      <c r="D922" t="str">
        <f>IFERROR(LEFT(RIGHT(B922,LEN(B922)-FIND("(",B922)),FIND(")",RIGHT(B922,LEN(B922)-FIND("(",B922)))-1),"")</f>
        <v>BOS</v>
      </c>
      <c r="F922">
        <f>IFERROR(INDEX(PlayerLines!AM:AM,MATCH(H922,PlayerLines!AN:AN,0)),"")</f>
        <v>26</v>
      </c>
      <c r="G922" t="str">
        <f t="shared" si="28"/>
        <v>Jayson Tatum</v>
      </c>
      <c r="H922" t="str">
        <f t="shared" si="29"/>
        <v>Jayson TatumBOS</v>
      </c>
    </row>
    <row r="923" spans="2:9" x14ac:dyDescent="0.25">
      <c r="B923" t="s">
        <v>267</v>
      </c>
      <c r="D923" t="str">
        <f>IFERROR(LEFT(RIGHT(B923,LEN(B923)-FIND("(",B923)),FIND(")",RIGHT(B923,LEN(B923)-FIND("(",B923)))-1),"")</f>
        <v>SAS</v>
      </c>
      <c r="F923">
        <f>IFERROR(INDEX(PlayerLines!AM:AM,MATCH(H923,PlayerLines!AN:AN,0)),"")</f>
        <v>78.75</v>
      </c>
      <c r="G923" t="str">
        <f t="shared" si="28"/>
        <v>LaMarcus Aldridge</v>
      </c>
      <c r="H923" t="str">
        <f t="shared" si="29"/>
        <v>LaMarcus AldridgeSAS</v>
      </c>
    </row>
    <row r="924" spans="2:9" x14ac:dyDescent="0.25">
      <c r="B924" t="s">
        <v>268</v>
      </c>
      <c r="D924" t="str">
        <f>IFERROR(LEFT(RIGHT(B924,LEN(B924)-FIND("(",B924)),FIND(")",RIGHT(B924,LEN(B924)-FIND("(",B924)))-1),"")</f>
        <v>SAS</v>
      </c>
      <c r="F924">
        <f>IFERROR(INDEX(PlayerLines!AM:AM,MATCH(H924,PlayerLines!AN:AN,0)),"")</f>
        <v>14.25</v>
      </c>
      <c r="G924" t="str">
        <f t="shared" si="28"/>
        <v>Pau Gasol</v>
      </c>
      <c r="H924" t="str">
        <f t="shared" si="29"/>
        <v>Pau GasolSAS</v>
      </c>
    </row>
    <row r="925" spans="2:9" x14ac:dyDescent="0.25">
      <c r="B925" t="s">
        <v>11</v>
      </c>
      <c r="D925" t="str">
        <f>IFERROR(LEFT(RIGHT(B925,LEN(B925)-FIND("(",B925)),FIND(")",RIGHT(B925,LEN(B925)-FIND("(",B925)))-1),"")</f>
        <v>OKC</v>
      </c>
      <c r="F925">
        <f>IFERROR(INDEX(PlayerLines!AM:AM,MATCH(H925,PlayerLines!AN:AN,0)),"")</f>
        <v>23</v>
      </c>
      <c r="G925" t="str">
        <f t="shared" si="28"/>
        <v>Dennis Schroder</v>
      </c>
      <c r="H925" t="str">
        <f t="shared" si="29"/>
        <v>Dennis SchroderOKC</v>
      </c>
    </row>
    <row r="926" spans="2:9" x14ac:dyDescent="0.25">
      <c r="B926" t="s">
        <v>269</v>
      </c>
      <c r="D926" t="str">
        <f>IFERROR(LEFT(RIGHT(B926,LEN(B926)-FIND("(",B926)),FIND(")",RIGHT(B926,LEN(B926)-FIND("(",B926)))-1),"")</f>
        <v>SAS</v>
      </c>
      <c r="F926">
        <f>IFERROR(INDEX(PlayerLines!AM:AM,MATCH(H926,PlayerLines!AN:AN,0)),"")</f>
        <v>44.5</v>
      </c>
      <c r="G926" t="str">
        <f t="shared" si="28"/>
        <v>DeMar DeRozan</v>
      </c>
      <c r="H926" t="str">
        <f t="shared" si="29"/>
        <v>DeMar DeRozanSAS</v>
      </c>
    </row>
    <row r="927" spans="2:9" x14ac:dyDescent="0.25">
      <c r="B927" t="s">
        <v>271</v>
      </c>
      <c r="D927" t="str">
        <f>IFERROR(LEFT(RIGHT(B927,LEN(B927)-FIND("(",B927)),FIND(")",RIGHT(B927,LEN(B927)-FIND("(",B927)))-1),"")</f>
        <v>SAS</v>
      </c>
      <c r="F927">
        <f>IFERROR(INDEX(PlayerLines!AM:AM,MATCH(H927,PlayerLines!AN:AN,0)),"")</f>
        <v>31.75</v>
      </c>
      <c r="G927" t="str">
        <f t="shared" si="28"/>
        <v>Patty Mills</v>
      </c>
      <c r="H927" t="str">
        <f t="shared" si="29"/>
        <v>Patty MillsSAS</v>
      </c>
    </row>
    <row r="928" spans="2:9" x14ac:dyDescent="0.25">
      <c r="D928" t="str">
        <f>IFERROR(LEFT(RIGHT(B928,LEN(B928)-FIND("(",B928)),FIND(")",RIGHT(B928,LEN(B928)-FIND("(",B928)))-1),"")</f>
        <v/>
      </c>
      <c r="F928" t="str">
        <f>IFERROR(INDEX(PlayerLines!AM:AM,MATCH(H928,PlayerLines!AN:AN,0)),"")</f>
        <v/>
      </c>
      <c r="G928" t="str">
        <f t="shared" si="28"/>
        <v/>
      </c>
      <c r="H928" t="str">
        <f t="shared" si="29"/>
        <v/>
      </c>
      <c r="I928">
        <f>SUM(F920:F927)</f>
        <v>334.25</v>
      </c>
    </row>
    <row r="929" spans="2:9" x14ac:dyDescent="0.25">
      <c r="B929" t="s">
        <v>6</v>
      </c>
      <c r="D929" t="str">
        <f>IFERROR(LEFT(RIGHT(B929,LEN(B929)-FIND("(",B929)),FIND(")",RIGHT(B929,LEN(B929)-FIND("(",B929)))-1),"")</f>
        <v>OKC</v>
      </c>
      <c r="F929">
        <f>IFERROR(INDEX(PlayerLines!AM:AM,MATCH(H929,PlayerLines!AN:AN,0)),"")</f>
        <v>83.25</v>
      </c>
      <c r="G929" t="str">
        <f t="shared" si="28"/>
        <v>Russell Westbrook</v>
      </c>
      <c r="H929" t="str">
        <f t="shared" si="29"/>
        <v>Russell WestbrookOKC</v>
      </c>
    </row>
    <row r="930" spans="2:9" x14ac:dyDescent="0.25">
      <c r="B930" t="s">
        <v>7</v>
      </c>
      <c r="D930" t="str">
        <f>IFERROR(LEFT(RIGHT(B930,LEN(B930)-FIND("(",B930)),FIND(")",RIGHT(B930,LEN(B930)-FIND("(",B930)))-1),"")</f>
        <v>MIA</v>
      </c>
      <c r="F930">
        <f>IFERROR(INDEX(PlayerLines!AM:AM,MATCH(H930,PlayerLines!AN:AN,0)),"")</f>
        <v>32.75</v>
      </c>
      <c r="G930" t="str">
        <f t="shared" si="28"/>
        <v>Josh Richardson</v>
      </c>
      <c r="H930" t="str">
        <f t="shared" si="29"/>
        <v>Josh RichardsonMIA</v>
      </c>
    </row>
    <row r="931" spans="2:9" x14ac:dyDescent="0.25">
      <c r="B931" t="s">
        <v>15</v>
      </c>
      <c r="D931" t="str">
        <f>IFERROR(LEFT(RIGHT(B931,LEN(B931)-FIND("(",B931)),FIND(")",RIGHT(B931,LEN(B931)-FIND("(",B931)))-1),"")</f>
        <v>OKC</v>
      </c>
      <c r="F931">
        <f>IFERROR(INDEX(PlayerLines!AM:AM,MATCH(H931,PlayerLines!AN:AN,0)),"")</f>
        <v>48</v>
      </c>
      <c r="G931" t="str">
        <f t="shared" si="28"/>
        <v>Paul George</v>
      </c>
      <c r="H931" t="str">
        <f t="shared" si="29"/>
        <v>Paul GeorgeOKC</v>
      </c>
    </row>
    <row r="932" spans="2:9" x14ac:dyDescent="0.25">
      <c r="B932" t="s">
        <v>9</v>
      </c>
      <c r="D932" t="str">
        <f>IFERROR(LEFT(RIGHT(B932,LEN(B932)-FIND("(",B932)),FIND(")",RIGHT(B932,LEN(B932)-FIND("(",B932)))-1),"")</f>
        <v>LAC</v>
      </c>
      <c r="F932">
        <f>IFERROR(INDEX(PlayerLines!AM:AM,MATCH(H932,PlayerLines!AN:AN,0)),"")</f>
        <v>39.75</v>
      </c>
      <c r="G932" t="str">
        <f t="shared" si="28"/>
        <v>Tobias Harris</v>
      </c>
      <c r="H932" t="str">
        <f t="shared" si="29"/>
        <v>Tobias HarrisLAC</v>
      </c>
    </row>
    <row r="933" spans="2:9" x14ac:dyDescent="0.25">
      <c r="B933" t="s">
        <v>268</v>
      </c>
      <c r="D933" t="str">
        <f>IFERROR(LEFT(RIGHT(B933,LEN(B933)-FIND("(",B933)),FIND(")",RIGHT(B933,LEN(B933)-FIND("(",B933)))-1),"")</f>
        <v>SAS</v>
      </c>
      <c r="F933">
        <f>IFERROR(INDEX(PlayerLines!AM:AM,MATCH(H933,PlayerLines!AN:AN,0)),"")</f>
        <v>14.25</v>
      </c>
      <c r="G933" t="str">
        <f t="shared" si="28"/>
        <v>Pau Gasol</v>
      </c>
      <c r="H933" t="str">
        <f t="shared" si="29"/>
        <v>Pau GasolSAS</v>
      </c>
    </row>
    <row r="934" spans="2:9" x14ac:dyDescent="0.25">
      <c r="B934" t="s">
        <v>14</v>
      </c>
      <c r="D934" t="str">
        <f>IFERROR(LEFT(RIGHT(B934,LEN(B934)-FIND("(",B934)),FIND(")",RIGHT(B934,LEN(B934)-FIND("(",B934)))-1),"")</f>
        <v>DEN</v>
      </c>
      <c r="F934">
        <f>IFERROR(INDEX(PlayerLines!AM:AM,MATCH(H934,PlayerLines!AN:AN,0)),"")</f>
        <v>23.5</v>
      </c>
      <c r="G934" t="str">
        <f t="shared" si="28"/>
        <v>Monte Morris</v>
      </c>
      <c r="H934" t="str">
        <f t="shared" si="29"/>
        <v>Monte MorrisDEN</v>
      </c>
    </row>
    <row r="935" spans="2:9" x14ac:dyDescent="0.25">
      <c r="B935" t="s">
        <v>8</v>
      </c>
      <c r="D935" t="str">
        <f>IFERROR(LEFT(RIGHT(B935,LEN(B935)-FIND("(",B935)),FIND(")",RIGHT(B935,LEN(B935)-FIND("(",B935)))-1),"")</f>
        <v>MIA</v>
      </c>
      <c r="F935">
        <f>IFERROR(INDEX(PlayerLines!AM:AM,MATCH(H935,PlayerLines!AN:AN,0)),"")</f>
        <v>20.5</v>
      </c>
      <c r="G935" t="str">
        <f t="shared" si="28"/>
        <v>Dion Waiters</v>
      </c>
      <c r="H935" t="str">
        <f t="shared" si="29"/>
        <v>Dion WaitersMIA</v>
      </c>
    </row>
    <row r="936" spans="2:9" x14ac:dyDescent="0.25">
      <c r="B936" t="s">
        <v>11</v>
      </c>
      <c r="D936" t="str">
        <f>IFERROR(LEFT(RIGHT(B936,LEN(B936)-FIND("(",B936)),FIND(")",RIGHT(B936,LEN(B936)-FIND("(",B936)))-1),"")</f>
        <v>OKC</v>
      </c>
      <c r="F936">
        <f>IFERROR(INDEX(PlayerLines!AM:AM,MATCH(H936,PlayerLines!AN:AN,0)),"")</f>
        <v>23</v>
      </c>
      <c r="G936" t="str">
        <f t="shared" si="28"/>
        <v>Dennis Schroder</v>
      </c>
      <c r="H936" t="str">
        <f t="shared" si="29"/>
        <v>Dennis SchroderOKC</v>
      </c>
    </row>
    <row r="937" spans="2:9" x14ac:dyDescent="0.25">
      <c r="D937" t="str">
        <f>IFERROR(LEFT(RIGHT(B937,LEN(B937)-FIND("(",B937)),FIND(")",RIGHT(B937,LEN(B937)-FIND("(",B937)))-1),"")</f>
        <v/>
      </c>
      <c r="F937" t="str">
        <f>IFERROR(INDEX(PlayerLines!AM:AM,MATCH(H937,PlayerLines!AN:AN,0)),"")</f>
        <v/>
      </c>
      <c r="G937" t="str">
        <f t="shared" si="28"/>
        <v/>
      </c>
      <c r="H937" t="str">
        <f t="shared" si="29"/>
        <v/>
      </c>
      <c r="I937">
        <f>SUM(F929:F936)</f>
        <v>285</v>
      </c>
    </row>
    <row r="938" spans="2:9" x14ac:dyDescent="0.25">
      <c r="B938" t="s">
        <v>6</v>
      </c>
      <c r="D938" t="str">
        <f>IFERROR(LEFT(RIGHT(B938,LEN(B938)-FIND("(",B938)),FIND(")",RIGHT(B938,LEN(B938)-FIND("(",B938)))-1),"")</f>
        <v>OKC</v>
      </c>
      <c r="F938">
        <f>IFERROR(INDEX(PlayerLines!AM:AM,MATCH(H938,PlayerLines!AN:AN,0)),"")</f>
        <v>83.25</v>
      </c>
      <c r="G938" t="str">
        <f t="shared" si="28"/>
        <v>Russell Westbrook</v>
      </c>
      <c r="H938" t="str">
        <f t="shared" si="29"/>
        <v>Russell WestbrookOKC</v>
      </c>
    </row>
    <row r="939" spans="2:9" x14ac:dyDescent="0.25">
      <c r="B939" t="s">
        <v>7</v>
      </c>
      <c r="D939" t="str">
        <f>IFERROR(LEFT(RIGHT(B939,LEN(B939)-FIND("(",B939)),FIND(")",RIGHT(B939,LEN(B939)-FIND("(",B939)))-1),"")</f>
        <v>MIA</v>
      </c>
      <c r="F939">
        <f>IFERROR(INDEX(PlayerLines!AM:AM,MATCH(H939,PlayerLines!AN:AN,0)),"")</f>
        <v>32.75</v>
      </c>
      <c r="G939" t="str">
        <f t="shared" si="28"/>
        <v>Josh Richardson</v>
      </c>
      <c r="H939" t="str">
        <f t="shared" si="29"/>
        <v>Josh RichardsonMIA</v>
      </c>
    </row>
    <row r="940" spans="2:9" x14ac:dyDescent="0.25">
      <c r="B940" t="s">
        <v>13</v>
      </c>
      <c r="D940" t="str">
        <f>IFERROR(LEFT(RIGHT(B940,LEN(B940)-FIND("(",B940)),FIND(")",RIGHT(B940,LEN(B940)-FIND("(",B940)))-1),"")</f>
        <v>BOS</v>
      </c>
      <c r="F940">
        <f>IFERROR(INDEX(PlayerLines!AM:AM,MATCH(H940,PlayerLines!AN:AN,0)),"")</f>
        <v>26</v>
      </c>
      <c r="G940" t="str">
        <f t="shared" si="28"/>
        <v>Jayson Tatum</v>
      </c>
      <c r="H940" t="str">
        <f t="shared" si="29"/>
        <v>Jayson TatumBOS</v>
      </c>
    </row>
    <row r="941" spans="2:9" x14ac:dyDescent="0.25">
      <c r="B941" t="s">
        <v>15</v>
      </c>
      <c r="D941" t="str">
        <f>IFERROR(LEFT(RIGHT(B941,LEN(B941)-FIND("(",B941)),FIND(")",RIGHT(B941,LEN(B941)-FIND("(",B941)))-1),"")</f>
        <v>OKC</v>
      </c>
      <c r="F941">
        <f>IFERROR(INDEX(PlayerLines!AM:AM,MATCH(H941,PlayerLines!AN:AN,0)),"")</f>
        <v>48</v>
      </c>
      <c r="G941" t="str">
        <f t="shared" si="28"/>
        <v>Paul George</v>
      </c>
      <c r="H941" t="str">
        <f t="shared" si="29"/>
        <v>Paul GeorgeOKC</v>
      </c>
    </row>
    <row r="942" spans="2:9" x14ac:dyDescent="0.25">
      <c r="B942" t="s">
        <v>10</v>
      </c>
      <c r="D942" t="str">
        <f>IFERROR(LEFT(RIGHT(B942,LEN(B942)-FIND("(",B942)),FIND(")",RIGHT(B942,LEN(B942)-FIND("(",B942)))-1),"")</f>
        <v>MIA</v>
      </c>
      <c r="F942">
        <f>IFERROR(INDEX(PlayerLines!AM:AM,MATCH(H942,PlayerLines!AN:AN,0)),"")</f>
        <v>26.5</v>
      </c>
      <c r="G942" t="str">
        <f t="shared" si="28"/>
        <v>Hassan Whiteside</v>
      </c>
      <c r="H942" t="str">
        <f t="shared" si="29"/>
        <v>Hassan WhitesideMIA</v>
      </c>
    </row>
    <row r="943" spans="2:9" x14ac:dyDescent="0.25">
      <c r="B943" t="s">
        <v>8</v>
      </c>
      <c r="D943" t="str">
        <f>IFERROR(LEFT(RIGHT(B943,LEN(B943)-FIND("(",B943)),FIND(")",RIGHT(B943,LEN(B943)-FIND("(",B943)))-1),"")</f>
        <v>MIA</v>
      </c>
      <c r="F943">
        <f>IFERROR(INDEX(PlayerLines!AM:AM,MATCH(H943,PlayerLines!AN:AN,0)),"")</f>
        <v>20.5</v>
      </c>
      <c r="G943" t="str">
        <f t="shared" si="28"/>
        <v>Dion Waiters</v>
      </c>
      <c r="H943" t="str">
        <f t="shared" si="29"/>
        <v>Dion WaitersMIA</v>
      </c>
    </row>
    <row r="944" spans="2:9" x14ac:dyDescent="0.25">
      <c r="B944" t="s">
        <v>29</v>
      </c>
      <c r="D944" t="str">
        <f>IFERROR(LEFT(RIGHT(B944,LEN(B944)-FIND("(",B944)),FIND(")",RIGHT(B944,LEN(B944)-FIND("(",B944)))-1),"")</f>
        <v>DEN</v>
      </c>
      <c r="F944">
        <f>IFERROR(INDEX(PlayerLines!AM:AM,MATCH(H944,PlayerLines!AN:AN,0)),"")</f>
        <v>11.25</v>
      </c>
      <c r="G944" t="str">
        <f t="shared" si="28"/>
        <v>Juancho Hernangomez</v>
      </c>
      <c r="H944" t="str">
        <f t="shared" si="29"/>
        <v>Juancho HernangomezDEN</v>
      </c>
    </row>
    <row r="945" spans="2:9" x14ac:dyDescent="0.25">
      <c r="B945" t="s">
        <v>268</v>
      </c>
      <c r="D945" t="str">
        <f>IFERROR(LEFT(RIGHT(B945,LEN(B945)-FIND("(",B945)),FIND(")",RIGHT(B945,LEN(B945)-FIND("(",B945)))-1),"")</f>
        <v>SAS</v>
      </c>
      <c r="F945">
        <f>IFERROR(INDEX(PlayerLines!AM:AM,MATCH(H945,PlayerLines!AN:AN,0)),"")</f>
        <v>14.25</v>
      </c>
      <c r="G945" t="str">
        <f t="shared" si="28"/>
        <v>Pau Gasol</v>
      </c>
      <c r="H945" t="str">
        <f t="shared" si="29"/>
        <v>Pau GasolSAS</v>
      </c>
    </row>
    <row r="946" spans="2:9" x14ac:dyDescent="0.25">
      <c r="D946" t="str">
        <f>IFERROR(LEFT(RIGHT(B946,LEN(B946)-FIND("(",B946)),FIND(")",RIGHT(B946,LEN(B946)-FIND("(",B946)))-1),"")</f>
        <v/>
      </c>
      <c r="F946" t="str">
        <f>IFERROR(INDEX(PlayerLines!AM:AM,MATCH(H946,PlayerLines!AN:AN,0)),"")</f>
        <v/>
      </c>
      <c r="G946" t="str">
        <f t="shared" si="28"/>
        <v/>
      </c>
      <c r="H946" t="str">
        <f t="shared" si="29"/>
        <v/>
      </c>
      <c r="I946">
        <f>SUM(F938:F945)</f>
        <v>262.5</v>
      </c>
    </row>
    <row r="947" spans="2:9" x14ac:dyDescent="0.25">
      <c r="B947" t="s">
        <v>6</v>
      </c>
      <c r="D947" t="str">
        <f>IFERROR(LEFT(RIGHT(B947,LEN(B947)-FIND("(",B947)),FIND(")",RIGHT(B947,LEN(B947)-FIND("(",B947)))-1),"")</f>
        <v>OKC</v>
      </c>
      <c r="F947">
        <f>IFERROR(INDEX(PlayerLines!AM:AM,MATCH(H947,PlayerLines!AN:AN,0)),"")</f>
        <v>83.25</v>
      </c>
      <c r="G947" t="str">
        <f t="shared" si="28"/>
        <v>Russell Westbrook</v>
      </c>
      <c r="H947" t="str">
        <f t="shared" si="29"/>
        <v>Russell WestbrookOKC</v>
      </c>
    </row>
    <row r="948" spans="2:9" x14ac:dyDescent="0.25">
      <c r="B948" t="s">
        <v>11</v>
      </c>
      <c r="D948" t="str">
        <f>IFERROR(LEFT(RIGHT(B948,LEN(B948)-FIND("(",B948)),FIND(")",RIGHT(B948,LEN(B948)-FIND("(",B948)))-1),"")</f>
        <v>OKC</v>
      </c>
      <c r="F948">
        <f>IFERROR(INDEX(PlayerLines!AM:AM,MATCH(H948,PlayerLines!AN:AN,0)),"")</f>
        <v>23</v>
      </c>
      <c r="G948" t="str">
        <f t="shared" si="28"/>
        <v>Dennis Schroder</v>
      </c>
      <c r="H948" t="str">
        <f t="shared" si="29"/>
        <v>Dennis SchroderOKC</v>
      </c>
    </row>
    <row r="949" spans="2:9" x14ac:dyDescent="0.25">
      <c r="B949" t="s">
        <v>7</v>
      </c>
      <c r="D949" t="str">
        <f>IFERROR(LEFT(RIGHT(B949,LEN(B949)-FIND("(",B949)),FIND(")",RIGHT(B949,LEN(B949)-FIND("(",B949)))-1),"")</f>
        <v>MIA</v>
      </c>
      <c r="F949">
        <f>IFERROR(INDEX(PlayerLines!AM:AM,MATCH(H949,PlayerLines!AN:AN,0)),"")</f>
        <v>32.75</v>
      </c>
      <c r="G949" t="str">
        <f t="shared" si="28"/>
        <v>Josh Richardson</v>
      </c>
      <c r="H949" t="str">
        <f t="shared" si="29"/>
        <v>Josh RichardsonMIA</v>
      </c>
    </row>
    <row r="950" spans="2:9" x14ac:dyDescent="0.25">
      <c r="B950" t="s">
        <v>15</v>
      </c>
      <c r="D950" t="str">
        <f>IFERROR(LEFT(RIGHT(B950,LEN(B950)-FIND("(",B950)),FIND(")",RIGHT(B950,LEN(B950)-FIND("(",B950)))-1),"")</f>
        <v>OKC</v>
      </c>
      <c r="F950">
        <f>IFERROR(INDEX(PlayerLines!AM:AM,MATCH(H950,PlayerLines!AN:AN,0)),"")</f>
        <v>48</v>
      </c>
      <c r="G950" t="str">
        <f t="shared" si="28"/>
        <v>Paul George</v>
      </c>
      <c r="H950" t="str">
        <f t="shared" si="29"/>
        <v>Paul GeorgeOKC</v>
      </c>
    </row>
    <row r="951" spans="2:9" x14ac:dyDescent="0.25">
      <c r="B951" t="s">
        <v>268</v>
      </c>
      <c r="D951" t="str">
        <f>IFERROR(LEFT(RIGHT(B951,LEN(B951)-FIND("(",B951)),FIND(")",RIGHT(B951,LEN(B951)-FIND("(",B951)))-1),"")</f>
        <v>SAS</v>
      </c>
      <c r="F951">
        <f>IFERROR(INDEX(PlayerLines!AM:AM,MATCH(H951,PlayerLines!AN:AN,0)),"")</f>
        <v>14.25</v>
      </c>
      <c r="G951" t="str">
        <f t="shared" si="28"/>
        <v>Pau Gasol</v>
      </c>
      <c r="H951" t="str">
        <f t="shared" si="29"/>
        <v>Pau GasolSAS</v>
      </c>
    </row>
    <row r="952" spans="2:9" x14ac:dyDescent="0.25">
      <c r="B952" t="s">
        <v>16</v>
      </c>
      <c r="D952" t="str">
        <f>IFERROR(LEFT(RIGHT(B952,LEN(B952)-FIND("(",B952)),FIND(")",RIGHT(B952,LEN(B952)-FIND("(",B952)))-1),"")</f>
        <v>SAC</v>
      </c>
      <c r="F952">
        <f>IFERROR(INDEX(PlayerLines!AM:AM,MATCH(H952,PlayerLines!AN:AN,0)),"")</f>
        <v>30.75</v>
      </c>
      <c r="G952" t="str">
        <f t="shared" si="28"/>
        <v>De'Aaron Fox</v>
      </c>
      <c r="H952" t="str">
        <f t="shared" si="29"/>
        <v>De'Aaron FoxSAC</v>
      </c>
    </row>
    <row r="953" spans="2:9" x14ac:dyDescent="0.25">
      <c r="B953" t="s">
        <v>8</v>
      </c>
      <c r="D953" t="str">
        <f>IFERROR(LEFT(RIGHT(B953,LEN(B953)-FIND("(",B953)),FIND(")",RIGHT(B953,LEN(B953)-FIND("(",B953)))-1),"")</f>
        <v>MIA</v>
      </c>
      <c r="F953">
        <f>IFERROR(INDEX(PlayerLines!AM:AM,MATCH(H953,PlayerLines!AN:AN,0)),"")</f>
        <v>20.5</v>
      </c>
      <c r="G953" t="str">
        <f t="shared" si="28"/>
        <v>Dion Waiters</v>
      </c>
      <c r="H953" t="str">
        <f t="shared" si="29"/>
        <v>Dion WaitersMIA</v>
      </c>
    </row>
    <row r="954" spans="2:9" x14ac:dyDescent="0.25">
      <c r="B954" t="s">
        <v>26</v>
      </c>
      <c r="D954" t="str">
        <f>IFERROR(LEFT(RIGHT(B954,LEN(B954)-FIND("(",B954)),FIND(")",RIGHT(B954,LEN(B954)-FIND("(",B954)))-1),"")</f>
        <v>BOS</v>
      </c>
      <c r="F954">
        <f>IFERROR(INDEX(PlayerLines!AM:AM,MATCH(H954,PlayerLines!AN:AN,0)),"")</f>
        <v>13</v>
      </c>
      <c r="G954" t="str">
        <f t="shared" si="28"/>
        <v>Terry Rozier</v>
      </c>
      <c r="H954" t="str">
        <f t="shared" si="29"/>
        <v>Terry RozierBOS</v>
      </c>
    </row>
    <row r="955" spans="2:9" x14ac:dyDescent="0.25">
      <c r="D955" t="str">
        <f>IFERROR(LEFT(RIGHT(B955,LEN(B955)-FIND("(",B955)),FIND(")",RIGHT(B955,LEN(B955)-FIND("(",B955)))-1),"")</f>
        <v/>
      </c>
      <c r="F955" t="str">
        <f>IFERROR(INDEX(PlayerLines!AM:AM,MATCH(H955,PlayerLines!AN:AN,0)),"")</f>
        <v/>
      </c>
      <c r="G955" t="str">
        <f t="shared" si="28"/>
        <v/>
      </c>
      <c r="H955" t="str">
        <f t="shared" si="29"/>
        <v/>
      </c>
      <c r="I955">
        <f>SUM(F947:F954)</f>
        <v>265.5</v>
      </c>
    </row>
    <row r="956" spans="2:9" x14ac:dyDescent="0.25">
      <c r="B956" t="s">
        <v>6</v>
      </c>
      <c r="D956" t="str">
        <f>IFERROR(LEFT(RIGHT(B956,LEN(B956)-FIND("(",B956)),FIND(")",RIGHT(B956,LEN(B956)-FIND("(",B956)))-1),"")</f>
        <v>OKC</v>
      </c>
      <c r="F956">
        <f>IFERROR(INDEX(PlayerLines!AM:AM,MATCH(H956,PlayerLines!AN:AN,0)),"")</f>
        <v>83.25</v>
      </c>
      <c r="G956" t="str">
        <f t="shared" si="28"/>
        <v>Russell Westbrook</v>
      </c>
      <c r="H956" t="str">
        <f t="shared" si="29"/>
        <v>Russell WestbrookOKC</v>
      </c>
    </row>
    <row r="957" spans="2:9" x14ac:dyDescent="0.25">
      <c r="B957" t="s">
        <v>7</v>
      </c>
      <c r="D957" t="str">
        <f>IFERROR(LEFT(RIGHT(B957,LEN(B957)-FIND("(",B957)),FIND(")",RIGHT(B957,LEN(B957)-FIND("(",B957)))-1),"")</f>
        <v>MIA</v>
      </c>
      <c r="F957">
        <f>IFERROR(INDEX(PlayerLines!AM:AM,MATCH(H957,PlayerLines!AN:AN,0)),"")</f>
        <v>32.75</v>
      </c>
      <c r="G957" t="str">
        <f t="shared" si="28"/>
        <v>Josh Richardson</v>
      </c>
      <c r="H957" t="str">
        <f t="shared" si="29"/>
        <v>Josh RichardsonMIA</v>
      </c>
    </row>
    <row r="958" spans="2:9" x14ac:dyDescent="0.25">
      <c r="B958" t="s">
        <v>13</v>
      </c>
      <c r="D958" t="str">
        <f>IFERROR(LEFT(RIGHT(B958,LEN(B958)-FIND("(",B958)),FIND(")",RIGHT(B958,LEN(B958)-FIND("(",B958)))-1),"")</f>
        <v>BOS</v>
      </c>
      <c r="F958">
        <f>IFERROR(INDEX(PlayerLines!AM:AM,MATCH(H958,PlayerLines!AN:AN,0)),"")</f>
        <v>26</v>
      </c>
      <c r="G958" t="str">
        <f t="shared" si="28"/>
        <v>Jayson Tatum</v>
      </c>
      <c r="H958" t="str">
        <f t="shared" si="29"/>
        <v>Jayson TatumBOS</v>
      </c>
    </row>
    <row r="959" spans="2:9" x14ac:dyDescent="0.25">
      <c r="B959" t="s">
        <v>37</v>
      </c>
      <c r="D959" t="str">
        <f>IFERROR(LEFT(RIGHT(B959,LEN(B959)-FIND("(",B959)),FIND(")",RIGHT(B959,LEN(B959)-FIND("(",B959)))-1),"")</f>
        <v>SAC</v>
      </c>
      <c r="F959" t="str">
        <f>IFERROR(INDEX(PlayerLines!AM:AM,MATCH(H959,PlayerLines!AN:AN,0)),"")</f>
        <v/>
      </c>
      <c r="G959" t="str">
        <f t="shared" si="28"/>
        <v>Marvin Bagley</v>
      </c>
      <c r="H959" t="str">
        <f t="shared" si="29"/>
        <v>Marvin BagleySAC</v>
      </c>
    </row>
    <row r="960" spans="2:9" x14ac:dyDescent="0.25">
      <c r="B960" t="s">
        <v>10</v>
      </c>
      <c r="D960" t="str">
        <f>IFERROR(LEFT(RIGHT(B960,LEN(B960)-FIND("(",B960)),FIND(")",RIGHT(B960,LEN(B960)-FIND("(",B960)))-1),"")</f>
        <v>MIA</v>
      </c>
      <c r="F960">
        <f>IFERROR(INDEX(PlayerLines!AM:AM,MATCH(H960,PlayerLines!AN:AN,0)),"")</f>
        <v>26.5</v>
      </c>
      <c r="G960" t="str">
        <f t="shared" si="28"/>
        <v>Hassan Whiteside</v>
      </c>
      <c r="H960" t="str">
        <f t="shared" si="29"/>
        <v>Hassan WhitesideMIA</v>
      </c>
    </row>
    <row r="961" spans="2:9" x14ac:dyDescent="0.25">
      <c r="B961" t="s">
        <v>11</v>
      </c>
      <c r="D961" t="str">
        <f>IFERROR(LEFT(RIGHT(B961,LEN(B961)-FIND("(",B961)),FIND(")",RIGHT(B961,LEN(B961)-FIND("(",B961)))-1),"")</f>
        <v>OKC</v>
      </c>
      <c r="F961">
        <f>IFERROR(INDEX(PlayerLines!AM:AM,MATCH(H961,PlayerLines!AN:AN,0)),"")</f>
        <v>23</v>
      </c>
      <c r="G961" t="str">
        <f t="shared" si="28"/>
        <v>Dennis Schroder</v>
      </c>
      <c r="H961" t="str">
        <f t="shared" si="29"/>
        <v>Dennis SchroderOKC</v>
      </c>
    </row>
    <row r="962" spans="2:9" x14ac:dyDescent="0.25">
      <c r="B962" t="s">
        <v>267</v>
      </c>
      <c r="D962" t="str">
        <f>IFERROR(LEFT(RIGHT(B962,LEN(B962)-FIND("(",B962)),FIND(")",RIGHT(B962,LEN(B962)-FIND("(",B962)))-1),"")</f>
        <v>SAS</v>
      </c>
      <c r="F962">
        <f>IFERROR(INDEX(PlayerLines!AM:AM,MATCH(H962,PlayerLines!AN:AN,0)),"")</f>
        <v>78.75</v>
      </c>
      <c r="G962" t="str">
        <f t="shared" si="28"/>
        <v>LaMarcus Aldridge</v>
      </c>
      <c r="H962" t="str">
        <f t="shared" si="29"/>
        <v>LaMarcus AldridgeSAS</v>
      </c>
    </row>
    <row r="963" spans="2:9" x14ac:dyDescent="0.25">
      <c r="B963" t="s">
        <v>268</v>
      </c>
      <c r="D963" t="str">
        <f>IFERROR(LEFT(RIGHT(B963,LEN(B963)-FIND("(",B963)),FIND(")",RIGHT(B963,LEN(B963)-FIND("(",B963)))-1),"")</f>
        <v>SAS</v>
      </c>
      <c r="F963">
        <f>IFERROR(INDEX(PlayerLines!AM:AM,MATCH(H963,PlayerLines!AN:AN,0)),"")</f>
        <v>14.25</v>
      </c>
      <c r="G963" t="str">
        <f t="shared" ref="G963:G1026" si="30">IFERROR(IFERROR(IFERROR(IFERROR(IFERROR(LEFT(B963,FIND(" PG",B963)-1),LEFT(B963,FIND(" SG",B963)-1)),LEFT(B963,FIND(" SF",B963)-1)),LEFT(B963,FIND(" PF",B963)-1)),LEFT(B963,FIND(" C",B963)-1)),"")</f>
        <v>Pau Gasol</v>
      </c>
      <c r="H963" t="str">
        <f t="shared" ref="H963:H1026" si="31">G963&amp;D963</f>
        <v>Pau GasolSAS</v>
      </c>
    </row>
    <row r="964" spans="2:9" x14ac:dyDescent="0.25">
      <c r="D964" t="str">
        <f>IFERROR(LEFT(RIGHT(B964,LEN(B964)-FIND("(",B964)),FIND(")",RIGHT(B964,LEN(B964)-FIND("(",B964)))-1),"")</f>
        <v/>
      </c>
      <c r="F964" t="str">
        <f>IFERROR(INDEX(PlayerLines!AM:AM,MATCH(H964,PlayerLines!AN:AN,0)),"")</f>
        <v/>
      </c>
      <c r="G964" t="str">
        <f t="shared" si="30"/>
        <v/>
      </c>
      <c r="H964" t="str">
        <f t="shared" si="31"/>
        <v/>
      </c>
      <c r="I964">
        <f>SUM(F956:F963)</f>
        <v>284.5</v>
      </c>
    </row>
    <row r="965" spans="2:9" x14ac:dyDescent="0.25">
      <c r="B965" t="s">
        <v>6</v>
      </c>
      <c r="D965" t="str">
        <f>IFERROR(LEFT(RIGHT(B965,LEN(B965)-FIND("(",B965)),FIND(")",RIGHT(B965,LEN(B965)-FIND("(",B965)))-1),"")</f>
        <v>OKC</v>
      </c>
      <c r="F965">
        <f>IFERROR(INDEX(PlayerLines!AM:AM,MATCH(H965,PlayerLines!AN:AN,0)),"")</f>
        <v>83.25</v>
      </c>
      <c r="G965" t="str">
        <f t="shared" si="30"/>
        <v>Russell Westbrook</v>
      </c>
      <c r="H965" t="str">
        <f t="shared" si="31"/>
        <v>Russell WestbrookOKC</v>
      </c>
    </row>
    <row r="966" spans="2:9" x14ac:dyDescent="0.25">
      <c r="B966" t="s">
        <v>12</v>
      </c>
      <c r="D966" t="str">
        <f>IFERROR(LEFT(RIGHT(B966,LEN(B966)-FIND("(",B966)),FIND(")",RIGHT(B966,LEN(B966)-FIND("(",B966)))-1),"")</f>
        <v>DET</v>
      </c>
      <c r="F966">
        <f>IFERROR(INDEX(PlayerLines!AM:AM,MATCH(H966,PlayerLines!AN:AN,0)),"")</f>
        <v>13.5</v>
      </c>
      <c r="G966" t="str">
        <f t="shared" si="30"/>
        <v>Reggie Jackson</v>
      </c>
      <c r="H966" t="str">
        <f t="shared" si="31"/>
        <v>Reggie JacksonDET</v>
      </c>
    </row>
    <row r="967" spans="2:9" x14ac:dyDescent="0.25">
      <c r="B967" t="s">
        <v>7</v>
      </c>
      <c r="D967" t="str">
        <f>IFERROR(LEFT(RIGHT(B967,LEN(B967)-FIND("(",B967)),FIND(")",RIGHT(B967,LEN(B967)-FIND("(",B967)))-1),"")</f>
        <v>MIA</v>
      </c>
      <c r="F967">
        <f>IFERROR(INDEX(PlayerLines!AM:AM,MATCH(H967,PlayerLines!AN:AN,0)),"")</f>
        <v>32.75</v>
      </c>
      <c r="G967" t="str">
        <f t="shared" si="30"/>
        <v>Josh Richardson</v>
      </c>
      <c r="H967" t="str">
        <f t="shared" si="31"/>
        <v>Josh RichardsonMIA</v>
      </c>
    </row>
    <row r="968" spans="2:9" x14ac:dyDescent="0.25">
      <c r="B968" t="s">
        <v>29</v>
      </c>
      <c r="D968" t="str">
        <f>IFERROR(LEFT(RIGHT(B968,LEN(B968)-FIND("(",B968)),FIND(")",RIGHT(B968,LEN(B968)-FIND("(",B968)))-1),"")</f>
        <v>DEN</v>
      </c>
      <c r="F968">
        <f>IFERROR(INDEX(PlayerLines!AM:AM,MATCH(H968,PlayerLines!AN:AN,0)),"")</f>
        <v>11.25</v>
      </c>
      <c r="G968" t="str">
        <f t="shared" si="30"/>
        <v>Juancho Hernangomez</v>
      </c>
      <c r="H968" t="str">
        <f t="shared" si="31"/>
        <v>Juancho HernangomezDEN</v>
      </c>
    </row>
    <row r="969" spans="2:9" x14ac:dyDescent="0.25">
      <c r="B969" t="s">
        <v>10</v>
      </c>
      <c r="D969" t="str">
        <f>IFERROR(LEFT(RIGHT(B969,LEN(B969)-FIND("(",B969)),FIND(")",RIGHT(B969,LEN(B969)-FIND("(",B969)))-1),"")</f>
        <v>MIA</v>
      </c>
      <c r="F969">
        <f>IFERROR(INDEX(PlayerLines!AM:AM,MATCH(H969,PlayerLines!AN:AN,0)),"")</f>
        <v>26.5</v>
      </c>
      <c r="G969" t="str">
        <f t="shared" si="30"/>
        <v>Hassan Whiteside</v>
      </c>
      <c r="H969" t="str">
        <f t="shared" si="31"/>
        <v>Hassan WhitesideMIA</v>
      </c>
    </row>
    <row r="970" spans="2:9" x14ac:dyDescent="0.25">
      <c r="B970" t="s">
        <v>11</v>
      </c>
      <c r="D970" t="str">
        <f>IFERROR(LEFT(RIGHT(B970,LEN(B970)-FIND("(",B970)),FIND(")",RIGHT(B970,LEN(B970)-FIND("(",B970)))-1),"")</f>
        <v>OKC</v>
      </c>
      <c r="F970">
        <f>IFERROR(INDEX(PlayerLines!AM:AM,MATCH(H970,PlayerLines!AN:AN,0)),"")</f>
        <v>23</v>
      </c>
      <c r="G970" t="str">
        <f t="shared" si="30"/>
        <v>Dennis Schroder</v>
      </c>
      <c r="H970" t="str">
        <f t="shared" si="31"/>
        <v>Dennis SchroderOKC</v>
      </c>
    </row>
    <row r="971" spans="2:9" x14ac:dyDescent="0.25">
      <c r="B971" t="s">
        <v>8</v>
      </c>
      <c r="D971" t="str">
        <f>IFERROR(LEFT(RIGHT(B971,LEN(B971)-FIND("(",B971)),FIND(")",RIGHT(B971,LEN(B971)-FIND("(",B971)))-1),"")</f>
        <v>MIA</v>
      </c>
      <c r="F971">
        <f>IFERROR(INDEX(PlayerLines!AM:AM,MATCH(H971,PlayerLines!AN:AN,0)),"")</f>
        <v>20.5</v>
      </c>
      <c r="G971" t="str">
        <f t="shared" si="30"/>
        <v>Dion Waiters</v>
      </c>
      <c r="H971" t="str">
        <f t="shared" si="31"/>
        <v>Dion WaitersMIA</v>
      </c>
    </row>
    <row r="972" spans="2:9" x14ac:dyDescent="0.25">
      <c r="B972" t="s">
        <v>33</v>
      </c>
      <c r="D972" t="str">
        <f>IFERROR(LEFT(RIGHT(B972,LEN(B972)-FIND("(",B972)),FIND(")",RIGHT(B972,LEN(B972)-FIND("(",B972)))-1),"")</f>
        <v>DET</v>
      </c>
      <c r="F972">
        <f>IFERROR(INDEX(PlayerLines!AM:AM,MATCH(H972,PlayerLines!AN:AN,0)),"")</f>
        <v>27.25</v>
      </c>
      <c r="G972" t="str">
        <f t="shared" si="30"/>
        <v>Andre Drummond</v>
      </c>
      <c r="H972" t="str">
        <f t="shared" si="31"/>
        <v>Andre DrummondDET</v>
      </c>
    </row>
    <row r="973" spans="2:9" x14ac:dyDescent="0.25">
      <c r="D973" t="str">
        <f>IFERROR(LEFT(RIGHT(B973,LEN(B973)-FIND("(",B973)),FIND(")",RIGHT(B973,LEN(B973)-FIND("(",B973)))-1),"")</f>
        <v/>
      </c>
      <c r="F973" t="str">
        <f>IFERROR(INDEX(PlayerLines!AM:AM,MATCH(H973,PlayerLines!AN:AN,0)),"")</f>
        <v/>
      </c>
      <c r="G973" t="str">
        <f t="shared" si="30"/>
        <v/>
      </c>
      <c r="H973" t="str">
        <f t="shared" si="31"/>
        <v/>
      </c>
      <c r="I973">
        <f>SUM(F965:F972)</f>
        <v>238</v>
      </c>
    </row>
    <row r="974" spans="2:9" x14ac:dyDescent="0.25">
      <c r="B974" t="s">
        <v>6</v>
      </c>
      <c r="D974" t="str">
        <f>IFERROR(LEFT(RIGHT(B974,LEN(B974)-FIND("(",B974)),FIND(")",RIGHT(B974,LEN(B974)-FIND("(",B974)))-1),"")</f>
        <v>OKC</v>
      </c>
      <c r="F974">
        <f>IFERROR(INDEX(PlayerLines!AM:AM,MATCH(H974,PlayerLines!AN:AN,0)),"")</f>
        <v>83.25</v>
      </c>
      <c r="G974" t="str">
        <f t="shared" si="30"/>
        <v>Russell Westbrook</v>
      </c>
      <c r="H974" t="str">
        <f t="shared" si="31"/>
        <v>Russell WestbrookOKC</v>
      </c>
    </row>
    <row r="975" spans="2:9" x14ac:dyDescent="0.25">
      <c r="B975" t="s">
        <v>7</v>
      </c>
      <c r="D975" t="str">
        <f>IFERROR(LEFT(RIGHT(B975,LEN(B975)-FIND("(",B975)),FIND(")",RIGHT(B975,LEN(B975)-FIND("(",B975)))-1),"")</f>
        <v>MIA</v>
      </c>
      <c r="F975">
        <f>IFERROR(INDEX(PlayerLines!AM:AM,MATCH(H975,PlayerLines!AN:AN,0)),"")</f>
        <v>32.75</v>
      </c>
      <c r="G975" t="str">
        <f t="shared" si="30"/>
        <v>Josh Richardson</v>
      </c>
      <c r="H975" t="str">
        <f t="shared" si="31"/>
        <v>Josh RichardsonMIA</v>
      </c>
    </row>
    <row r="976" spans="2:9" x14ac:dyDescent="0.25">
      <c r="B976" t="s">
        <v>15</v>
      </c>
      <c r="D976" t="str">
        <f>IFERROR(LEFT(RIGHT(B976,LEN(B976)-FIND("(",B976)),FIND(")",RIGHT(B976,LEN(B976)-FIND("(",B976)))-1),"")</f>
        <v>OKC</v>
      </c>
      <c r="F976">
        <f>IFERROR(INDEX(PlayerLines!AM:AM,MATCH(H976,PlayerLines!AN:AN,0)),"")</f>
        <v>48</v>
      </c>
      <c r="G976" t="str">
        <f t="shared" si="30"/>
        <v>Paul George</v>
      </c>
      <c r="H976" t="str">
        <f t="shared" si="31"/>
        <v>Paul GeorgeOKC</v>
      </c>
    </row>
    <row r="977" spans="2:9" x14ac:dyDescent="0.25">
      <c r="B977" t="s">
        <v>22</v>
      </c>
      <c r="D977" t="str">
        <f>IFERROR(LEFT(RIGHT(B977,LEN(B977)-FIND("(",B977)),FIND(")",RIGHT(B977,LEN(B977)-FIND("(",B977)))-1),"")</f>
        <v>DEN</v>
      </c>
      <c r="F977">
        <f>IFERROR(INDEX(PlayerLines!AM:AM,MATCH(H977,PlayerLines!AN:AN,0)),"")</f>
        <v>40.5</v>
      </c>
      <c r="G977" t="str">
        <f t="shared" si="30"/>
        <v>Mason Plumlee</v>
      </c>
      <c r="H977" t="str">
        <f t="shared" si="31"/>
        <v>Mason PlumleeDEN</v>
      </c>
    </row>
    <row r="978" spans="2:9" x14ac:dyDescent="0.25">
      <c r="B978" t="s">
        <v>268</v>
      </c>
      <c r="D978" t="str">
        <f>IFERROR(LEFT(RIGHT(B978,LEN(B978)-FIND("(",B978)),FIND(")",RIGHT(B978,LEN(B978)-FIND("(",B978)))-1),"")</f>
        <v>SAS</v>
      </c>
      <c r="F978">
        <f>IFERROR(INDEX(PlayerLines!AM:AM,MATCH(H978,PlayerLines!AN:AN,0)),"")</f>
        <v>14.25</v>
      </c>
      <c r="G978" t="str">
        <f t="shared" si="30"/>
        <v>Pau Gasol</v>
      </c>
      <c r="H978" t="str">
        <f t="shared" si="31"/>
        <v>Pau GasolSAS</v>
      </c>
    </row>
    <row r="979" spans="2:9" x14ac:dyDescent="0.25">
      <c r="B979" t="s">
        <v>11</v>
      </c>
      <c r="D979" t="str">
        <f>IFERROR(LEFT(RIGHT(B979,LEN(B979)-FIND("(",B979)),FIND(")",RIGHT(B979,LEN(B979)-FIND("(",B979)))-1),"")</f>
        <v>OKC</v>
      </c>
      <c r="F979">
        <f>IFERROR(INDEX(PlayerLines!AM:AM,MATCH(H979,PlayerLines!AN:AN,0)),"")</f>
        <v>23</v>
      </c>
      <c r="G979" t="str">
        <f t="shared" si="30"/>
        <v>Dennis Schroder</v>
      </c>
      <c r="H979" t="str">
        <f t="shared" si="31"/>
        <v>Dennis SchroderOKC</v>
      </c>
    </row>
    <row r="980" spans="2:9" x14ac:dyDescent="0.25">
      <c r="B980" t="s">
        <v>8</v>
      </c>
      <c r="D980" t="str">
        <f>IFERROR(LEFT(RIGHT(B980,LEN(B980)-FIND("(",B980)),FIND(")",RIGHT(B980,LEN(B980)-FIND("(",B980)))-1),"")</f>
        <v>MIA</v>
      </c>
      <c r="F980">
        <f>IFERROR(INDEX(PlayerLines!AM:AM,MATCH(H980,PlayerLines!AN:AN,0)),"")</f>
        <v>20.5</v>
      </c>
      <c r="G980" t="str">
        <f t="shared" si="30"/>
        <v>Dion Waiters</v>
      </c>
      <c r="H980" t="str">
        <f t="shared" si="31"/>
        <v>Dion WaitersMIA</v>
      </c>
    </row>
    <row r="981" spans="2:9" x14ac:dyDescent="0.25">
      <c r="B981" t="s">
        <v>267</v>
      </c>
      <c r="D981" t="str">
        <f>IFERROR(LEFT(RIGHT(B981,LEN(B981)-FIND("(",B981)),FIND(")",RIGHT(B981,LEN(B981)-FIND("(",B981)))-1),"")</f>
        <v>SAS</v>
      </c>
      <c r="F981">
        <f>IFERROR(INDEX(PlayerLines!AM:AM,MATCH(H981,PlayerLines!AN:AN,0)),"")</f>
        <v>78.75</v>
      </c>
      <c r="G981" t="str">
        <f t="shared" si="30"/>
        <v>LaMarcus Aldridge</v>
      </c>
      <c r="H981" t="str">
        <f t="shared" si="31"/>
        <v>LaMarcus AldridgeSAS</v>
      </c>
    </row>
    <row r="982" spans="2:9" x14ac:dyDescent="0.25">
      <c r="D982" t="str">
        <f>IFERROR(LEFT(RIGHT(B982,LEN(B982)-FIND("(",B982)),FIND(")",RIGHT(B982,LEN(B982)-FIND("(",B982)))-1),"")</f>
        <v/>
      </c>
      <c r="F982" t="str">
        <f>IFERROR(INDEX(PlayerLines!AM:AM,MATCH(H982,PlayerLines!AN:AN,0)),"")</f>
        <v/>
      </c>
      <c r="G982" t="str">
        <f t="shared" si="30"/>
        <v/>
      </c>
      <c r="H982" t="str">
        <f t="shared" si="31"/>
        <v/>
      </c>
      <c r="I982">
        <f>SUM(F974:F981)</f>
        <v>341</v>
      </c>
    </row>
    <row r="983" spans="2:9" x14ac:dyDescent="0.25">
      <c r="B983" t="s">
        <v>6</v>
      </c>
      <c r="D983" t="str">
        <f>IFERROR(LEFT(RIGHT(B983,LEN(B983)-FIND("(",B983)),FIND(")",RIGHT(B983,LEN(B983)-FIND("(",B983)))-1),"")</f>
        <v>OKC</v>
      </c>
      <c r="F983">
        <f>IFERROR(INDEX(PlayerLines!AM:AM,MATCH(H983,PlayerLines!AN:AN,0)),"")</f>
        <v>83.25</v>
      </c>
      <c r="G983" t="str">
        <f t="shared" si="30"/>
        <v>Russell Westbrook</v>
      </c>
      <c r="H983" t="str">
        <f t="shared" si="31"/>
        <v>Russell WestbrookOKC</v>
      </c>
    </row>
    <row r="984" spans="2:9" x14ac:dyDescent="0.25">
      <c r="B984" t="s">
        <v>12</v>
      </c>
      <c r="D984" t="str">
        <f>IFERROR(LEFT(RIGHT(B984,LEN(B984)-FIND("(",B984)),FIND(")",RIGHT(B984,LEN(B984)-FIND("(",B984)))-1),"")</f>
        <v>DET</v>
      </c>
      <c r="F984">
        <f>IFERROR(INDEX(PlayerLines!AM:AM,MATCH(H984,PlayerLines!AN:AN,0)),"")</f>
        <v>13.5</v>
      </c>
      <c r="G984" t="str">
        <f t="shared" si="30"/>
        <v>Reggie Jackson</v>
      </c>
      <c r="H984" t="str">
        <f t="shared" si="31"/>
        <v>Reggie JacksonDET</v>
      </c>
    </row>
    <row r="985" spans="2:9" x14ac:dyDescent="0.25">
      <c r="B985" t="s">
        <v>13</v>
      </c>
      <c r="D985" t="str">
        <f>IFERROR(LEFT(RIGHT(B985,LEN(B985)-FIND("(",B985)),FIND(")",RIGHT(B985,LEN(B985)-FIND("(",B985)))-1),"")</f>
        <v>BOS</v>
      </c>
      <c r="F985">
        <f>IFERROR(INDEX(PlayerLines!AM:AM,MATCH(H985,PlayerLines!AN:AN,0)),"")</f>
        <v>26</v>
      </c>
      <c r="G985" t="str">
        <f t="shared" si="30"/>
        <v>Jayson Tatum</v>
      </c>
      <c r="H985" t="str">
        <f t="shared" si="31"/>
        <v>Jayson TatumBOS</v>
      </c>
    </row>
    <row r="986" spans="2:9" x14ac:dyDescent="0.25">
      <c r="B986" t="s">
        <v>15</v>
      </c>
      <c r="D986" t="str">
        <f>IFERROR(LEFT(RIGHT(B986,LEN(B986)-FIND("(",B986)),FIND(")",RIGHT(B986,LEN(B986)-FIND("(",B986)))-1),"")</f>
        <v>OKC</v>
      </c>
      <c r="F986">
        <f>IFERROR(INDEX(PlayerLines!AM:AM,MATCH(H986,PlayerLines!AN:AN,0)),"")</f>
        <v>48</v>
      </c>
      <c r="G986" t="str">
        <f t="shared" si="30"/>
        <v>Paul George</v>
      </c>
      <c r="H986" t="str">
        <f t="shared" si="31"/>
        <v>Paul GeorgeOKC</v>
      </c>
    </row>
    <row r="987" spans="2:9" x14ac:dyDescent="0.25">
      <c r="B987" t="s">
        <v>268</v>
      </c>
      <c r="D987" t="str">
        <f>IFERROR(LEFT(RIGHT(B987,LEN(B987)-FIND("(",B987)),FIND(")",RIGHT(B987,LEN(B987)-FIND("(",B987)))-1),"")</f>
        <v>SAS</v>
      </c>
      <c r="F987">
        <f>IFERROR(INDEX(PlayerLines!AM:AM,MATCH(H987,PlayerLines!AN:AN,0)),"")</f>
        <v>14.25</v>
      </c>
      <c r="G987" t="str">
        <f t="shared" si="30"/>
        <v>Pau Gasol</v>
      </c>
      <c r="H987" t="str">
        <f t="shared" si="31"/>
        <v>Pau GasolSAS</v>
      </c>
    </row>
    <row r="988" spans="2:9" x14ac:dyDescent="0.25">
      <c r="B988" t="s">
        <v>14</v>
      </c>
      <c r="D988" t="str">
        <f>IFERROR(LEFT(RIGHT(B988,LEN(B988)-FIND("(",B988)),FIND(")",RIGHT(B988,LEN(B988)-FIND("(",B988)))-1),"")</f>
        <v>DEN</v>
      </c>
      <c r="F988">
        <f>IFERROR(INDEX(PlayerLines!AM:AM,MATCH(H988,PlayerLines!AN:AN,0)),"")</f>
        <v>23.5</v>
      </c>
      <c r="G988" t="str">
        <f t="shared" si="30"/>
        <v>Monte Morris</v>
      </c>
      <c r="H988" t="str">
        <f t="shared" si="31"/>
        <v>Monte MorrisDEN</v>
      </c>
    </row>
    <row r="989" spans="2:9" x14ac:dyDescent="0.25">
      <c r="B989" t="s">
        <v>7</v>
      </c>
      <c r="D989" t="str">
        <f>IFERROR(LEFT(RIGHT(B989,LEN(B989)-FIND("(",B989)),FIND(")",RIGHT(B989,LEN(B989)-FIND("(",B989)))-1),"")</f>
        <v>MIA</v>
      </c>
      <c r="F989">
        <f>IFERROR(INDEX(PlayerLines!AM:AM,MATCH(H989,PlayerLines!AN:AN,0)),"")</f>
        <v>32.75</v>
      </c>
      <c r="G989" t="str">
        <f t="shared" si="30"/>
        <v>Josh Richardson</v>
      </c>
      <c r="H989" t="str">
        <f t="shared" si="31"/>
        <v>Josh RichardsonMIA</v>
      </c>
    </row>
    <row r="990" spans="2:9" x14ac:dyDescent="0.25">
      <c r="B990" t="s">
        <v>11</v>
      </c>
      <c r="D990" t="str">
        <f>IFERROR(LEFT(RIGHT(B990,LEN(B990)-FIND("(",B990)),FIND(")",RIGHT(B990,LEN(B990)-FIND("(",B990)))-1),"")</f>
        <v>OKC</v>
      </c>
      <c r="F990">
        <f>IFERROR(INDEX(PlayerLines!AM:AM,MATCH(H990,PlayerLines!AN:AN,0)),"")</f>
        <v>23</v>
      </c>
      <c r="G990" t="str">
        <f t="shared" si="30"/>
        <v>Dennis Schroder</v>
      </c>
      <c r="H990" t="str">
        <f t="shared" si="31"/>
        <v>Dennis SchroderOKC</v>
      </c>
    </row>
    <row r="991" spans="2:9" x14ac:dyDescent="0.25">
      <c r="D991" t="str">
        <f>IFERROR(LEFT(RIGHT(B991,LEN(B991)-FIND("(",B991)),FIND(")",RIGHT(B991,LEN(B991)-FIND("(",B991)))-1),"")</f>
        <v/>
      </c>
      <c r="F991" t="str">
        <f>IFERROR(INDEX(PlayerLines!AM:AM,MATCH(H991,PlayerLines!AN:AN,0)),"")</f>
        <v/>
      </c>
      <c r="G991" t="str">
        <f t="shared" si="30"/>
        <v/>
      </c>
      <c r="H991" t="str">
        <f t="shared" si="31"/>
        <v/>
      </c>
      <c r="I991">
        <f>SUM(F983:F990)</f>
        <v>264.25</v>
      </c>
    </row>
    <row r="992" spans="2:9" x14ac:dyDescent="0.25">
      <c r="B992" t="s">
        <v>6</v>
      </c>
      <c r="D992" t="str">
        <f>IFERROR(LEFT(RIGHT(B992,LEN(B992)-FIND("(",B992)),FIND(")",RIGHT(B992,LEN(B992)-FIND("(",B992)))-1),"")</f>
        <v>OKC</v>
      </c>
      <c r="F992">
        <f>IFERROR(INDEX(PlayerLines!AM:AM,MATCH(H992,PlayerLines!AN:AN,0)),"")</f>
        <v>83.25</v>
      </c>
      <c r="G992" t="str">
        <f t="shared" si="30"/>
        <v>Russell Westbrook</v>
      </c>
      <c r="H992" t="str">
        <f t="shared" si="31"/>
        <v>Russell WestbrookOKC</v>
      </c>
    </row>
    <row r="993" spans="2:9" x14ac:dyDescent="0.25">
      <c r="B993" t="s">
        <v>32</v>
      </c>
      <c r="D993" t="str">
        <f>IFERROR(LEFT(RIGHT(B993,LEN(B993)-FIND("(",B993)),FIND(")",RIGHT(B993,LEN(B993)-FIND("(",B993)))-1),"")</f>
        <v>SAC</v>
      </c>
      <c r="F993">
        <f>IFERROR(INDEX(PlayerLines!AM:AM,MATCH(H993,PlayerLines!AN:AN,0)),"")</f>
        <v>21</v>
      </c>
      <c r="G993" t="str">
        <f t="shared" si="30"/>
        <v>Buddy Hield</v>
      </c>
      <c r="H993" t="str">
        <f t="shared" si="31"/>
        <v>Buddy HieldSAC</v>
      </c>
    </row>
    <row r="994" spans="2:9" x14ac:dyDescent="0.25">
      <c r="B994" t="s">
        <v>7</v>
      </c>
      <c r="D994" t="str">
        <f>IFERROR(LEFT(RIGHT(B994,LEN(B994)-FIND("(",B994)),FIND(")",RIGHT(B994,LEN(B994)-FIND("(",B994)))-1),"")</f>
        <v>MIA</v>
      </c>
      <c r="F994">
        <f>IFERROR(INDEX(PlayerLines!AM:AM,MATCH(H994,PlayerLines!AN:AN,0)),"")</f>
        <v>32.75</v>
      </c>
      <c r="G994" t="str">
        <f t="shared" si="30"/>
        <v>Josh Richardson</v>
      </c>
      <c r="H994" t="str">
        <f t="shared" si="31"/>
        <v>Josh RichardsonMIA</v>
      </c>
    </row>
    <row r="995" spans="2:9" x14ac:dyDescent="0.25">
      <c r="B995" t="s">
        <v>267</v>
      </c>
      <c r="D995" t="str">
        <f>IFERROR(LEFT(RIGHT(B995,LEN(B995)-FIND("(",B995)),FIND(")",RIGHT(B995,LEN(B995)-FIND("(",B995)))-1),"")</f>
        <v>SAS</v>
      </c>
      <c r="F995">
        <f>IFERROR(INDEX(PlayerLines!AM:AM,MATCH(H995,PlayerLines!AN:AN,0)),"")</f>
        <v>78.75</v>
      </c>
      <c r="G995" t="str">
        <f t="shared" si="30"/>
        <v>LaMarcus Aldridge</v>
      </c>
      <c r="H995" t="str">
        <f t="shared" si="31"/>
        <v>LaMarcus AldridgeSAS</v>
      </c>
    </row>
    <row r="996" spans="2:9" x14ac:dyDescent="0.25">
      <c r="B996" t="s">
        <v>10</v>
      </c>
      <c r="D996" t="str">
        <f>IFERROR(LEFT(RIGHT(B996,LEN(B996)-FIND("(",B996)),FIND(")",RIGHT(B996,LEN(B996)-FIND("(",B996)))-1),"")</f>
        <v>MIA</v>
      </c>
      <c r="F996">
        <f>IFERROR(INDEX(PlayerLines!AM:AM,MATCH(H996,PlayerLines!AN:AN,0)),"")</f>
        <v>26.5</v>
      </c>
      <c r="G996" t="str">
        <f t="shared" si="30"/>
        <v>Hassan Whiteside</v>
      </c>
      <c r="H996" t="str">
        <f t="shared" si="31"/>
        <v>Hassan WhitesideMIA</v>
      </c>
    </row>
    <row r="997" spans="2:9" x14ac:dyDescent="0.25">
      <c r="B997" t="s">
        <v>14</v>
      </c>
      <c r="D997" t="str">
        <f>IFERROR(LEFT(RIGHT(B997,LEN(B997)-FIND("(",B997)),FIND(")",RIGHT(B997,LEN(B997)-FIND("(",B997)))-1),"")</f>
        <v>DEN</v>
      </c>
      <c r="F997">
        <f>IFERROR(INDEX(PlayerLines!AM:AM,MATCH(H997,PlayerLines!AN:AN,0)),"")</f>
        <v>23.5</v>
      </c>
      <c r="G997" t="str">
        <f t="shared" si="30"/>
        <v>Monte Morris</v>
      </c>
      <c r="H997" t="str">
        <f t="shared" si="31"/>
        <v>Monte MorrisDEN</v>
      </c>
    </row>
    <row r="998" spans="2:9" x14ac:dyDescent="0.25">
      <c r="B998" t="s">
        <v>8</v>
      </c>
      <c r="D998" t="str">
        <f>IFERROR(LEFT(RIGHT(B998,LEN(B998)-FIND("(",B998)),FIND(")",RIGHT(B998,LEN(B998)-FIND("(",B998)))-1),"")</f>
        <v>MIA</v>
      </c>
      <c r="F998">
        <f>IFERROR(INDEX(PlayerLines!AM:AM,MATCH(H998,PlayerLines!AN:AN,0)),"")</f>
        <v>20.5</v>
      </c>
      <c r="G998" t="str">
        <f t="shared" si="30"/>
        <v>Dion Waiters</v>
      </c>
      <c r="H998" t="str">
        <f t="shared" si="31"/>
        <v>Dion WaitersMIA</v>
      </c>
    </row>
    <row r="999" spans="2:9" x14ac:dyDescent="0.25">
      <c r="B999" t="s">
        <v>11</v>
      </c>
      <c r="D999" t="str">
        <f>IFERROR(LEFT(RIGHT(B999,LEN(B999)-FIND("(",B999)),FIND(")",RIGHT(B999,LEN(B999)-FIND("(",B999)))-1),"")</f>
        <v>OKC</v>
      </c>
      <c r="F999">
        <f>IFERROR(INDEX(PlayerLines!AM:AM,MATCH(H999,PlayerLines!AN:AN,0)),"")</f>
        <v>23</v>
      </c>
      <c r="G999" t="str">
        <f t="shared" si="30"/>
        <v>Dennis Schroder</v>
      </c>
      <c r="H999" t="str">
        <f t="shared" si="31"/>
        <v>Dennis SchroderOKC</v>
      </c>
    </row>
    <row r="1000" spans="2:9" x14ac:dyDescent="0.25">
      <c r="D1000" t="str">
        <f>IFERROR(LEFT(RIGHT(B1000,LEN(B1000)-FIND("(",B1000)),FIND(")",RIGHT(B1000,LEN(B1000)-FIND("(",B1000)))-1),"")</f>
        <v/>
      </c>
      <c r="F1000" t="str">
        <f>IFERROR(INDEX(PlayerLines!AM:AM,MATCH(H1000,PlayerLines!AN:AN,0)),"")</f>
        <v/>
      </c>
      <c r="G1000" t="str">
        <f t="shared" si="30"/>
        <v/>
      </c>
      <c r="H1000" t="str">
        <f t="shared" si="31"/>
        <v/>
      </c>
      <c r="I1000">
        <f>SUM(F992:F999)</f>
        <v>309.25</v>
      </c>
    </row>
    <row r="1001" spans="2:9" x14ac:dyDescent="0.25">
      <c r="B1001" t="s">
        <v>6</v>
      </c>
      <c r="D1001" t="str">
        <f>IFERROR(LEFT(RIGHT(B1001,LEN(B1001)-FIND("(",B1001)),FIND(")",RIGHT(B1001,LEN(B1001)-FIND("(",B1001)))-1),"")</f>
        <v>OKC</v>
      </c>
      <c r="F1001">
        <f>IFERROR(INDEX(PlayerLines!AM:AM,MATCH(H1001,PlayerLines!AN:AN,0)),"")</f>
        <v>83.25</v>
      </c>
      <c r="G1001" t="str">
        <f t="shared" si="30"/>
        <v>Russell Westbrook</v>
      </c>
      <c r="H1001" t="str">
        <f t="shared" si="31"/>
        <v>Russell WestbrookOKC</v>
      </c>
    </row>
    <row r="1002" spans="2:9" x14ac:dyDescent="0.25">
      <c r="B1002" t="s">
        <v>7</v>
      </c>
      <c r="D1002" t="str">
        <f>IFERROR(LEFT(RIGHT(B1002,LEN(B1002)-FIND("(",B1002)),FIND(")",RIGHT(B1002,LEN(B1002)-FIND("(",B1002)))-1),"")</f>
        <v>MIA</v>
      </c>
      <c r="F1002">
        <f>IFERROR(INDEX(PlayerLines!AM:AM,MATCH(H1002,PlayerLines!AN:AN,0)),"")</f>
        <v>32.75</v>
      </c>
      <c r="G1002" t="str">
        <f t="shared" si="30"/>
        <v>Josh Richardson</v>
      </c>
      <c r="H1002" t="str">
        <f t="shared" si="31"/>
        <v>Josh RichardsonMIA</v>
      </c>
    </row>
    <row r="1003" spans="2:9" x14ac:dyDescent="0.25">
      <c r="B1003" t="s">
        <v>269</v>
      </c>
      <c r="D1003" t="str">
        <f>IFERROR(LEFT(RIGHT(B1003,LEN(B1003)-FIND("(",B1003)),FIND(")",RIGHT(B1003,LEN(B1003)-FIND("(",B1003)))-1),"")</f>
        <v>SAS</v>
      </c>
      <c r="F1003">
        <f>IFERROR(INDEX(PlayerLines!AM:AM,MATCH(H1003,PlayerLines!AN:AN,0)),"")</f>
        <v>44.5</v>
      </c>
      <c r="G1003" t="str">
        <f t="shared" si="30"/>
        <v>DeMar DeRozan</v>
      </c>
      <c r="H1003" t="str">
        <f t="shared" si="31"/>
        <v>DeMar DeRozanSAS</v>
      </c>
    </row>
    <row r="1004" spans="2:9" x14ac:dyDescent="0.25">
      <c r="B1004" t="s">
        <v>18</v>
      </c>
      <c r="D1004" t="str">
        <f>IFERROR(LEFT(RIGHT(B1004,LEN(B1004)-FIND("(",B1004)),FIND(")",RIGHT(B1004,LEN(B1004)-FIND("(",B1004)))-1),"")</f>
        <v>BOS</v>
      </c>
      <c r="F1004">
        <f>IFERROR(INDEX(PlayerLines!AM:AM,MATCH(H1004,PlayerLines!AN:AN,0)),"")</f>
        <v>12.5</v>
      </c>
      <c r="G1004" t="str">
        <f t="shared" si="30"/>
        <v>Al Horford</v>
      </c>
      <c r="H1004" t="str">
        <f t="shared" si="31"/>
        <v>Al HorfordBOS</v>
      </c>
    </row>
    <row r="1005" spans="2:9" x14ac:dyDescent="0.25">
      <c r="B1005" t="s">
        <v>10</v>
      </c>
      <c r="D1005" t="str">
        <f>IFERROR(LEFT(RIGHT(B1005,LEN(B1005)-FIND("(",B1005)),FIND(")",RIGHT(B1005,LEN(B1005)-FIND("(",B1005)))-1),"")</f>
        <v>MIA</v>
      </c>
      <c r="F1005">
        <f>IFERROR(INDEX(PlayerLines!AM:AM,MATCH(H1005,PlayerLines!AN:AN,0)),"")</f>
        <v>26.5</v>
      </c>
      <c r="G1005" t="str">
        <f t="shared" si="30"/>
        <v>Hassan Whiteside</v>
      </c>
      <c r="H1005" t="str">
        <f t="shared" si="31"/>
        <v>Hassan WhitesideMIA</v>
      </c>
    </row>
    <row r="1006" spans="2:9" x14ac:dyDescent="0.25">
      <c r="B1006" t="s">
        <v>11</v>
      </c>
      <c r="D1006" t="str">
        <f>IFERROR(LEFT(RIGHT(B1006,LEN(B1006)-FIND("(",B1006)),FIND(")",RIGHT(B1006,LEN(B1006)-FIND("(",B1006)))-1),"")</f>
        <v>OKC</v>
      </c>
      <c r="F1006">
        <f>IFERROR(INDEX(PlayerLines!AM:AM,MATCH(H1006,PlayerLines!AN:AN,0)),"")</f>
        <v>23</v>
      </c>
      <c r="G1006" t="str">
        <f t="shared" si="30"/>
        <v>Dennis Schroder</v>
      </c>
      <c r="H1006" t="str">
        <f t="shared" si="31"/>
        <v>Dennis SchroderOKC</v>
      </c>
    </row>
    <row r="1007" spans="2:9" x14ac:dyDescent="0.25">
      <c r="B1007" t="s">
        <v>30</v>
      </c>
      <c r="D1007" t="str">
        <f>IFERROR(LEFT(RIGHT(B1007,LEN(B1007)-FIND("(",B1007)),FIND(")",RIGHT(B1007,LEN(B1007)-FIND("(",B1007)))-1),"")</f>
        <v>SAC</v>
      </c>
      <c r="F1007">
        <f>IFERROR(INDEX(PlayerLines!AM:AM,MATCH(H1007,PlayerLines!AN:AN,0)),"")</f>
        <v>19.5</v>
      </c>
      <c r="G1007" t="str">
        <f t="shared" si="30"/>
        <v>Iman Shumpert</v>
      </c>
      <c r="H1007" t="str">
        <f t="shared" si="31"/>
        <v>Iman ShumpertSAC</v>
      </c>
    </row>
    <row r="1008" spans="2:9" x14ac:dyDescent="0.25">
      <c r="B1008" t="s">
        <v>268</v>
      </c>
      <c r="D1008" t="str">
        <f>IFERROR(LEFT(RIGHT(B1008,LEN(B1008)-FIND("(",B1008)),FIND(")",RIGHT(B1008,LEN(B1008)-FIND("(",B1008)))-1),"")</f>
        <v>SAS</v>
      </c>
      <c r="F1008">
        <f>IFERROR(INDEX(PlayerLines!AM:AM,MATCH(H1008,PlayerLines!AN:AN,0)),"")</f>
        <v>14.25</v>
      </c>
      <c r="G1008" t="str">
        <f t="shared" si="30"/>
        <v>Pau Gasol</v>
      </c>
      <c r="H1008" t="str">
        <f t="shared" si="31"/>
        <v>Pau GasolSAS</v>
      </c>
    </row>
    <row r="1009" spans="2:9" x14ac:dyDescent="0.25">
      <c r="D1009" t="str">
        <f>IFERROR(LEFT(RIGHT(B1009,LEN(B1009)-FIND("(",B1009)),FIND(")",RIGHT(B1009,LEN(B1009)-FIND("(",B1009)))-1),"")</f>
        <v/>
      </c>
      <c r="F1009" t="str">
        <f>IFERROR(INDEX(PlayerLines!AM:AM,MATCH(H1009,PlayerLines!AN:AN,0)),"")</f>
        <v/>
      </c>
      <c r="G1009" t="str">
        <f t="shared" si="30"/>
        <v/>
      </c>
      <c r="H1009" t="str">
        <f t="shared" si="31"/>
        <v/>
      </c>
      <c r="I1009">
        <f>SUM(F1001:F1008)</f>
        <v>256.25</v>
      </c>
    </row>
    <row r="1010" spans="2:9" x14ac:dyDescent="0.25">
      <c r="B1010" t="s">
        <v>6</v>
      </c>
      <c r="D1010" t="str">
        <f>IFERROR(LEFT(RIGHT(B1010,LEN(B1010)-FIND("(",B1010)),FIND(")",RIGHT(B1010,LEN(B1010)-FIND("(",B1010)))-1),"")</f>
        <v>OKC</v>
      </c>
      <c r="F1010">
        <f>IFERROR(INDEX(PlayerLines!AM:AM,MATCH(H1010,PlayerLines!AN:AN,0)),"")</f>
        <v>83.25</v>
      </c>
      <c r="G1010" t="str">
        <f t="shared" si="30"/>
        <v>Russell Westbrook</v>
      </c>
      <c r="H1010" t="str">
        <f t="shared" si="31"/>
        <v>Russell WestbrookOKC</v>
      </c>
    </row>
    <row r="1011" spans="2:9" x14ac:dyDescent="0.25">
      <c r="B1011" t="s">
        <v>12</v>
      </c>
      <c r="D1011" t="str">
        <f>IFERROR(LEFT(RIGHT(B1011,LEN(B1011)-FIND("(",B1011)),FIND(")",RIGHT(B1011,LEN(B1011)-FIND("(",B1011)))-1),"")</f>
        <v>DET</v>
      </c>
      <c r="F1011">
        <f>IFERROR(INDEX(PlayerLines!AM:AM,MATCH(H1011,PlayerLines!AN:AN,0)),"")</f>
        <v>13.5</v>
      </c>
      <c r="G1011" t="str">
        <f t="shared" si="30"/>
        <v>Reggie Jackson</v>
      </c>
      <c r="H1011" t="str">
        <f t="shared" si="31"/>
        <v>Reggie JacksonDET</v>
      </c>
    </row>
    <row r="1012" spans="2:9" x14ac:dyDescent="0.25">
      <c r="B1012" t="s">
        <v>7</v>
      </c>
      <c r="D1012" t="str">
        <f>IFERROR(LEFT(RIGHT(B1012,LEN(B1012)-FIND("(",B1012)),FIND(")",RIGHT(B1012,LEN(B1012)-FIND("(",B1012)))-1),"")</f>
        <v>MIA</v>
      </c>
      <c r="F1012">
        <f>IFERROR(INDEX(PlayerLines!AM:AM,MATCH(H1012,PlayerLines!AN:AN,0)),"")</f>
        <v>32.75</v>
      </c>
      <c r="G1012" t="str">
        <f t="shared" si="30"/>
        <v>Josh Richardson</v>
      </c>
      <c r="H1012" t="str">
        <f t="shared" si="31"/>
        <v>Josh RichardsonMIA</v>
      </c>
    </row>
    <row r="1013" spans="2:9" x14ac:dyDescent="0.25">
      <c r="B1013" t="s">
        <v>267</v>
      </c>
      <c r="D1013" t="str">
        <f>IFERROR(LEFT(RIGHT(B1013,LEN(B1013)-FIND("(",B1013)),FIND(")",RIGHT(B1013,LEN(B1013)-FIND("(",B1013)))-1),"")</f>
        <v>SAS</v>
      </c>
      <c r="F1013">
        <f>IFERROR(INDEX(PlayerLines!AM:AM,MATCH(H1013,PlayerLines!AN:AN,0)),"")</f>
        <v>78.75</v>
      </c>
      <c r="G1013" t="str">
        <f t="shared" si="30"/>
        <v>LaMarcus Aldridge</v>
      </c>
      <c r="H1013" t="str">
        <f t="shared" si="31"/>
        <v>LaMarcus AldridgeSAS</v>
      </c>
    </row>
    <row r="1014" spans="2:9" x14ac:dyDescent="0.25">
      <c r="B1014" t="s">
        <v>33</v>
      </c>
      <c r="D1014" t="str">
        <f>IFERROR(LEFT(RIGHT(B1014,LEN(B1014)-FIND("(",B1014)),FIND(")",RIGHT(B1014,LEN(B1014)-FIND("(",B1014)))-1),"")</f>
        <v>DET</v>
      </c>
      <c r="F1014">
        <f>IFERROR(INDEX(PlayerLines!AM:AM,MATCH(H1014,PlayerLines!AN:AN,0)),"")</f>
        <v>27.25</v>
      </c>
      <c r="G1014" t="str">
        <f t="shared" si="30"/>
        <v>Andre Drummond</v>
      </c>
      <c r="H1014" t="str">
        <f t="shared" si="31"/>
        <v>Andre DrummondDET</v>
      </c>
    </row>
    <row r="1015" spans="2:9" x14ac:dyDescent="0.25">
      <c r="B1015" t="s">
        <v>11</v>
      </c>
      <c r="D1015" t="str">
        <f>IFERROR(LEFT(RIGHT(B1015,LEN(B1015)-FIND("(",B1015)),FIND(")",RIGHT(B1015,LEN(B1015)-FIND("(",B1015)))-1),"")</f>
        <v>OKC</v>
      </c>
      <c r="F1015">
        <f>IFERROR(INDEX(PlayerLines!AM:AM,MATCH(H1015,PlayerLines!AN:AN,0)),"")</f>
        <v>23</v>
      </c>
      <c r="G1015" t="str">
        <f t="shared" si="30"/>
        <v>Dennis Schroder</v>
      </c>
      <c r="H1015" t="str">
        <f t="shared" si="31"/>
        <v>Dennis SchroderOKC</v>
      </c>
    </row>
    <row r="1016" spans="2:9" x14ac:dyDescent="0.25">
      <c r="B1016" t="s">
        <v>30</v>
      </c>
      <c r="D1016" t="str">
        <f>IFERROR(LEFT(RIGHT(B1016,LEN(B1016)-FIND("(",B1016)),FIND(")",RIGHT(B1016,LEN(B1016)-FIND("(",B1016)))-1),"")</f>
        <v>SAC</v>
      </c>
      <c r="F1016">
        <f>IFERROR(INDEX(PlayerLines!AM:AM,MATCH(H1016,PlayerLines!AN:AN,0)),"")</f>
        <v>19.5</v>
      </c>
      <c r="G1016" t="str">
        <f t="shared" si="30"/>
        <v>Iman Shumpert</v>
      </c>
      <c r="H1016" t="str">
        <f t="shared" si="31"/>
        <v>Iman ShumpertSAC</v>
      </c>
    </row>
    <row r="1017" spans="2:9" x14ac:dyDescent="0.25">
      <c r="B1017" t="s">
        <v>268</v>
      </c>
      <c r="D1017" t="str">
        <f>IFERROR(LEFT(RIGHT(B1017,LEN(B1017)-FIND("(",B1017)),FIND(")",RIGHT(B1017,LEN(B1017)-FIND("(",B1017)))-1),"")</f>
        <v>SAS</v>
      </c>
      <c r="F1017">
        <f>IFERROR(INDEX(PlayerLines!AM:AM,MATCH(H1017,PlayerLines!AN:AN,0)),"")</f>
        <v>14.25</v>
      </c>
      <c r="G1017" t="str">
        <f t="shared" si="30"/>
        <v>Pau Gasol</v>
      </c>
      <c r="H1017" t="str">
        <f t="shared" si="31"/>
        <v>Pau GasolSAS</v>
      </c>
    </row>
    <row r="1018" spans="2:9" x14ac:dyDescent="0.25">
      <c r="D1018" t="str">
        <f>IFERROR(LEFT(RIGHT(B1018,LEN(B1018)-FIND("(",B1018)),FIND(")",RIGHT(B1018,LEN(B1018)-FIND("(",B1018)))-1),"")</f>
        <v/>
      </c>
      <c r="F1018" t="str">
        <f>IFERROR(INDEX(PlayerLines!AM:AM,MATCH(H1018,PlayerLines!AN:AN,0)),"")</f>
        <v/>
      </c>
      <c r="G1018" t="str">
        <f t="shared" si="30"/>
        <v/>
      </c>
      <c r="H1018" t="str">
        <f t="shared" si="31"/>
        <v/>
      </c>
      <c r="I1018">
        <f>SUM(F1010:F1017)</f>
        <v>292.25</v>
      </c>
    </row>
    <row r="1019" spans="2:9" x14ac:dyDescent="0.25">
      <c r="B1019" t="s">
        <v>6</v>
      </c>
      <c r="D1019" t="str">
        <f>IFERROR(LEFT(RIGHT(B1019,LEN(B1019)-FIND("(",B1019)),FIND(")",RIGHT(B1019,LEN(B1019)-FIND("(",B1019)))-1),"")</f>
        <v>OKC</v>
      </c>
      <c r="F1019">
        <f>IFERROR(INDEX(PlayerLines!AM:AM,MATCH(H1019,PlayerLines!AN:AN,0)),"")</f>
        <v>83.25</v>
      </c>
      <c r="G1019" t="str">
        <f t="shared" si="30"/>
        <v>Russell Westbrook</v>
      </c>
      <c r="H1019" t="str">
        <f t="shared" si="31"/>
        <v>Russell WestbrookOKC</v>
      </c>
    </row>
    <row r="1020" spans="2:9" x14ac:dyDescent="0.25">
      <c r="B1020" t="s">
        <v>7</v>
      </c>
      <c r="D1020" t="str">
        <f>IFERROR(LEFT(RIGHT(B1020,LEN(B1020)-FIND("(",B1020)),FIND(")",RIGHT(B1020,LEN(B1020)-FIND("(",B1020)))-1),"")</f>
        <v>MIA</v>
      </c>
      <c r="F1020">
        <f>IFERROR(INDEX(PlayerLines!AM:AM,MATCH(H1020,PlayerLines!AN:AN,0)),"")</f>
        <v>32.75</v>
      </c>
      <c r="G1020" t="str">
        <f t="shared" si="30"/>
        <v>Josh Richardson</v>
      </c>
      <c r="H1020" t="str">
        <f t="shared" si="31"/>
        <v>Josh RichardsonMIA</v>
      </c>
    </row>
    <row r="1021" spans="2:9" x14ac:dyDescent="0.25">
      <c r="B1021" t="s">
        <v>36</v>
      </c>
      <c r="D1021" t="str">
        <f>IFERROR(LEFT(RIGHT(B1021,LEN(B1021)-FIND("(",B1021)),FIND(")",RIGHT(B1021,LEN(B1021)-FIND("(",B1021)))-1),"")</f>
        <v>BOS</v>
      </c>
      <c r="F1021">
        <f>IFERROR(INDEX(PlayerLines!AM:AM,MATCH(H1021,PlayerLines!AN:AN,0)),"")</f>
        <v>33.5</v>
      </c>
      <c r="G1021" t="str">
        <f t="shared" si="30"/>
        <v>Marcus Morris</v>
      </c>
      <c r="H1021" t="str">
        <f t="shared" si="31"/>
        <v>Marcus MorrisBOS</v>
      </c>
    </row>
    <row r="1022" spans="2:9" x14ac:dyDescent="0.25">
      <c r="B1022" t="s">
        <v>267</v>
      </c>
      <c r="D1022" t="str">
        <f>IFERROR(LEFT(RIGHT(B1022,LEN(B1022)-FIND("(",B1022)),FIND(")",RIGHT(B1022,LEN(B1022)-FIND("(",B1022)))-1),"")</f>
        <v>SAS</v>
      </c>
      <c r="F1022">
        <f>IFERROR(INDEX(PlayerLines!AM:AM,MATCH(H1022,PlayerLines!AN:AN,0)),"")</f>
        <v>78.75</v>
      </c>
      <c r="G1022" t="str">
        <f t="shared" si="30"/>
        <v>LaMarcus Aldridge</v>
      </c>
      <c r="H1022" t="str">
        <f t="shared" si="31"/>
        <v>LaMarcus AldridgeSAS</v>
      </c>
    </row>
    <row r="1023" spans="2:9" x14ac:dyDescent="0.25">
      <c r="B1023" t="s">
        <v>268</v>
      </c>
      <c r="D1023" t="str">
        <f>IFERROR(LEFT(RIGHT(B1023,LEN(B1023)-FIND("(",B1023)),FIND(")",RIGHT(B1023,LEN(B1023)-FIND("(",B1023)))-1),"")</f>
        <v>SAS</v>
      </c>
      <c r="F1023">
        <f>IFERROR(INDEX(PlayerLines!AM:AM,MATCH(H1023,PlayerLines!AN:AN,0)),"")</f>
        <v>14.25</v>
      </c>
      <c r="G1023" t="str">
        <f t="shared" si="30"/>
        <v>Pau Gasol</v>
      </c>
      <c r="H1023" t="str">
        <f t="shared" si="31"/>
        <v>Pau GasolSAS</v>
      </c>
    </row>
    <row r="1024" spans="2:9" x14ac:dyDescent="0.25">
      <c r="B1024" t="s">
        <v>14</v>
      </c>
      <c r="D1024" t="str">
        <f>IFERROR(LEFT(RIGHT(B1024,LEN(B1024)-FIND("(",B1024)),FIND(")",RIGHT(B1024,LEN(B1024)-FIND("(",B1024)))-1),"")</f>
        <v>DEN</v>
      </c>
      <c r="F1024">
        <f>IFERROR(INDEX(PlayerLines!AM:AM,MATCH(H1024,PlayerLines!AN:AN,0)),"")</f>
        <v>23.5</v>
      </c>
      <c r="G1024" t="str">
        <f t="shared" si="30"/>
        <v>Monte Morris</v>
      </c>
      <c r="H1024" t="str">
        <f t="shared" si="31"/>
        <v>Monte MorrisDEN</v>
      </c>
    </row>
    <row r="1025" spans="2:9" x14ac:dyDescent="0.25">
      <c r="B1025" t="s">
        <v>269</v>
      </c>
      <c r="D1025" t="str">
        <f>IFERROR(LEFT(RIGHT(B1025,LEN(B1025)-FIND("(",B1025)),FIND(")",RIGHT(B1025,LEN(B1025)-FIND("(",B1025)))-1),"")</f>
        <v>SAS</v>
      </c>
      <c r="F1025">
        <f>IFERROR(INDEX(PlayerLines!AM:AM,MATCH(H1025,PlayerLines!AN:AN,0)),"")</f>
        <v>44.5</v>
      </c>
      <c r="G1025" t="str">
        <f t="shared" si="30"/>
        <v>DeMar DeRozan</v>
      </c>
      <c r="H1025" t="str">
        <f t="shared" si="31"/>
        <v>DeMar DeRozanSAS</v>
      </c>
    </row>
    <row r="1026" spans="2:9" x14ac:dyDescent="0.25">
      <c r="B1026" t="s">
        <v>11</v>
      </c>
      <c r="D1026" t="str">
        <f>IFERROR(LEFT(RIGHT(B1026,LEN(B1026)-FIND("(",B1026)),FIND(")",RIGHT(B1026,LEN(B1026)-FIND("(",B1026)))-1),"")</f>
        <v>OKC</v>
      </c>
      <c r="F1026">
        <f>IFERROR(INDEX(PlayerLines!AM:AM,MATCH(H1026,PlayerLines!AN:AN,0)),"")</f>
        <v>23</v>
      </c>
      <c r="G1026" t="str">
        <f t="shared" si="30"/>
        <v>Dennis Schroder</v>
      </c>
      <c r="H1026" t="str">
        <f t="shared" si="31"/>
        <v>Dennis SchroderOKC</v>
      </c>
    </row>
    <row r="1027" spans="2:9" x14ac:dyDescent="0.25">
      <c r="D1027" t="str">
        <f>IFERROR(LEFT(RIGHT(B1027,LEN(B1027)-FIND("(",B1027)),FIND(")",RIGHT(B1027,LEN(B1027)-FIND("(",B1027)))-1),"")</f>
        <v/>
      </c>
      <c r="F1027" t="str">
        <f>IFERROR(INDEX(PlayerLines!AM:AM,MATCH(H1027,PlayerLines!AN:AN,0)),"")</f>
        <v/>
      </c>
      <c r="G1027" t="str">
        <f t="shared" ref="G1027:G1090" si="32">IFERROR(IFERROR(IFERROR(IFERROR(IFERROR(LEFT(B1027,FIND(" PG",B1027)-1),LEFT(B1027,FIND(" SG",B1027)-1)),LEFT(B1027,FIND(" SF",B1027)-1)),LEFT(B1027,FIND(" PF",B1027)-1)),LEFT(B1027,FIND(" C",B1027)-1)),"")</f>
        <v/>
      </c>
      <c r="H1027" t="str">
        <f t="shared" ref="H1027:H1090" si="33">G1027&amp;D1027</f>
        <v/>
      </c>
      <c r="I1027">
        <f>SUM(F1019:F1026)</f>
        <v>333.5</v>
      </c>
    </row>
    <row r="1028" spans="2:9" x14ac:dyDescent="0.25">
      <c r="B1028" t="s">
        <v>19</v>
      </c>
      <c r="D1028" t="str">
        <f>IFERROR(LEFT(RIGHT(B1028,LEN(B1028)-FIND("(",B1028)),FIND(")",RIGHT(B1028,LEN(B1028)-FIND("(",B1028)))-1),"")</f>
        <v>MIA</v>
      </c>
      <c r="F1028">
        <f>IFERROR(INDEX(PlayerLines!AM:AM,MATCH(H1028,PlayerLines!AN:AN,0)),"")</f>
        <v>23</v>
      </c>
      <c r="G1028" t="str">
        <f t="shared" si="32"/>
        <v>Dwyane Wade</v>
      </c>
      <c r="H1028" t="str">
        <f t="shared" si="33"/>
        <v>Dwyane WadeMIA</v>
      </c>
    </row>
    <row r="1029" spans="2:9" x14ac:dyDescent="0.25">
      <c r="B1029" t="s">
        <v>7</v>
      </c>
      <c r="D1029" t="str">
        <f>IFERROR(LEFT(RIGHT(B1029,LEN(B1029)-FIND("(",B1029)),FIND(")",RIGHT(B1029,LEN(B1029)-FIND("(",B1029)))-1),"")</f>
        <v>MIA</v>
      </c>
      <c r="F1029">
        <f>IFERROR(INDEX(PlayerLines!AM:AM,MATCH(H1029,PlayerLines!AN:AN,0)),"")</f>
        <v>32.75</v>
      </c>
      <c r="G1029" t="str">
        <f t="shared" si="32"/>
        <v>Josh Richardson</v>
      </c>
      <c r="H1029" t="str">
        <f t="shared" si="33"/>
        <v>Josh RichardsonMIA</v>
      </c>
    </row>
    <row r="1030" spans="2:9" x14ac:dyDescent="0.25">
      <c r="B1030" t="s">
        <v>13</v>
      </c>
      <c r="D1030" t="str">
        <f>IFERROR(LEFT(RIGHT(B1030,LEN(B1030)-FIND("(",B1030)),FIND(")",RIGHT(B1030,LEN(B1030)-FIND("(",B1030)))-1),"")</f>
        <v>BOS</v>
      </c>
      <c r="F1030">
        <f>IFERROR(INDEX(PlayerLines!AM:AM,MATCH(H1030,PlayerLines!AN:AN,0)),"")</f>
        <v>26</v>
      </c>
      <c r="G1030" t="str">
        <f t="shared" si="32"/>
        <v>Jayson Tatum</v>
      </c>
      <c r="H1030" t="str">
        <f t="shared" si="33"/>
        <v>Jayson TatumBOS</v>
      </c>
    </row>
    <row r="1031" spans="2:9" x14ac:dyDescent="0.25">
      <c r="B1031" t="s">
        <v>15</v>
      </c>
      <c r="D1031" t="str">
        <f>IFERROR(LEFT(RIGHT(B1031,LEN(B1031)-FIND("(",B1031)),FIND(")",RIGHT(B1031,LEN(B1031)-FIND("(",B1031)))-1),"")</f>
        <v>OKC</v>
      </c>
      <c r="F1031">
        <f>IFERROR(INDEX(PlayerLines!AM:AM,MATCH(H1031,PlayerLines!AN:AN,0)),"")</f>
        <v>48</v>
      </c>
      <c r="G1031" t="str">
        <f t="shared" si="32"/>
        <v>Paul George</v>
      </c>
      <c r="H1031" t="str">
        <f t="shared" si="33"/>
        <v>Paul GeorgeOKC</v>
      </c>
    </row>
    <row r="1032" spans="2:9" x14ac:dyDescent="0.25">
      <c r="B1032" t="s">
        <v>10</v>
      </c>
      <c r="D1032" t="str">
        <f>IFERROR(LEFT(RIGHT(B1032,LEN(B1032)-FIND("(",B1032)),FIND(")",RIGHT(B1032,LEN(B1032)-FIND("(",B1032)))-1),"")</f>
        <v>MIA</v>
      </c>
      <c r="F1032">
        <f>IFERROR(INDEX(PlayerLines!AM:AM,MATCH(H1032,PlayerLines!AN:AN,0)),"")</f>
        <v>26.5</v>
      </c>
      <c r="G1032" t="str">
        <f t="shared" si="32"/>
        <v>Hassan Whiteside</v>
      </c>
      <c r="H1032" t="str">
        <f t="shared" si="33"/>
        <v>Hassan WhitesideMIA</v>
      </c>
    </row>
    <row r="1033" spans="2:9" x14ac:dyDescent="0.25">
      <c r="B1033" t="s">
        <v>11</v>
      </c>
      <c r="D1033" t="str">
        <f>IFERROR(LEFT(RIGHT(B1033,LEN(B1033)-FIND("(",B1033)),FIND(")",RIGHT(B1033,LEN(B1033)-FIND("(",B1033)))-1),"")</f>
        <v>OKC</v>
      </c>
      <c r="F1033">
        <f>IFERROR(INDEX(PlayerLines!AM:AM,MATCH(H1033,PlayerLines!AN:AN,0)),"")</f>
        <v>23</v>
      </c>
      <c r="G1033" t="str">
        <f t="shared" si="32"/>
        <v>Dennis Schroder</v>
      </c>
      <c r="H1033" t="str">
        <f t="shared" si="33"/>
        <v>Dennis SchroderOKC</v>
      </c>
    </row>
    <row r="1034" spans="2:9" x14ac:dyDescent="0.25">
      <c r="B1034" t="s">
        <v>269</v>
      </c>
      <c r="D1034" t="str">
        <f>IFERROR(LEFT(RIGHT(B1034,LEN(B1034)-FIND("(",B1034)),FIND(")",RIGHT(B1034,LEN(B1034)-FIND("(",B1034)))-1),"")</f>
        <v>SAS</v>
      </c>
      <c r="F1034">
        <f>IFERROR(INDEX(PlayerLines!AM:AM,MATCH(H1034,PlayerLines!AN:AN,0)),"")</f>
        <v>44.5</v>
      </c>
      <c r="G1034" t="str">
        <f t="shared" si="32"/>
        <v>DeMar DeRozan</v>
      </c>
      <c r="H1034" t="str">
        <f t="shared" si="33"/>
        <v>DeMar DeRozanSAS</v>
      </c>
    </row>
    <row r="1035" spans="2:9" x14ac:dyDescent="0.25">
      <c r="B1035" t="s">
        <v>268</v>
      </c>
      <c r="D1035" t="str">
        <f>IFERROR(LEFT(RIGHT(B1035,LEN(B1035)-FIND("(",B1035)),FIND(")",RIGHT(B1035,LEN(B1035)-FIND("(",B1035)))-1),"")</f>
        <v>SAS</v>
      </c>
      <c r="F1035">
        <f>IFERROR(INDEX(PlayerLines!AM:AM,MATCH(H1035,PlayerLines!AN:AN,0)),"")</f>
        <v>14.25</v>
      </c>
      <c r="G1035" t="str">
        <f t="shared" si="32"/>
        <v>Pau Gasol</v>
      </c>
      <c r="H1035" t="str">
        <f t="shared" si="33"/>
        <v>Pau GasolSAS</v>
      </c>
    </row>
    <row r="1036" spans="2:9" x14ac:dyDescent="0.25">
      <c r="D1036" t="str">
        <f>IFERROR(LEFT(RIGHT(B1036,LEN(B1036)-FIND("(",B1036)),FIND(")",RIGHT(B1036,LEN(B1036)-FIND("(",B1036)))-1),"")</f>
        <v/>
      </c>
      <c r="F1036" t="str">
        <f>IFERROR(INDEX(PlayerLines!AM:AM,MATCH(H1036,PlayerLines!AN:AN,0)),"")</f>
        <v/>
      </c>
      <c r="G1036" t="str">
        <f t="shared" si="32"/>
        <v/>
      </c>
      <c r="H1036" t="str">
        <f t="shared" si="33"/>
        <v/>
      </c>
      <c r="I1036">
        <f>SUM(F1028:F1035)</f>
        <v>238</v>
      </c>
    </row>
    <row r="1037" spans="2:9" x14ac:dyDescent="0.25">
      <c r="B1037" t="s">
        <v>11</v>
      </c>
      <c r="D1037" t="str">
        <f>IFERROR(LEFT(RIGHT(B1037,LEN(B1037)-FIND("(",B1037)),FIND(")",RIGHT(B1037,LEN(B1037)-FIND("(",B1037)))-1),"")</f>
        <v>OKC</v>
      </c>
      <c r="F1037">
        <f>IFERROR(INDEX(PlayerLines!AM:AM,MATCH(H1037,PlayerLines!AN:AN,0)),"")</f>
        <v>23</v>
      </c>
      <c r="G1037" t="str">
        <f t="shared" si="32"/>
        <v>Dennis Schroder</v>
      </c>
      <c r="H1037" t="str">
        <f t="shared" si="33"/>
        <v>Dennis SchroderOKC</v>
      </c>
    </row>
    <row r="1038" spans="2:9" x14ac:dyDescent="0.25">
      <c r="B1038" t="s">
        <v>7</v>
      </c>
      <c r="D1038" t="str">
        <f>IFERROR(LEFT(RIGHT(B1038,LEN(B1038)-FIND("(",B1038)),FIND(")",RIGHT(B1038,LEN(B1038)-FIND("(",B1038)))-1),"")</f>
        <v>MIA</v>
      </c>
      <c r="F1038">
        <f>IFERROR(INDEX(PlayerLines!AM:AM,MATCH(H1038,PlayerLines!AN:AN,0)),"")</f>
        <v>32.75</v>
      </c>
      <c r="G1038" t="str">
        <f t="shared" si="32"/>
        <v>Josh Richardson</v>
      </c>
      <c r="H1038" t="str">
        <f t="shared" si="33"/>
        <v>Josh RichardsonMIA</v>
      </c>
    </row>
    <row r="1039" spans="2:9" x14ac:dyDescent="0.25">
      <c r="B1039" t="s">
        <v>15</v>
      </c>
      <c r="D1039" t="str">
        <f>IFERROR(LEFT(RIGHT(B1039,LEN(B1039)-FIND("(",B1039)),FIND(")",RIGHT(B1039,LEN(B1039)-FIND("(",B1039)))-1),"")</f>
        <v>OKC</v>
      </c>
      <c r="F1039">
        <f>IFERROR(INDEX(PlayerLines!AM:AM,MATCH(H1039,PlayerLines!AN:AN,0)),"")</f>
        <v>48</v>
      </c>
      <c r="G1039" t="str">
        <f t="shared" si="32"/>
        <v>Paul George</v>
      </c>
      <c r="H1039" t="str">
        <f t="shared" si="33"/>
        <v>Paul GeorgeOKC</v>
      </c>
    </row>
    <row r="1040" spans="2:9" x14ac:dyDescent="0.25">
      <c r="B1040" t="s">
        <v>29</v>
      </c>
      <c r="D1040" t="str">
        <f>IFERROR(LEFT(RIGHT(B1040,LEN(B1040)-FIND("(",B1040)),FIND(")",RIGHT(B1040,LEN(B1040)-FIND("(",B1040)))-1),"")</f>
        <v>DEN</v>
      </c>
      <c r="F1040">
        <f>IFERROR(INDEX(PlayerLines!AM:AM,MATCH(H1040,PlayerLines!AN:AN,0)),"")</f>
        <v>11.25</v>
      </c>
      <c r="G1040" t="str">
        <f t="shared" si="32"/>
        <v>Juancho Hernangomez</v>
      </c>
      <c r="H1040" t="str">
        <f t="shared" si="33"/>
        <v>Juancho HernangomezDEN</v>
      </c>
    </row>
    <row r="1041" spans="2:9" x14ac:dyDescent="0.25">
      <c r="B1041" t="s">
        <v>10</v>
      </c>
      <c r="D1041" t="str">
        <f>IFERROR(LEFT(RIGHT(B1041,LEN(B1041)-FIND("(",B1041)),FIND(")",RIGHT(B1041,LEN(B1041)-FIND("(",B1041)))-1),"")</f>
        <v>MIA</v>
      </c>
      <c r="F1041">
        <f>IFERROR(INDEX(PlayerLines!AM:AM,MATCH(H1041,PlayerLines!AN:AN,0)),"")</f>
        <v>26.5</v>
      </c>
      <c r="G1041" t="str">
        <f t="shared" si="32"/>
        <v>Hassan Whiteside</v>
      </c>
      <c r="H1041" t="str">
        <f t="shared" si="33"/>
        <v>Hassan WhitesideMIA</v>
      </c>
    </row>
    <row r="1042" spans="2:9" x14ac:dyDescent="0.25">
      <c r="B1042" t="s">
        <v>269</v>
      </c>
      <c r="D1042" t="str">
        <f>IFERROR(LEFT(RIGHT(B1042,LEN(B1042)-FIND("(",B1042)),FIND(")",RIGHT(B1042,LEN(B1042)-FIND("(",B1042)))-1),"")</f>
        <v>SAS</v>
      </c>
      <c r="F1042">
        <f>IFERROR(INDEX(PlayerLines!AM:AM,MATCH(H1042,PlayerLines!AN:AN,0)),"")</f>
        <v>44.5</v>
      </c>
      <c r="G1042" t="str">
        <f t="shared" si="32"/>
        <v>DeMar DeRozan</v>
      </c>
      <c r="H1042" t="str">
        <f t="shared" si="33"/>
        <v>DeMar DeRozanSAS</v>
      </c>
    </row>
    <row r="1043" spans="2:9" x14ac:dyDescent="0.25">
      <c r="B1043" t="s">
        <v>267</v>
      </c>
      <c r="D1043" t="str">
        <f>IFERROR(LEFT(RIGHT(B1043,LEN(B1043)-FIND("(",B1043)),FIND(")",RIGHT(B1043,LEN(B1043)-FIND("(",B1043)))-1),"")</f>
        <v>SAS</v>
      </c>
      <c r="F1043">
        <f>IFERROR(INDEX(PlayerLines!AM:AM,MATCH(H1043,PlayerLines!AN:AN,0)),"")</f>
        <v>78.75</v>
      </c>
      <c r="G1043" t="str">
        <f t="shared" si="32"/>
        <v>LaMarcus Aldridge</v>
      </c>
      <c r="H1043" t="str">
        <f t="shared" si="33"/>
        <v>LaMarcus AldridgeSAS</v>
      </c>
    </row>
    <row r="1044" spans="2:9" x14ac:dyDescent="0.25">
      <c r="B1044" t="s">
        <v>268</v>
      </c>
      <c r="D1044" t="str">
        <f>IFERROR(LEFT(RIGHT(B1044,LEN(B1044)-FIND("(",B1044)),FIND(")",RIGHT(B1044,LEN(B1044)-FIND("(",B1044)))-1),"")</f>
        <v>SAS</v>
      </c>
      <c r="F1044">
        <f>IFERROR(INDEX(PlayerLines!AM:AM,MATCH(H1044,PlayerLines!AN:AN,0)),"")</f>
        <v>14.25</v>
      </c>
      <c r="G1044" t="str">
        <f t="shared" si="32"/>
        <v>Pau Gasol</v>
      </c>
      <c r="H1044" t="str">
        <f t="shared" si="33"/>
        <v>Pau GasolSAS</v>
      </c>
    </row>
    <row r="1045" spans="2:9" x14ac:dyDescent="0.25">
      <c r="D1045" t="str">
        <f>IFERROR(LEFT(RIGHT(B1045,LEN(B1045)-FIND("(",B1045)),FIND(")",RIGHT(B1045,LEN(B1045)-FIND("(",B1045)))-1),"")</f>
        <v/>
      </c>
      <c r="F1045" t="str">
        <f>IFERROR(INDEX(PlayerLines!AM:AM,MATCH(H1045,PlayerLines!AN:AN,0)),"")</f>
        <v/>
      </c>
      <c r="G1045" t="str">
        <f t="shared" si="32"/>
        <v/>
      </c>
      <c r="H1045" t="str">
        <f t="shared" si="33"/>
        <v/>
      </c>
      <c r="I1045">
        <f>SUM(F1037:F1044)</f>
        <v>279</v>
      </c>
    </row>
    <row r="1046" spans="2:9" x14ac:dyDescent="0.25">
      <c r="B1046" t="s">
        <v>6</v>
      </c>
      <c r="D1046" t="str">
        <f>IFERROR(LEFT(RIGHT(B1046,LEN(B1046)-FIND("(",B1046)),FIND(")",RIGHT(B1046,LEN(B1046)-FIND("(",B1046)))-1),"")</f>
        <v>OKC</v>
      </c>
      <c r="F1046">
        <f>IFERROR(INDEX(PlayerLines!AM:AM,MATCH(H1046,PlayerLines!AN:AN,0)),"")</f>
        <v>83.25</v>
      </c>
      <c r="G1046" t="str">
        <f t="shared" si="32"/>
        <v>Russell Westbrook</v>
      </c>
      <c r="H1046" t="str">
        <f t="shared" si="33"/>
        <v>Russell WestbrookOKC</v>
      </c>
    </row>
    <row r="1047" spans="2:9" x14ac:dyDescent="0.25">
      <c r="B1047" t="s">
        <v>7</v>
      </c>
      <c r="D1047" t="str">
        <f>IFERROR(LEFT(RIGHT(B1047,LEN(B1047)-FIND("(",B1047)),FIND(")",RIGHT(B1047,LEN(B1047)-FIND("(",B1047)))-1),"")</f>
        <v>MIA</v>
      </c>
      <c r="F1047">
        <f>IFERROR(INDEX(PlayerLines!AM:AM,MATCH(H1047,PlayerLines!AN:AN,0)),"")</f>
        <v>32.75</v>
      </c>
      <c r="G1047" t="str">
        <f t="shared" si="32"/>
        <v>Josh Richardson</v>
      </c>
      <c r="H1047" t="str">
        <f t="shared" si="33"/>
        <v>Josh RichardsonMIA</v>
      </c>
    </row>
    <row r="1048" spans="2:9" x14ac:dyDescent="0.25">
      <c r="B1048" t="s">
        <v>15</v>
      </c>
      <c r="D1048" t="str">
        <f>IFERROR(LEFT(RIGHT(B1048,LEN(B1048)-FIND("(",B1048)),FIND(")",RIGHT(B1048,LEN(B1048)-FIND("(",B1048)))-1),"")</f>
        <v>OKC</v>
      </c>
      <c r="F1048">
        <f>IFERROR(INDEX(PlayerLines!AM:AM,MATCH(H1048,PlayerLines!AN:AN,0)),"")</f>
        <v>48</v>
      </c>
      <c r="G1048" t="str">
        <f t="shared" si="32"/>
        <v>Paul George</v>
      </c>
      <c r="H1048" t="str">
        <f t="shared" si="33"/>
        <v>Paul GeorgeOKC</v>
      </c>
    </row>
    <row r="1049" spans="2:9" x14ac:dyDescent="0.25">
      <c r="B1049" t="s">
        <v>29</v>
      </c>
      <c r="D1049" t="str">
        <f>IFERROR(LEFT(RIGHT(B1049,LEN(B1049)-FIND("(",B1049)),FIND(")",RIGHT(B1049,LEN(B1049)-FIND("(",B1049)))-1),"")</f>
        <v>DEN</v>
      </c>
      <c r="F1049">
        <f>IFERROR(INDEX(PlayerLines!AM:AM,MATCH(H1049,PlayerLines!AN:AN,0)),"")</f>
        <v>11.25</v>
      </c>
      <c r="G1049" t="str">
        <f t="shared" si="32"/>
        <v>Juancho Hernangomez</v>
      </c>
      <c r="H1049" t="str">
        <f t="shared" si="33"/>
        <v>Juancho HernangomezDEN</v>
      </c>
    </row>
    <row r="1050" spans="2:9" x14ac:dyDescent="0.25">
      <c r="B1050" t="s">
        <v>10</v>
      </c>
      <c r="D1050" t="str">
        <f>IFERROR(LEFT(RIGHT(B1050,LEN(B1050)-FIND("(",B1050)),FIND(")",RIGHT(B1050,LEN(B1050)-FIND("(",B1050)))-1),"")</f>
        <v>MIA</v>
      </c>
      <c r="F1050">
        <f>IFERROR(INDEX(PlayerLines!AM:AM,MATCH(H1050,PlayerLines!AN:AN,0)),"")</f>
        <v>26.5</v>
      </c>
      <c r="G1050" t="str">
        <f t="shared" si="32"/>
        <v>Hassan Whiteside</v>
      </c>
      <c r="H1050" t="str">
        <f t="shared" si="33"/>
        <v>Hassan WhitesideMIA</v>
      </c>
    </row>
    <row r="1051" spans="2:9" x14ac:dyDescent="0.25">
      <c r="B1051" t="s">
        <v>11</v>
      </c>
      <c r="D1051" t="str">
        <f>IFERROR(LEFT(RIGHT(B1051,LEN(B1051)-FIND("(",B1051)),FIND(")",RIGHT(B1051,LEN(B1051)-FIND("(",B1051)))-1),"")</f>
        <v>OKC</v>
      </c>
      <c r="F1051">
        <f>IFERROR(INDEX(PlayerLines!AM:AM,MATCH(H1051,PlayerLines!AN:AN,0)),"")</f>
        <v>23</v>
      </c>
      <c r="G1051" t="str">
        <f t="shared" si="32"/>
        <v>Dennis Schroder</v>
      </c>
      <c r="H1051" t="str">
        <f t="shared" si="33"/>
        <v>Dennis SchroderOKC</v>
      </c>
    </row>
    <row r="1052" spans="2:9" x14ac:dyDescent="0.25">
      <c r="B1052" t="s">
        <v>21</v>
      </c>
      <c r="D1052" t="str">
        <f>IFERROR(LEFT(RIGHT(B1052,LEN(B1052)-FIND("(",B1052)),FIND(")",RIGHT(B1052,LEN(B1052)-FIND("(",B1052)))-1),"")</f>
        <v>BOS</v>
      </c>
      <c r="F1052">
        <f>IFERROR(INDEX(PlayerLines!AM:AM,MATCH(H1052,PlayerLines!AN:AN,0)),"")</f>
        <v>8</v>
      </c>
      <c r="G1052" t="str">
        <f t="shared" si="32"/>
        <v>Jaylen Brown</v>
      </c>
      <c r="H1052" t="str">
        <f t="shared" si="33"/>
        <v>Jaylen BrownBOS</v>
      </c>
    </row>
    <row r="1053" spans="2:9" x14ac:dyDescent="0.25">
      <c r="B1053" t="s">
        <v>268</v>
      </c>
      <c r="D1053" t="str">
        <f>IFERROR(LEFT(RIGHT(B1053,LEN(B1053)-FIND("(",B1053)),FIND(")",RIGHT(B1053,LEN(B1053)-FIND("(",B1053)))-1),"")</f>
        <v>SAS</v>
      </c>
      <c r="F1053">
        <f>IFERROR(INDEX(PlayerLines!AM:AM,MATCH(H1053,PlayerLines!AN:AN,0)),"")</f>
        <v>14.25</v>
      </c>
      <c r="G1053" t="str">
        <f t="shared" si="32"/>
        <v>Pau Gasol</v>
      </c>
      <c r="H1053" t="str">
        <f t="shared" si="33"/>
        <v>Pau GasolSAS</v>
      </c>
    </row>
    <row r="1054" spans="2:9" x14ac:dyDescent="0.25">
      <c r="D1054" t="str">
        <f>IFERROR(LEFT(RIGHT(B1054,LEN(B1054)-FIND("(",B1054)),FIND(")",RIGHT(B1054,LEN(B1054)-FIND("(",B1054)))-1),"")</f>
        <v/>
      </c>
      <c r="F1054" t="str">
        <f>IFERROR(INDEX(PlayerLines!AM:AM,MATCH(H1054,PlayerLines!AN:AN,0)),"")</f>
        <v/>
      </c>
      <c r="G1054" t="str">
        <f t="shared" si="32"/>
        <v/>
      </c>
      <c r="H1054" t="str">
        <f t="shared" si="33"/>
        <v/>
      </c>
      <c r="I1054">
        <f>SUM(F1046:F1053)</f>
        <v>247</v>
      </c>
    </row>
    <row r="1055" spans="2:9" x14ac:dyDescent="0.25">
      <c r="B1055" t="s">
        <v>6</v>
      </c>
      <c r="D1055" t="str">
        <f>IFERROR(LEFT(RIGHT(B1055,LEN(B1055)-FIND("(",B1055)),FIND(")",RIGHT(B1055,LEN(B1055)-FIND("(",B1055)))-1),"")</f>
        <v>OKC</v>
      </c>
      <c r="F1055">
        <f>IFERROR(INDEX(PlayerLines!AM:AM,MATCH(H1055,PlayerLines!AN:AN,0)),"")</f>
        <v>83.25</v>
      </c>
      <c r="G1055" t="str">
        <f t="shared" si="32"/>
        <v>Russell Westbrook</v>
      </c>
      <c r="H1055" t="str">
        <f t="shared" si="33"/>
        <v>Russell WestbrookOKC</v>
      </c>
    </row>
    <row r="1056" spans="2:9" x14ac:dyDescent="0.25">
      <c r="B1056" t="s">
        <v>11</v>
      </c>
      <c r="D1056" t="str">
        <f>IFERROR(LEFT(RIGHT(B1056,LEN(B1056)-FIND("(",B1056)),FIND(")",RIGHT(B1056,LEN(B1056)-FIND("(",B1056)))-1),"")</f>
        <v>OKC</v>
      </c>
      <c r="F1056">
        <f>IFERROR(INDEX(PlayerLines!AM:AM,MATCH(H1056,PlayerLines!AN:AN,0)),"")</f>
        <v>23</v>
      </c>
      <c r="G1056" t="str">
        <f t="shared" si="32"/>
        <v>Dennis Schroder</v>
      </c>
      <c r="H1056" t="str">
        <f t="shared" si="33"/>
        <v>Dennis SchroderOKC</v>
      </c>
    </row>
    <row r="1057" spans="2:9" x14ac:dyDescent="0.25">
      <c r="B1057" t="s">
        <v>7</v>
      </c>
      <c r="D1057" t="str">
        <f>IFERROR(LEFT(RIGHT(B1057,LEN(B1057)-FIND("(",B1057)),FIND(")",RIGHT(B1057,LEN(B1057)-FIND("(",B1057)))-1),"")</f>
        <v>MIA</v>
      </c>
      <c r="F1057">
        <f>IFERROR(INDEX(PlayerLines!AM:AM,MATCH(H1057,PlayerLines!AN:AN,0)),"")</f>
        <v>32.75</v>
      </c>
      <c r="G1057" t="str">
        <f t="shared" si="32"/>
        <v>Josh Richardson</v>
      </c>
      <c r="H1057" t="str">
        <f t="shared" si="33"/>
        <v>Josh RichardsonMIA</v>
      </c>
    </row>
    <row r="1058" spans="2:9" x14ac:dyDescent="0.25">
      <c r="B1058" t="s">
        <v>15</v>
      </c>
      <c r="D1058" t="str">
        <f>IFERROR(LEFT(RIGHT(B1058,LEN(B1058)-FIND("(",B1058)),FIND(")",RIGHT(B1058,LEN(B1058)-FIND("(",B1058)))-1),"")</f>
        <v>OKC</v>
      </c>
      <c r="F1058">
        <f>IFERROR(INDEX(PlayerLines!AM:AM,MATCH(H1058,PlayerLines!AN:AN,0)),"")</f>
        <v>48</v>
      </c>
      <c r="G1058" t="str">
        <f t="shared" si="32"/>
        <v>Paul George</v>
      </c>
      <c r="H1058" t="str">
        <f t="shared" si="33"/>
        <v>Paul GeorgeOKC</v>
      </c>
    </row>
    <row r="1059" spans="2:9" x14ac:dyDescent="0.25">
      <c r="B1059" t="s">
        <v>268</v>
      </c>
      <c r="D1059" t="str">
        <f>IFERROR(LEFT(RIGHT(B1059,LEN(B1059)-FIND("(",B1059)),FIND(")",RIGHT(B1059,LEN(B1059)-FIND("(",B1059)))-1),"")</f>
        <v>SAS</v>
      </c>
      <c r="F1059">
        <f>IFERROR(INDEX(PlayerLines!AM:AM,MATCH(H1059,PlayerLines!AN:AN,0)),"")</f>
        <v>14.25</v>
      </c>
      <c r="G1059" t="str">
        <f t="shared" si="32"/>
        <v>Pau Gasol</v>
      </c>
      <c r="H1059" t="str">
        <f t="shared" si="33"/>
        <v>Pau GasolSAS</v>
      </c>
    </row>
    <row r="1060" spans="2:9" x14ac:dyDescent="0.25">
      <c r="B1060" t="s">
        <v>14</v>
      </c>
      <c r="D1060" t="str">
        <f>IFERROR(LEFT(RIGHT(B1060,LEN(B1060)-FIND("(",B1060)),FIND(")",RIGHT(B1060,LEN(B1060)-FIND("(",B1060)))-1),"")</f>
        <v>DEN</v>
      </c>
      <c r="F1060">
        <f>IFERROR(INDEX(PlayerLines!AM:AM,MATCH(H1060,PlayerLines!AN:AN,0)),"")</f>
        <v>23.5</v>
      </c>
      <c r="G1060" t="str">
        <f t="shared" si="32"/>
        <v>Monte Morris</v>
      </c>
      <c r="H1060" t="str">
        <f t="shared" si="33"/>
        <v>Monte MorrisDEN</v>
      </c>
    </row>
    <row r="1061" spans="2:9" x14ac:dyDescent="0.25">
      <c r="B1061" t="s">
        <v>269</v>
      </c>
      <c r="D1061" t="str">
        <f>IFERROR(LEFT(RIGHT(B1061,LEN(B1061)-FIND("(",B1061)),FIND(")",RIGHT(B1061,LEN(B1061)-FIND("(",B1061)))-1),"")</f>
        <v>SAS</v>
      </c>
      <c r="F1061">
        <f>IFERROR(INDEX(PlayerLines!AM:AM,MATCH(H1061,PlayerLines!AN:AN,0)),"")</f>
        <v>44.5</v>
      </c>
      <c r="G1061" t="str">
        <f t="shared" si="32"/>
        <v>DeMar DeRozan</v>
      </c>
      <c r="H1061" t="str">
        <f t="shared" si="33"/>
        <v>DeMar DeRozanSAS</v>
      </c>
    </row>
    <row r="1062" spans="2:9" x14ac:dyDescent="0.25">
      <c r="B1062" t="s">
        <v>38</v>
      </c>
      <c r="D1062" t="str">
        <f>IFERROR(LEFT(RIGHT(B1062,LEN(B1062)-FIND("(",B1062)),FIND(")",RIGHT(B1062,LEN(B1062)-FIND("(",B1062)))-1),"")</f>
        <v>DET</v>
      </c>
      <c r="F1062">
        <f>IFERROR(INDEX(PlayerLines!AM:AM,MATCH(H1062,PlayerLines!AN:AN,0)),"")</f>
        <v>14.25</v>
      </c>
      <c r="G1062" t="str">
        <f t="shared" si="32"/>
        <v>Langston Galloway</v>
      </c>
      <c r="H1062" t="str">
        <f t="shared" si="33"/>
        <v>Langston GallowayDET</v>
      </c>
    </row>
    <row r="1063" spans="2:9" x14ac:dyDescent="0.25">
      <c r="D1063" t="str">
        <f>IFERROR(LEFT(RIGHT(B1063,LEN(B1063)-FIND("(",B1063)),FIND(")",RIGHT(B1063,LEN(B1063)-FIND("(",B1063)))-1),"")</f>
        <v/>
      </c>
      <c r="F1063" t="str">
        <f>IFERROR(INDEX(PlayerLines!AM:AM,MATCH(H1063,PlayerLines!AN:AN,0)),"")</f>
        <v/>
      </c>
      <c r="G1063" t="str">
        <f t="shared" si="32"/>
        <v/>
      </c>
      <c r="H1063" t="str">
        <f t="shared" si="33"/>
        <v/>
      </c>
      <c r="I1063">
        <f>SUM(F1055:F1062)</f>
        <v>283.5</v>
      </c>
    </row>
    <row r="1064" spans="2:9" x14ac:dyDescent="0.25">
      <c r="B1064" t="s">
        <v>6</v>
      </c>
      <c r="D1064" t="str">
        <f>IFERROR(LEFT(RIGHT(B1064,LEN(B1064)-FIND("(",B1064)),FIND(")",RIGHT(B1064,LEN(B1064)-FIND("(",B1064)))-1),"")</f>
        <v>OKC</v>
      </c>
      <c r="F1064">
        <f>IFERROR(INDEX(PlayerLines!AM:AM,MATCH(H1064,PlayerLines!AN:AN,0)),"")</f>
        <v>83.25</v>
      </c>
      <c r="G1064" t="str">
        <f t="shared" si="32"/>
        <v>Russell Westbrook</v>
      </c>
      <c r="H1064" t="str">
        <f t="shared" si="33"/>
        <v>Russell WestbrookOKC</v>
      </c>
    </row>
    <row r="1065" spans="2:9" x14ac:dyDescent="0.25">
      <c r="B1065" t="s">
        <v>7</v>
      </c>
      <c r="D1065" t="str">
        <f>IFERROR(LEFT(RIGHT(B1065,LEN(B1065)-FIND("(",B1065)),FIND(")",RIGHT(B1065,LEN(B1065)-FIND("(",B1065)))-1),"")</f>
        <v>MIA</v>
      </c>
      <c r="F1065">
        <f>IFERROR(INDEX(PlayerLines!AM:AM,MATCH(H1065,PlayerLines!AN:AN,0)),"")</f>
        <v>32.75</v>
      </c>
      <c r="G1065" t="str">
        <f t="shared" si="32"/>
        <v>Josh Richardson</v>
      </c>
      <c r="H1065" t="str">
        <f t="shared" si="33"/>
        <v>Josh RichardsonMIA</v>
      </c>
    </row>
    <row r="1066" spans="2:9" x14ac:dyDescent="0.25">
      <c r="B1066" t="s">
        <v>15</v>
      </c>
      <c r="D1066" t="str">
        <f>IFERROR(LEFT(RIGHT(B1066,LEN(B1066)-FIND("(",B1066)),FIND(")",RIGHT(B1066,LEN(B1066)-FIND("(",B1066)))-1),"")</f>
        <v>OKC</v>
      </c>
      <c r="F1066">
        <f>IFERROR(INDEX(PlayerLines!AM:AM,MATCH(H1066,PlayerLines!AN:AN,0)),"")</f>
        <v>48</v>
      </c>
      <c r="G1066" t="str">
        <f t="shared" si="32"/>
        <v>Paul George</v>
      </c>
      <c r="H1066" t="str">
        <f t="shared" si="33"/>
        <v>Paul GeorgeOKC</v>
      </c>
    </row>
    <row r="1067" spans="2:9" x14ac:dyDescent="0.25">
      <c r="B1067" t="s">
        <v>22</v>
      </c>
      <c r="D1067" t="str">
        <f>IFERROR(LEFT(RIGHT(B1067,LEN(B1067)-FIND("(",B1067)),FIND(")",RIGHT(B1067,LEN(B1067)-FIND("(",B1067)))-1),"")</f>
        <v>DEN</v>
      </c>
      <c r="F1067">
        <f>IFERROR(INDEX(PlayerLines!AM:AM,MATCH(H1067,PlayerLines!AN:AN,0)),"")</f>
        <v>40.5</v>
      </c>
      <c r="G1067" t="str">
        <f t="shared" si="32"/>
        <v>Mason Plumlee</v>
      </c>
      <c r="H1067" t="str">
        <f t="shared" si="33"/>
        <v>Mason PlumleeDEN</v>
      </c>
    </row>
    <row r="1068" spans="2:9" x14ac:dyDescent="0.25">
      <c r="B1068" t="s">
        <v>268</v>
      </c>
      <c r="D1068" t="str">
        <f>IFERROR(LEFT(RIGHT(B1068,LEN(B1068)-FIND("(",B1068)),FIND(")",RIGHT(B1068,LEN(B1068)-FIND("(",B1068)))-1),"")</f>
        <v>SAS</v>
      </c>
      <c r="F1068">
        <f>IFERROR(INDEX(PlayerLines!AM:AM,MATCH(H1068,PlayerLines!AN:AN,0)),"")</f>
        <v>14.25</v>
      </c>
      <c r="G1068" t="str">
        <f t="shared" si="32"/>
        <v>Pau Gasol</v>
      </c>
      <c r="H1068" t="str">
        <f t="shared" si="33"/>
        <v>Pau GasolSAS</v>
      </c>
    </row>
    <row r="1069" spans="2:9" x14ac:dyDescent="0.25">
      <c r="B1069" t="s">
        <v>11</v>
      </c>
      <c r="D1069" t="str">
        <f>IFERROR(LEFT(RIGHT(B1069,LEN(B1069)-FIND("(",B1069)),FIND(")",RIGHT(B1069,LEN(B1069)-FIND("(",B1069)))-1),"")</f>
        <v>OKC</v>
      </c>
      <c r="F1069">
        <f>IFERROR(INDEX(PlayerLines!AM:AM,MATCH(H1069,PlayerLines!AN:AN,0)),"")</f>
        <v>23</v>
      </c>
      <c r="G1069" t="str">
        <f t="shared" si="32"/>
        <v>Dennis Schroder</v>
      </c>
      <c r="H1069" t="str">
        <f t="shared" si="33"/>
        <v>Dennis SchroderOKC</v>
      </c>
    </row>
    <row r="1070" spans="2:9" x14ac:dyDescent="0.25">
      <c r="B1070" t="s">
        <v>8</v>
      </c>
      <c r="D1070" t="str">
        <f>IFERROR(LEFT(RIGHT(B1070,LEN(B1070)-FIND("(",B1070)),FIND(")",RIGHT(B1070,LEN(B1070)-FIND("(",B1070)))-1),"")</f>
        <v>MIA</v>
      </c>
      <c r="F1070">
        <f>IFERROR(INDEX(PlayerLines!AM:AM,MATCH(H1070,PlayerLines!AN:AN,0)),"")</f>
        <v>20.5</v>
      </c>
      <c r="G1070" t="str">
        <f t="shared" si="32"/>
        <v>Dion Waiters</v>
      </c>
      <c r="H1070" t="str">
        <f t="shared" si="33"/>
        <v>Dion WaitersMIA</v>
      </c>
    </row>
    <row r="1071" spans="2:9" x14ac:dyDescent="0.25">
      <c r="B1071" t="s">
        <v>9</v>
      </c>
      <c r="D1071" t="str">
        <f>IFERROR(LEFT(RIGHT(B1071,LEN(B1071)-FIND("(",B1071)),FIND(")",RIGHT(B1071,LEN(B1071)-FIND("(",B1071)))-1),"")</f>
        <v>LAC</v>
      </c>
      <c r="F1071">
        <f>IFERROR(INDEX(PlayerLines!AM:AM,MATCH(H1071,PlayerLines!AN:AN,0)),"")</f>
        <v>39.75</v>
      </c>
      <c r="G1071" t="str">
        <f t="shared" si="32"/>
        <v>Tobias Harris</v>
      </c>
      <c r="H1071" t="str">
        <f t="shared" si="33"/>
        <v>Tobias HarrisLAC</v>
      </c>
    </row>
    <row r="1072" spans="2:9" x14ac:dyDescent="0.25">
      <c r="D1072" t="str">
        <f>IFERROR(LEFT(RIGHT(B1072,LEN(B1072)-FIND("(",B1072)),FIND(")",RIGHT(B1072,LEN(B1072)-FIND("(",B1072)))-1),"")</f>
        <v/>
      </c>
      <c r="F1072" t="str">
        <f>IFERROR(INDEX(PlayerLines!AM:AM,MATCH(H1072,PlayerLines!AN:AN,0)),"")</f>
        <v/>
      </c>
      <c r="G1072" t="str">
        <f t="shared" si="32"/>
        <v/>
      </c>
      <c r="H1072" t="str">
        <f t="shared" si="33"/>
        <v/>
      </c>
      <c r="I1072">
        <f>SUM(F1064:F1071)</f>
        <v>302</v>
      </c>
    </row>
    <row r="1073" spans="2:9" x14ac:dyDescent="0.25">
      <c r="B1073" t="s">
        <v>6</v>
      </c>
      <c r="D1073" t="str">
        <f>IFERROR(LEFT(RIGHT(B1073,LEN(B1073)-FIND("(",B1073)),FIND(")",RIGHT(B1073,LEN(B1073)-FIND("(",B1073)))-1),"")</f>
        <v>OKC</v>
      </c>
      <c r="F1073">
        <f>IFERROR(INDEX(PlayerLines!AM:AM,MATCH(H1073,PlayerLines!AN:AN,0)),"")</f>
        <v>83.25</v>
      </c>
      <c r="G1073" t="str">
        <f t="shared" si="32"/>
        <v>Russell Westbrook</v>
      </c>
      <c r="H1073" t="str">
        <f t="shared" si="33"/>
        <v>Russell WestbrookOKC</v>
      </c>
    </row>
    <row r="1074" spans="2:9" x14ac:dyDescent="0.25">
      <c r="B1074" t="s">
        <v>7</v>
      </c>
      <c r="D1074" t="str">
        <f>IFERROR(LEFT(RIGHT(B1074,LEN(B1074)-FIND("(",B1074)),FIND(")",RIGHT(B1074,LEN(B1074)-FIND("(",B1074)))-1),"")</f>
        <v>MIA</v>
      </c>
      <c r="F1074">
        <f>IFERROR(INDEX(PlayerLines!AM:AM,MATCH(H1074,PlayerLines!AN:AN,0)),"")</f>
        <v>32.75</v>
      </c>
      <c r="G1074" t="str">
        <f t="shared" si="32"/>
        <v>Josh Richardson</v>
      </c>
      <c r="H1074" t="str">
        <f t="shared" si="33"/>
        <v>Josh RichardsonMIA</v>
      </c>
    </row>
    <row r="1075" spans="2:9" x14ac:dyDescent="0.25">
      <c r="B1075" t="s">
        <v>15</v>
      </c>
      <c r="D1075" t="str">
        <f>IFERROR(LEFT(RIGHT(B1075,LEN(B1075)-FIND("(",B1075)),FIND(")",RIGHT(B1075,LEN(B1075)-FIND("(",B1075)))-1),"")</f>
        <v>OKC</v>
      </c>
      <c r="F1075">
        <f>IFERROR(INDEX(PlayerLines!AM:AM,MATCH(H1075,PlayerLines!AN:AN,0)),"")</f>
        <v>48</v>
      </c>
      <c r="G1075" t="str">
        <f t="shared" si="32"/>
        <v>Paul George</v>
      </c>
      <c r="H1075" t="str">
        <f t="shared" si="33"/>
        <v>Paul GeorgeOKC</v>
      </c>
    </row>
    <row r="1076" spans="2:9" x14ac:dyDescent="0.25">
      <c r="B1076" t="s">
        <v>25</v>
      </c>
      <c r="D1076" t="str">
        <f>IFERROR(LEFT(RIGHT(B1076,LEN(B1076)-FIND("(",B1076)),FIND(")",RIGHT(B1076,LEN(B1076)-FIND("(",B1076)))-1),"")</f>
        <v>MIA</v>
      </c>
      <c r="F1076">
        <f>IFERROR(INDEX(PlayerLines!AM:AM,MATCH(H1076,PlayerLines!AN:AN,0)),"")</f>
        <v>2.5</v>
      </c>
      <c r="G1076" t="str">
        <f t="shared" si="32"/>
        <v>Kelly Olynyk</v>
      </c>
      <c r="H1076" t="str">
        <f t="shared" si="33"/>
        <v>Kelly OlynykMIA</v>
      </c>
    </row>
    <row r="1077" spans="2:9" x14ac:dyDescent="0.25">
      <c r="B1077" t="s">
        <v>10</v>
      </c>
      <c r="D1077" t="str">
        <f>IFERROR(LEFT(RIGHT(B1077,LEN(B1077)-FIND("(",B1077)),FIND(")",RIGHT(B1077,LEN(B1077)-FIND("(",B1077)))-1),"")</f>
        <v>MIA</v>
      </c>
      <c r="F1077">
        <f>IFERROR(INDEX(PlayerLines!AM:AM,MATCH(H1077,PlayerLines!AN:AN,0)),"")</f>
        <v>26.5</v>
      </c>
      <c r="G1077" t="str">
        <f t="shared" si="32"/>
        <v>Hassan Whiteside</v>
      </c>
      <c r="H1077" t="str">
        <f t="shared" si="33"/>
        <v>Hassan WhitesideMIA</v>
      </c>
    </row>
    <row r="1078" spans="2:9" x14ac:dyDescent="0.25">
      <c r="B1078" t="s">
        <v>14</v>
      </c>
      <c r="D1078" t="str">
        <f>IFERROR(LEFT(RIGHT(B1078,LEN(B1078)-FIND("(",B1078)),FIND(")",RIGHT(B1078,LEN(B1078)-FIND("(",B1078)))-1),"")</f>
        <v>DEN</v>
      </c>
      <c r="F1078">
        <f>IFERROR(INDEX(PlayerLines!AM:AM,MATCH(H1078,PlayerLines!AN:AN,0)),"")</f>
        <v>23.5</v>
      </c>
      <c r="G1078" t="str">
        <f t="shared" si="32"/>
        <v>Monte Morris</v>
      </c>
      <c r="H1078" t="str">
        <f t="shared" si="33"/>
        <v>Monte MorrisDEN</v>
      </c>
    </row>
    <row r="1079" spans="2:9" x14ac:dyDescent="0.25">
      <c r="B1079" t="s">
        <v>29</v>
      </c>
      <c r="D1079" t="str">
        <f>IFERROR(LEFT(RIGHT(B1079,LEN(B1079)-FIND("(",B1079)),FIND(")",RIGHT(B1079,LEN(B1079)-FIND("(",B1079)))-1),"")</f>
        <v>DEN</v>
      </c>
      <c r="F1079">
        <f>IFERROR(INDEX(PlayerLines!AM:AM,MATCH(H1079,PlayerLines!AN:AN,0)),"")</f>
        <v>11.25</v>
      </c>
      <c r="G1079" t="str">
        <f t="shared" si="32"/>
        <v>Juancho Hernangomez</v>
      </c>
      <c r="H1079" t="str">
        <f t="shared" si="33"/>
        <v>Juancho HernangomezDEN</v>
      </c>
    </row>
    <row r="1080" spans="2:9" x14ac:dyDescent="0.25">
      <c r="B1080" t="s">
        <v>11</v>
      </c>
      <c r="D1080" t="str">
        <f>IFERROR(LEFT(RIGHT(B1080,LEN(B1080)-FIND("(",B1080)),FIND(")",RIGHT(B1080,LEN(B1080)-FIND("(",B1080)))-1),"")</f>
        <v>OKC</v>
      </c>
      <c r="F1080">
        <f>IFERROR(INDEX(PlayerLines!AM:AM,MATCH(H1080,PlayerLines!AN:AN,0)),"")</f>
        <v>23</v>
      </c>
      <c r="G1080" t="str">
        <f t="shared" si="32"/>
        <v>Dennis Schroder</v>
      </c>
      <c r="H1080" t="str">
        <f t="shared" si="33"/>
        <v>Dennis SchroderOKC</v>
      </c>
    </row>
    <row r="1081" spans="2:9" x14ac:dyDescent="0.25">
      <c r="D1081" t="str">
        <f>IFERROR(LEFT(RIGHT(B1081,LEN(B1081)-FIND("(",B1081)),FIND(")",RIGHT(B1081,LEN(B1081)-FIND("(",B1081)))-1),"")</f>
        <v/>
      </c>
      <c r="F1081" t="str">
        <f>IFERROR(INDEX(PlayerLines!AM:AM,MATCH(H1081,PlayerLines!AN:AN,0)),"")</f>
        <v/>
      </c>
      <c r="G1081" t="str">
        <f t="shared" si="32"/>
        <v/>
      </c>
      <c r="H1081" t="str">
        <f t="shared" si="33"/>
        <v/>
      </c>
      <c r="I1081">
        <f>SUM(F1073:F1080)</f>
        <v>250.75</v>
      </c>
    </row>
    <row r="1082" spans="2:9" x14ac:dyDescent="0.25">
      <c r="B1082" t="s">
        <v>6</v>
      </c>
      <c r="D1082" t="str">
        <f>IFERROR(LEFT(RIGHT(B1082,LEN(B1082)-FIND("(",B1082)),FIND(")",RIGHT(B1082,LEN(B1082)-FIND("(",B1082)))-1),"")</f>
        <v>OKC</v>
      </c>
      <c r="F1082">
        <f>IFERROR(INDEX(PlayerLines!AM:AM,MATCH(H1082,PlayerLines!AN:AN,0)),"")</f>
        <v>83.25</v>
      </c>
      <c r="G1082" t="str">
        <f t="shared" si="32"/>
        <v>Russell Westbrook</v>
      </c>
      <c r="H1082" t="str">
        <f t="shared" si="33"/>
        <v>Russell WestbrookOKC</v>
      </c>
    </row>
    <row r="1083" spans="2:9" x14ac:dyDescent="0.25">
      <c r="B1083" t="s">
        <v>7</v>
      </c>
      <c r="D1083" t="str">
        <f>IFERROR(LEFT(RIGHT(B1083,LEN(B1083)-FIND("(",B1083)),FIND(")",RIGHT(B1083,LEN(B1083)-FIND("(",B1083)))-1),"")</f>
        <v>MIA</v>
      </c>
      <c r="F1083">
        <f>IFERROR(INDEX(PlayerLines!AM:AM,MATCH(H1083,PlayerLines!AN:AN,0)),"")</f>
        <v>32.75</v>
      </c>
      <c r="G1083" t="str">
        <f t="shared" si="32"/>
        <v>Josh Richardson</v>
      </c>
      <c r="H1083" t="str">
        <f t="shared" si="33"/>
        <v>Josh RichardsonMIA</v>
      </c>
    </row>
    <row r="1084" spans="2:9" x14ac:dyDescent="0.25">
      <c r="B1084" t="s">
        <v>13</v>
      </c>
      <c r="D1084" t="str">
        <f>IFERROR(LEFT(RIGHT(B1084,LEN(B1084)-FIND("(",B1084)),FIND(")",RIGHT(B1084,LEN(B1084)-FIND("(",B1084)))-1),"")</f>
        <v>BOS</v>
      </c>
      <c r="F1084">
        <f>IFERROR(INDEX(PlayerLines!AM:AM,MATCH(H1084,PlayerLines!AN:AN,0)),"")</f>
        <v>26</v>
      </c>
      <c r="G1084" t="str">
        <f t="shared" si="32"/>
        <v>Jayson Tatum</v>
      </c>
      <c r="H1084" t="str">
        <f t="shared" si="33"/>
        <v>Jayson TatumBOS</v>
      </c>
    </row>
    <row r="1085" spans="2:9" x14ac:dyDescent="0.25">
      <c r="B1085" t="s">
        <v>15</v>
      </c>
      <c r="D1085" t="str">
        <f>IFERROR(LEFT(RIGHT(B1085,LEN(B1085)-FIND("(",B1085)),FIND(")",RIGHT(B1085,LEN(B1085)-FIND("(",B1085)))-1),"")</f>
        <v>OKC</v>
      </c>
      <c r="F1085">
        <f>IFERROR(INDEX(PlayerLines!AM:AM,MATCH(H1085,PlayerLines!AN:AN,0)),"")</f>
        <v>48</v>
      </c>
      <c r="G1085" t="str">
        <f t="shared" si="32"/>
        <v>Paul George</v>
      </c>
      <c r="H1085" t="str">
        <f t="shared" si="33"/>
        <v>Paul GeorgeOKC</v>
      </c>
    </row>
    <row r="1086" spans="2:9" x14ac:dyDescent="0.25">
      <c r="B1086" t="s">
        <v>268</v>
      </c>
      <c r="D1086" t="str">
        <f>IFERROR(LEFT(RIGHT(B1086,LEN(B1086)-FIND("(",B1086)),FIND(")",RIGHT(B1086,LEN(B1086)-FIND("(",B1086)))-1),"")</f>
        <v>SAS</v>
      </c>
      <c r="F1086">
        <f>IFERROR(INDEX(PlayerLines!AM:AM,MATCH(H1086,PlayerLines!AN:AN,0)),"")</f>
        <v>14.25</v>
      </c>
      <c r="G1086" t="str">
        <f t="shared" si="32"/>
        <v>Pau Gasol</v>
      </c>
      <c r="H1086" t="str">
        <f t="shared" si="33"/>
        <v>Pau GasolSAS</v>
      </c>
    </row>
    <row r="1087" spans="2:9" x14ac:dyDescent="0.25">
      <c r="B1087" t="s">
        <v>12</v>
      </c>
      <c r="D1087" t="str">
        <f>IFERROR(LEFT(RIGHT(B1087,LEN(B1087)-FIND("(",B1087)),FIND(")",RIGHT(B1087,LEN(B1087)-FIND("(",B1087)))-1),"")</f>
        <v>DET</v>
      </c>
      <c r="F1087">
        <f>IFERROR(INDEX(PlayerLines!AM:AM,MATCH(H1087,PlayerLines!AN:AN,0)),"")</f>
        <v>13.5</v>
      </c>
      <c r="G1087" t="str">
        <f t="shared" si="32"/>
        <v>Reggie Jackson</v>
      </c>
      <c r="H1087" t="str">
        <f t="shared" si="33"/>
        <v>Reggie JacksonDET</v>
      </c>
    </row>
    <row r="1088" spans="2:9" x14ac:dyDescent="0.25">
      <c r="B1088" t="s">
        <v>22</v>
      </c>
      <c r="D1088" t="str">
        <f>IFERROR(LEFT(RIGHT(B1088,LEN(B1088)-FIND("(",B1088)),FIND(")",RIGHT(B1088,LEN(B1088)-FIND("(",B1088)))-1),"")</f>
        <v>DEN</v>
      </c>
      <c r="F1088">
        <f>IFERROR(INDEX(PlayerLines!AM:AM,MATCH(H1088,PlayerLines!AN:AN,0)),"")</f>
        <v>40.5</v>
      </c>
      <c r="G1088" t="str">
        <f t="shared" si="32"/>
        <v>Mason Plumlee</v>
      </c>
      <c r="H1088" t="str">
        <f t="shared" si="33"/>
        <v>Mason PlumleeDEN</v>
      </c>
    </row>
    <row r="1089" spans="2:9" x14ac:dyDescent="0.25">
      <c r="B1089" t="s">
        <v>11</v>
      </c>
      <c r="D1089" t="str">
        <f>IFERROR(LEFT(RIGHT(B1089,LEN(B1089)-FIND("(",B1089)),FIND(")",RIGHT(B1089,LEN(B1089)-FIND("(",B1089)))-1),"")</f>
        <v>OKC</v>
      </c>
      <c r="F1089">
        <f>IFERROR(INDEX(PlayerLines!AM:AM,MATCH(H1089,PlayerLines!AN:AN,0)),"")</f>
        <v>23</v>
      </c>
      <c r="G1089" t="str">
        <f t="shared" si="32"/>
        <v>Dennis Schroder</v>
      </c>
      <c r="H1089" t="str">
        <f t="shared" si="33"/>
        <v>Dennis SchroderOKC</v>
      </c>
    </row>
    <row r="1090" spans="2:9" x14ac:dyDescent="0.25">
      <c r="D1090" t="str">
        <f>IFERROR(LEFT(RIGHT(B1090,LEN(B1090)-FIND("(",B1090)),FIND(")",RIGHT(B1090,LEN(B1090)-FIND("(",B1090)))-1),"")</f>
        <v/>
      </c>
      <c r="F1090" t="str">
        <f>IFERROR(INDEX(PlayerLines!AM:AM,MATCH(H1090,PlayerLines!AN:AN,0)),"")</f>
        <v/>
      </c>
      <c r="G1090" t="str">
        <f t="shared" si="32"/>
        <v/>
      </c>
      <c r="H1090" t="str">
        <f t="shared" si="33"/>
        <v/>
      </c>
      <c r="I1090">
        <f>SUM(F1082:F1089)</f>
        <v>281.25</v>
      </c>
    </row>
    <row r="1091" spans="2:9" x14ac:dyDescent="0.25">
      <c r="B1091" t="s">
        <v>6</v>
      </c>
      <c r="D1091" t="str">
        <f>IFERROR(LEFT(RIGHT(B1091,LEN(B1091)-FIND("(",B1091)),FIND(")",RIGHT(B1091,LEN(B1091)-FIND("(",B1091)))-1),"")</f>
        <v>OKC</v>
      </c>
      <c r="F1091">
        <f>IFERROR(INDEX(PlayerLines!AM:AM,MATCH(H1091,PlayerLines!AN:AN,0)),"")</f>
        <v>83.25</v>
      </c>
      <c r="G1091" t="str">
        <f t="shared" ref="G1091:G1154" si="34">IFERROR(IFERROR(IFERROR(IFERROR(IFERROR(LEFT(B1091,FIND(" PG",B1091)-1),LEFT(B1091,FIND(" SG",B1091)-1)),LEFT(B1091,FIND(" SF",B1091)-1)),LEFT(B1091,FIND(" PF",B1091)-1)),LEFT(B1091,FIND(" C",B1091)-1)),"")</f>
        <v>Russell Westbrook</v>
      </c>
      <c r="H1091" t="str">
        <f t="shared" ref="H1091:H1154" si="35">G1091&amp;D1091</f>
        <v>Russell WestbrookOKC</v>
      </c>
    </row>
    <row r="1092" spans="2:9" x14ac:dyDescent="0.25">
      <c r="B1092" t="s">
        <v>7</v>
      </c>
      <c r="D1092" t="str">
        <f>IFERROR(LEFT(RIGHT(B1092,LEN(B1092)-FIND("(",B1092)),FIND(")",RIGHT(B1092,LEN(B1092)-FIND("(",B1092)))-1),"")</f>
        <v>MIA</v>
      </c>
      <c r="F1092">
        <f>IFERROR(INDEX(PlayerLines!AM:AM,MATCH(H1092,PlayerLines!AN:AN,0)),"")</f>
        <v>32.75</v>
      </c>
      <c r="G1092" t="str">
        <f t="shared" si="34"/>
        <v>Josh Richardson</v>
      </c>
      <c r="H1092" t="str">
        <f t="shared" si="35"/>
        <v>Josh RichardsonMIA</v>
      </c>
    </row>
    <row r="1093" spans="2:9" x14ac:dyDescent="0.25">
      <c r="B1093" t="s">
        <v>269</v>
      </c>
      <c r="D1093" t="str">
        <f>IFERROR(LEFT(RIGHT(B1093,LEN(B1093)-FIND("(",B1093)),FIND(")",RIGHT(B1093,LEN(B1093)-FIND("(",B1093)))-1),"")</f>
        <v>SAS</v>
      </c>
      <c r="F1093">
        <f>IFERROR(INDEX(PlayerLines!AM:AM,MATCH(H1093,PlayerLines!AN:AN,0)),"")</f>
        <v>44.5</v>
      </c>
      <c r="G1093" t="str">
        <f t="shared" si="34"/>
        <v>DeMar DeRozan</v>
      </c>
      <c r="H1093" t="str">
        <f t="shared" si="35"/>
        <v>DeMar DeRozanSAS</v>
      </c>
    </row>
    <row r="1094" spans="2:9" x14ac:dyDescent="0.25">
      <c r="B1094" t="s">
        <v>13</v>
      </c>
      <c r="D1094" t="str">
        <f>IFERROR(LEFT(RIGHT(B1094,LEN(B1094)-FIND("(",B1094)),FIND(")",RIGHT(B1094,LEN(B1094)-FIND("(",B1094)))-1),"")</f>
        <v>BOS</v>
      </c>
      <c r="F1094">
        <f>IFERROR(INDEX(PlayerLines!AM:AM,MATCH(H1094,PlayerLines!AN:AN,0)),"")</f>
        <v>26</v>
      </c>
      <c r="G1094" t="str">
        <f t="shared" si="34"/>
        <v>Jayson Tatum</v>
      </c>
      <c r="H1094" t="str">
        <f t="shared" si="35"/>
        <v>Jayson TatumBOS</v>
      </c>
    </row>
    <row r="1095" spans="2:9" x14ac:dyDescent="0.25">
      <c r="B1095" t="s">
        <v>10</v>
      </c>
      <c r="D1095" t="str">
        <f>IFERROR(LEFT(RIGHT(B1095,LEN(B1095)-FIND("(",B1095)),FIND(")",RIGHT(B1095,LEN(B1095)-FIND("(",B1095)))-1),"")</f>
        <v>MIA</v>
      </c>
      <c r="F1095">
        <f>IFERROR(INDEX(PlayerLines!AM:AM,MATCH(H1095,PlayerLines!AN:AN,0)),"")</f>
        <v>26.5</v>
      </c>
      <c r="G1095" t="str">
        <f t="shared" si="34"/>
        <v>Hassan Whiteside</v>
      </c>
      <c r="H1095" t="str">
        <f t="shared" si="35"/>
        <v>Hassan WhitesideMIA</v>
      </c>
    </row>
    <row r="1096" spans="2:9" x14ac:dyDescent="0.25">
      <c r="B1096" t="s">
        <v>11</v>
      </c>
      <c r="D1096" t="str">
        <f>IFERROR(LEFT(RIGHT(B1096,LEN(B1096)-FIND("(",B1096)),FIND(")",RIGHT(B1096,LEN(B1096)-FIND("(",B1096)))-1),"")</f>
        <v>OKC</v>
      </c>
      <c r="F1096">
        <f>IFERROR(INDEX(PlayerLines!AM:AM,MATCH(H1096,PlayerLines!AN:AN,0)),"")</f>
        <v>23</v>
      </c>
      <c r="G1096" t="str">
        <f t="shared" si="34"/>
        <v>Dennis Schroder</v>
      </c>
      <c r="H1096" t="str">
        <f t="shared" si="35"/>
        <v>Dennis SchroderOKC</v>
      </c>
    </row>
    <row r="1097" spans="2:9" x14ac:dyDescent="0.25">
      <c r="B1097" t="s">
        <v>8</v>
      </c>
      <c r="D1097" t="str">
        <f>IFERROR(LEFT(RIGHT(B1097,LEN(B1097)-FIND("(",B1097)),FIND(")",RIGHT(B1097,LEN(B1097)-FIND("(",B1097)))-1),"")</f>
        <v>MIA</v>
      </c>
      <c r="F1097">
        <f>IFERROR(INDEX(PlayerLines!AM:AM,MATCH(H1097,PlayerLines!AN:AN,0)),"")</f>
        <v>20.5</v>
      </c>
      <c r="G1097" t="str">
        <f t="shared" si="34"/>
        <v>Dion Waiters</v>
      </c>
      <c r="H1097" t="str">
        <f t="shared" si="35"/>
        <v>Dion WaitersMIA</v>
      </c>
    </row>
    <row r="1098" spans="2:9" x14ac:dyDescent="0.25">
      <c r="B1098" t="s">
        <v>271</v>
      </c>
      <c r="D1098" t="str">
        <f>IFERROR(LEFT(RIGHT(B1098,LEN(B1098)-FIND("(",B1098)),FIND(")",RIGHT(B1098,LEN(B1098)-FIND("(",B1098)))-1),"")</f>
        <v>SAS</v>
      </c>
      <c r="F1098">
        <f>IFERROR(INDEX(PlayerLines!AM:AM,MATCH(H1098,PlayerLines!AN:AN,0)),"")</f>
        <v>31.75</v>
      </c>
      <c r="G1098" t="str">
        <f t="shared" si="34"/>
        <v>Patty Mills</v>
      </c>
      <c r="H1098" t="str">
        <f t="shared" si="35"/>
        <v>Patty MillsSAS</v>
      </c>
    </row>
    <row r="1099" spans="2:9" x14ac:dyDescent="0.25">
      <c r="D1099" t="str">
        <f>IFERROR(LEFT(RIGHT(B1099,LEN(B1099)-FIND("(",B1099)),FIND(")",RIGHT(B1099,LEN(B1099)-FIND("(",B1099)))-1),"")</f>
        <v/>
      </c>
      <c r="F1099" t="str">
        <f>IFERROR(INDEX(PlayerLines!AM:AM,MATCH(H1099,PlayerLines!AN:AN,0)),"")</f>
        <v/>
      </c>
      <c r="G1099" t="str">
        <f t="shared" si="34"/>
        <v/>
      </c>
      <c r="H1099" t="str">
        <f t="shared" si="35"/>
        <v/>
      </c>
      <c r="I1099">
        <f>SUM(F1091:F1098)</f>
        <v>288.25</v>
      </c>
    </row>
    <row r="1100" spans="2:9" x14ac:dyDescent="0.25">
      <c r="B1100" t="s">
        <v>6</v>
      </c>
      <c r="D1100" t="str">
        <f>IFERROR(LEFT(RIGHT(B1100,LEN(B1100)-FIND("(",B1100)),FIND(")",RIGHT(B1100,LEN(B1100)-FIND("(",B1100)))-1),"")</f>
        <v>OKC</v>
      </c>
      <c r="F1100">
        <f>IFERROR(INDEX(PlayerLines!AM:AM,MATCH(H1100,PlayerLines!AN:AN,0)),"")</f>
        <v>83.25</v>
      </c>
      <c r="G1100" t="str">
        <f t="shared" si="34"/>
        <v>Russell Westbrook</v>
      </c>
      <c r="H1100" t="str">
        <f t="shared" si="35"/>
        <v>Russell WestbrookOKC</v>
      </c>
    </row>
    <row r="1101" spans="2:9" x14ac:dyDescent="0.25">
      <c r="B1101" t="s">
        <v>11</v>
      </c>
      <c r="D1101" t="str">
        <f>IFERROR(LEFT(RIGHT(B1101,LEN(B1101)-FIND("(",B1101)),FIND(")",RIGHT(B1101,LEN(B1101)-FIND("(",B1101)))-1),"")</f>
        <v>OKC</v>
      </c>
      <c r="F1101">
        <f>IFERROR(INDEX(PlayerLines!AM:AM,MATCH(H1101,PlayerLines!AN:AN,0)),"")</f>
        <v>23</v>
      </c>
      <c r="G1101" t="str">
        <f t="shared" si="34"/>
        <v>Dennis Schroder</v>
      </c>
      <c r="H1101" t="str">
        <f t="shared" si="35"/>
        <v>Dennis SchroderOKC</v>
      </c>
    </row>
    <row r="1102" spans="2:9" x14ac:dyDescent="0.25">
      <c r="B1102" t="s">
        <v>7</v>
      </c>
      <c r="D1102" t="str">
        <f>IFERROR(LEFT(RIGHT(B1102,LEN(B1102)-FIND("(",B1102)),FIND(")",RIGHT(B1102,LEN(B1102)-FIND("(",B1102)))-1),"")</f>
        <v>MIA</v>
      </c>
      <c r="F1102">
        <f>IFERROR(INDEX(PlayerLines!AM:AM,MATCH(H1102,PlayerLines!AN:AN,0)),"")</f>
        <v>32.75</v>
      </c>
      <c r="G1102" t="str">
        <f t="shared" si="34"/>
        <v>Josh Richardson</v>
      </c>
      <c r="H1102" t="str">
        <f t="shared" si="35"/>
        <v>Josh RichardsonMIA</v>
      </c>
    </row>
    <row r="1103" spans="2:9" x14ac:dyDescent="0.25">
      <c r="B1103" t="s">
        <v>17</v>
      </c>
      <c r="D1103" t="str">
        <f>IFERROR(LEFT(RIGHT(B1103,LEN(B1103)-FIND("(",B1103)),FIND(")",RIGHT(B1103,LEN(B1103)-FIND("(",B1103)))-1),"")</f>
        <v>DET</v>
      </c>
      <c r="F1103">
        <f>IFERROR(INDEX(PlayerLines!AM:AM,MATCH(H1103,PlayerLines!AN:AN,0)),"")</f>
        <v>22</v>
      </c>
      <c r="G1103" t="str">
        <f t="shared" si="34"/>
        <v>Stanley Johnson</v>
      </c>
      <c r="H1103" t="str">
        <f t="shared" si="35"/>
        <v>Stanley JohnsonDET</v>
      </c>
    </row>
    <row r="1104" spans="2:9" x14ac:dyDescent="0.25">
      <c r="B1104" t="s">
        <v>10</v>
      </c>
      <c r="D1104" t="str">
        <f>IFERROR(LEFT(RIGHT(B1104,LEN(B1104)-FIND("(",B1104)),FIND(")",RIGHT(B1104,LEN(B1104)-FIND("(",B1104)))-1),"")</f>
        <v>MIA</v>
      </c>
      <c r="F1104">
        <f>IFERROR(INDEX(PlayerLines!AM:AM,MATCH(H1104,PlayerLines!AN:AN,0)),"")</f>
        <v>26.5</v>
      </c>
      <c r="G1104" t="str">
        <f t="shared" si="34"/>
        <v>Hassan Whiteside</v>
      </c>
      <c r="H1104" t="str">
        <f t="shared" si="35"/>
        <v>Hassan WhitesideMIA</v>
      </c>
    </row>
    <row r="1105" spans="2:9" x14ac:dyDescent="0.25">
      <c r="B1105" t="s">
        <v>16</v>
      </c>
      <c r="D1105" t="str">
        <f>IFERROR(LEFT(RIGHT(B1105,LEN(B1105)-FIND("(",B1105)),FIND(")",RIGHT(B1105,LEN(B1105)-FIND("(",B1105)))-1),"")</f>
        <v>SAC</v>
      </c>
      <c r="F1105">
        <f>IFERROR(INDEX(PlayerLines!AM:AM,MATCH(H1105,PlayerLines!AN:AN,0)),"")</f>
        <v>30.75</v>
      </c>
      <c r="G1105" t="str">
        <f t="shared" si="34"/>
        <v>De'Aaron Fox</v>
      </c>
      <c r="H1105" t="str">
        <f t="shared" si="35"/>
        <v>De'Aaron FoxSAC</v>
      </c>
    </row>
    <row r="1106" spans="2:9" x14ac:dyDescent="0.25">
      <c r="B1106" t="s">
        <v>267</v>
      </c>
      <c r="D1106" t="str">
        <f>IFERROR(LEFT(RIGHT(B1106,LEN(B1106)-FIND("(",B1106)),FIND(")",RIGHT(B1106,LEN(B1106)-FIND("(",B1106)))-1),"")</f>
        <v>SAS</v>
      </c>
      <c r="F1106">
        <f>IFERROR(INDEX(PlayerLines!AM:AM,MATCH(H1106,PlayerLines!AN:AN,0)),"")</f>
        <v>78.75</v>
      </c>
      <c r="G1106" t="str">
        <f t="shared" si="34"/>
        <v>LaMarcus Aldridge</v>
      </c>
      <c r="H1106" t="str">
        <f t="shared" si="35"/>
        <v>LaMarcus AldridgeSAS</v>
      </c>
    </row>
    <row r="1107" spans="2:9" x14ac:dyDescent="0.25">
      <c r="B1107" t="s">
        <v>268</v>
      </c>
      <c r="D1107" t="str">
        <f>IFERROR(LEFT(RIGHT(B1107,LEN(B1107)-FIND("(",B1107)),FIND(")",RIGHT(B1107,LEN(B1107)-FIND("(",B1107)))-1),"")</f>
        <v>SAS</v>
      </c>
      <c r="F1107">
        <f>IFERROR(INDEX(PlayerLines!AM:AM,MATCH(H1107,PlayerLines!AN:AN,0)),"")</f>
        <v>14.25</v>
      </c>
      <c r="G1107" t="str">
        <f t="shared" si="34"/>
        <v>Pau Gasol</v>
      </c>
      <c r="H1107" t="str">
        <f t="shared" si="35"/>
        <v>Pau GasolSAS</v>
      </c>
    </row>
    <row r="1108" spans="2:9" x14ac:dyDescent="0.25">
      <c r="D1108" t="str">
        <f>IFERROR(LEFT(RIGHT(B1108,LEN(B1108)-FIND("(",B1108)),FIND(")",RIGHT(B1108,LEN(B1108)-FIND("(",B1108)))-1),"")</f>
        <v/>
      </c>
      <c r="F1108" t="str">
        <f>IFERROR(INDEX(PlayerLines!AM:AM,MATCH(H1108,PlayerLines!AN:AN,0)),"")</f>
        <v/>
      </c>
      <c r="G1108" t="str">
        <f t="shared" si="34"/>
        <v/>
      </c>
      <c r="H1108" t="str">
        <f t="shared" si="35"/>
        <v/>
      </c>
      <c r="I1108">
        <f>SUM(F1100:F1107)</f>
        <v>311.25</v>
      </c>
    </row>
    <row r="1109" spans="2:9" x14ac:dyDescent="0.25">
      <c r="B1109" t="s">
        <v>6</v>
      </c>
      <c r="D1109" t="str">
        <f>IFERROR(LEFT(RIGHT(B1109,LEN(B1109)-FIND("(",B1109)),FIND(")",RIGHT(B1109,LEN(B1109)-FIND("(",B1109)))-1),"")</f>
        <v>OKC</v>
      </c>
      <c r="F1109">
        <f>IFERROR(INDEX(PlayerLines!AM:AM,MATCH(H1109,PlayerLines!AN:AN,0)),"")</f>
        <v>83.25</v>
      </c>
      <c r="G1109" t="str">
        <f t="shared" si="34"/>
        <v>Russell Westbrook</v>
      </c>
      <c r="H1109" t="str">
        <f t="shared" si="35"/>
        <v>Russell WestbrookOKC</v>
      </c>
    </row>
    <row r="1110" spans="2:9" x14ac:dyDescent="0.25">
      <c r="B1110" t="s">
        <v>7</v>
      </c>
      <c r="D1110" t="str">
        <f>IFERROR(LEFT(RIGHT(B1110,LEN(B1110)-FIND("(",B1110)),FIND(")",RIGHT(B1110,LEN(B1110)-FIND("(",B1110)))-1),"")</f>
        <v>MIA</v>
      </c>
      <c r="F1110">
        <f>IFERROR(INDEX(PlayerLines!AM:AM,MATCH(H1110,PlayerLines!AN:AN,0)),"")</f>
        <v>32.75</v>
      </c>
      <c r="G1110" t="str">
        <f t="shared" si="34"/>
        <v>Josh Richardson</v>
      </c>
      <c r="H1110" t="str">
        <f t="shared" si="35"/>
        <v>Josh RichardsonMIA</v>
      </c>
    </row>
    <row r="1111" spans="2:9" x14ac:dyDescent="0.25">
      <c r="B1111" t="s">
        <v>15</v>
      </c>
      <c r="D1111" t="str">
        <f>IFERROR(LEFT(RIGHT(B1111,LEN(B1111)-FIND("(",B1111)),FIND(")",RIGHT(B1111,LEN(B1111)-FIND("(",B1111)))-1),"")</f>
        <v>OKC</v>
      </c>
      <c r="F1111">
        <f>IFERROR(INDEX(PlayerLines!AM:AM,MATCH(H1111,PlayerLines!AN:AN,0)),"")</f>
        <v>48</v>
      </c>
      <c r="G1111" t="str">
        <f t="shared" si="34"/>
        <v>Paul George</v>
      </c>
      <c r="H1111" t="str">
        <f t="shared" si="35"/>
        <v>Paul GeorgeOKC</v>
      </c>
    </row>
    <row r="1112" spans="2:9" x14ac:dyDescent="0.25">
      <c r="B1112" t="s">
        <v>29</v>
      </c>
      <c r="D1112" t="str">
        <f>IFERROR(LEFT(RIGHT(B1112,LEN(B1112)-FIND("(",B1112)),FIND(")",RIGHT(B1112,LEN(B1112)-FIND("(",B1112)))-1),"")</f>
        <v>DEN</v>
      </c>
      <c r="F1112">
        <f>IFERROR(INDEX(PlayerLines!AM:AM,MATCH(H1112,PlayerLines!AN:AN,0)),"")</f>
        <v>11.25</v>
      </c>
      <c r="G1112" t="str">
        <f t="shared" si="34"/>
        <v>Juancho Hernangomez</v>
      </c>
      <c r="H1112" t="str">
        <f t="shared" si="35"/>
        <v>Juancho HernangomezDEN</v>
      </c>
    </row>
    <row r="1113" spans="2:9" x14ac:dyDescent="0.25">
      <c r="B1113" t="s">
        <v>268</v>
      </c>
      <c r="D1113" t="str">
        <f>IFERROR(LEFT(RIGHT(B1113,LEN(B1113)-FIND("(",B1113)),FIND(")",RIGHT(B1113,LEN(B1113)-FIND("(",B1113)))-1),"")</f>
        <v>SAS</v>
      </c>
      <c r="F1113">
        <f>IFERROR(INDEX(PlayerLines!AM:AM,MATCH(H1113,PlayerLines!AN:AN,0)),"")</f>
        <v>14.25</v>
      </c>
      <c r="G1113" t="str">
        <f t="shared" si="34"/>
        <v>Pau Gasol</v>
      </c>
      <c r="H1113" t="str">
        <f t="shared" si="35"/>
        <v>Pau GasolSAS</v>
      </c>
    </row>
    <row r="1114" spans="2:9" x14ac:dyDescent="0.25">
      <c r="B1114" t="s">
        <v>14</v>
      </c>
      <c r="D1114" t="str">
        <f>IFERROR(LEFT(RIGHT(B1114,LEN(B1114)-FIND("(",B1114)),FIND(")",RIGHT(B1114,LEN(B1114)-FIND("(",B1114)))-1),"")</f>
        <v>DEN</v>
      </c>
      <c r="F1114">
        <f>IFERROR(INDEX(PlayerLines!AM:AM,MATCH(H1114,PlayerLines!AN:AN,0)),"")</f>
        <v>23.5</v>
      </c>
      <c r="G1114" t="str">
        <f t="shared" si="34"/>
        <v>Monte Morris</v>
      </c>
      <c r="H1114" t="str">
        <f t="shared" si="35"/>
        <v>Monte MorrisDEN</v>
      </c>
    </row>
    <row r="1115" spans="2:9" x14ac:dyDescent="0.25">
      <c r="B1115" t="s">
        <v>267</v>
      </c>
      <c r="D1115" t="str">
        <f>IFERROR(LEFT(RIGHT(B1115,LEN(B1115)-FIND("(",B1115)),FIND(")",RIGHT(B1115,LEN(B1115)-FIND("(",B1115)))-1),"")</f>
        <v>SAS</v>
      </c>
      <c r="F1115">
        <f>IFERROR(INDEX(PlayerLines!AM:AM,MATCH(H1115,PlayerLines!AN:AN,0)),"")</f>
        <v>78.75</v>
      </c>
      <c r="G1115" t="str">
        <f t="shared" si="34"/>
        <v>LaMarcus Aldridge</v>
      </c>
      <c r="H1115" t="str">
        <f t="shared" si="35"/>
        <v>LaMarcus AldridgeSAS</v>
      </c>
    </row>
    <row r="1116" spans="2:9" x14ac:dyDescent="0.25">
      <c r="B1116" t="s">
        <v>11</v>
      </c>
      <c r="D1116" t="str">
        <f>IFERROR(LEFT(RIGHT(B1116,LEN(B1116)-FIND("(",B1116)),FIND(")",RIGHT(B1116,LEN(B1116)-FIND("(",B1116)))-1),"")</f>
        <v>OKC</v>
      </c>
      <c r="F1116">
        <f>IFERROR(INDEX(PlayerLines!AM:AM,MATCH(H1116,PlayerLines!AN:AN,0)),"")</f>
        <v>23</v>
      </c>
      <c r="G1116" t="str">
        <f t="shared" si="34"/>
        <v>Dennis Schroder</v>
      </c>
      <c r="H1116" t="str">
        <f t="shared" si="35"/>
        <v>Dennis SchroderOKC</v>
      </c>
    </row>
    <row r="1117" spans="2:9" x14ac:dyDescent="0.25">
      <c r="D1117" t="str">
        <f>IFERROR(LEFT(RIGHT(B1117,LEN(B1117)-FIND("(",B1117)),FIND(")",RIGHT(B1117,LEN(B1117)-FIND("(",B1117)))-1),"")</f>
        <v/>
      </c>
      <c r="F1117" t="str">
        <f>IFERROR(INDEX(PlayerLines!AM:AM,MATCH(H1117,PlayerLines!AN:AN,0)),"")</f>
        <v/>
      </c>
      <c r="G1117" t="str">
        <f t="shared" si="34"/>
        <v/>
      </c>
      <c r="H1117" t="str">
        <f t="shared" si="35"/>
        <v/>
      </c>
      <c r="I1117">
        <f>SUM(F1109:F1116)</f>
        <v>314.75</v>
      </c>
    </row>
    <row r="1118" spans="2:9" x14ac:dyDescent="0.25">
      <c r="B1118" t="s">
        <v>6</v>
      </c>
      <c r="D1118" t="str">
        <f>IFERROR(LEFT(RIGHT(B1118,LEN(B1118)-FIND("(",B1118)),FIND(")",RIGHT(B1118,LEN(B1118)-FIND("(",B1118)))-1),"")</f>
        <v>OKC</v>
      </c>
      <c r="F1118">
        <f>IFERROR(INDEX(PlayerLines!AM:AM,MATCH(H1118,PlayerLines!AN:AN,0)),"")</f>
        <v>83.25</v>
      </c>
      <c r="G1118" t="str">
        <f t="shared" si="34"/>
        <v>Russell Westbrook</v>
      </c>
      <c r="H1118" t="str">
        <f t="shared" si="35"/>
        <v>Russell WestbrookOKC</v>
      </c>
    </row>
    <row r="1119" spans="2:9" x14ac:dyDescent="0.25">
      <c r="B1119" t="s">
        <v>19</v>
      </c>
      <c r="D1119" t="str">
        <f>IFERROR(LEFT(RIGHT(B1119,LEN(B1119)-FIND("(",B1119)),FIND(")",RIGHT(B1119,LEN(B1119)-FIND("(",B1119)))-1),"")</f>
        <v>MIA</v>
      </c>
      <c r="F1119">
        <f>IFERROR(INDEX(PlayerLines!AM:AM,MATCH(H1119,PlayerLines!AN:AN,0)),"")</f>
        <v>23</v>
      </c>
      <c r="G1119" t="str">
        <f t="shared" si="34"/>
        <v>Dwyane Wade</v>
      </c>
      <c r="H1119" t="str">
        <f t="shared" si="35"/>
        <v>Dwyane WadeMIA</v>
      </c>
    </row>
    <row r="1120" spans="2:9" x14ac:dyDescent="0.25">
      <c r="B1120" t="s">
        <v>13</v>
      </c>
      <c r="D1120" t="str">
        <f>IFERROR(LEFT(RIGHT(B1120,LEN(B1120)-FIND("(",B1120)),FIND(")",RIGHT(B1120,LEN(B1120)-FIND("(",B1120)))-1),"")</f>
        <v>BOS</v>
      </c>
      <c r="F1120">
        <f>IFERROR(INDEX(PlayerLines!AM:AM,MATCH(H1120,PlayerLines!AN:AN,0)),"")</f>
        <v>26</v>
      </c>
      <c r="G1120" t="str">
        <f t="shared" si="34"/>
        <v>Jayson Tatum</v>
      </c>
      <c r="H1120" t="str">
        <f t="shared" si="35"/>
        <v>Jayson TatumBOS</v>
      </c>
    </row>
    <row r="1121" spans="2:9" x14ac:dyDescent="0.25">
      <c r="B1121" t="s">
        <v>15</v>
      </c>
      <c r="D1121" t="str">
        <f>IFERROR(LEFT(RIGHT(B1121,LEN(B1121)-FIND("(",B1121)),FIND(")",RIGHT(B1121,LEN(B1121)-FIND("(",B1121)))-1),"")</f>
        <v>OKC</v>
      </c>
      <c r="F1121">
        <f>IFERROR(INDEX(PlayerLines!AM:AM,MATCH(H1121,PlayerLines!AN:AN,0)),"")</f>
        <v>48</v>
      </c>
      <c r="G1121" t="str">
        <f t="shared" si="34"/>
        <v>Paul George</v>
      </c>
      <c r="H1121" t="str">
        <f t="shared" si="35"/>
        <v>Paul GeorgeOKC</v>
      </c>
    </row>
    <row r="1122" spans="2:9" x14ac:dyDescent="0.25">
      <c r="B1122" t="s">
        <v>268</v>
      </c>
      <c r="D1122" t="str">
        <f>IFERROR(LEFT(RIGHT(B1122,LEN(B1122)-FIND("(",B1122)),FIND(")",RIGHT(B1122,LEN(B1122)-FIND("(",B1122)))-1),"")</f>
        <v>SAS</v>
      </c>
      <c r="F1122">
        <f>IFERROR(INDEX(PlayerLines!AM:AM,MATCH(H1122,PlayerLines!AN:AN,0)),"")</f>
        <v>14.25</v>
      </c>
      <c r="G1122" t="str">
        <f t="shared" si="34"/>
        <v>Pau Gasol</v>
      </c>
      <c r="H1122" t="str">
        <f t="shared" si="35"/>
        <v>Pau GasolSAS</v>
      </c>
    </row>
    <row r="1123" spans="2:9" x14ac:dyDescent="0.25">
      <c r="B1123" t="s">
        <v>14</v>
      </c>
      <c r="D1123" t="str">
        <f>IFERROR(LEFT(RIGHT(B1123,LEN(B1123)-FIND("(",B1123)),FIND(")",RIGHT(B1123,LEN(B1123)-FIND("(",B1123)))-1),"")</f>
        <v>DEN</v>
      </c>
      <c r="F1123">
        <f>IFERROR(INDEX(PlayerLines!AM:AM,MATCH(H1123,PlayerLines!AN:AN,0)),"")</f>
        <v>23.5</v>
      </c>
      <c r="G1123" t="str">
        <f t="shared" si="34"/>
        <v>Monte Morris</v>
      </c>
      <c r="H1123" t="str">
        <f t="shared" si="35"/>
        <v>Monte MorrisDEN</v>
      </c>
    </row>
    <row r="1124" spans="2:9" x14ac:dyDescent="0.25">
      <c r="B1124" t="s">
        <v>7</v>
      </c>
      <c r="D1124" t="str">
        <f>IFERROR(LEFT(RIGHT(B1124,LEN(B1124)-FIND("(",B1124)),FIND(")",RIGHT(B1124,LEN(B1124)-FIND("(",B1124)))-1),"")</f>
        <v>MIA</v>
      </c>
      <c r="F1124">
        <f>IFERROR(INDEX(PlayerLines!AM:AM,MATCH(H1124,PlayerLines!AN:AN,0)),"")</f>
        <v>32.75</v>
      </c>
      <c r="G1124" t="str">
        <f t="shared" si="34"/>
        <v>Josh Richardson</v>
      </c>
      <c r="H1124" t="str">
        <f t="shared" si="35"/>
        <v>Josh RichardsonMIA</v>
      </c>
    </row>
    <row r="1125" spans="2:9" x14ac:dyDescent="0.25">
      <c r="B1125" t="s">
        <v>11</v>
      </c>
      <c r="D1125" t="str">
        <f>IFERROR(LEFT(RIGHT(B1125,LEN(B1125)-FIND("(",B1125)),FIND(")",RIGHT(B1125,LEN(B1125)-FIND("(",B1125)))-1),"")</f>
        <v>OKC</v>
      </c>
      <c r="F1125">
        <f>IFERROR(INDEX(PlayerLines!AM:AM,MATCH(H1125,PlayerLines!AN:AN,0)),"")</f>
        <v>23</v>
      </c>
      <c r="G1125" t="str">
        <f t="shared" si="34"/>
        <v>Dennis Schroder</v>
      </c>
      <c r="H1125" t="str">
        <f t="shared" si="35"/>
        <v>Dennis SchroderOKC</v>
      </c>
    </row>
    <row r="1126" spans="2:9" x14ac:dyDescent="0.25">
      <c r="D1126" t="str">
        <f>IFERROR(LEFT(RIGHT(B1126,LEN(B1126)-FIND("(",B1126)),FIND(")",RIGHT(B1126,LEN(B1126)-FIND("(",B1126)))-1),"")</f>
        <v/>
      </c>
      <c r="F1126" t="str">
        <f>IFERROR(INDEX(PlayerLines!AM:AM,MATCH(H1126,PlayerLines!AN:AN,0)),"")</f>
        <v/>
      </c>
      <c r="G1126" t="str">
        <f t="shared" si="34"/>
        <v/>
      </c>
      <c r="H1126" t="str">
        <f t="shared" si="35"/>
        <v/>
      </c>
      <c r="I1126">
        <f>SUM(F1118:F1125)</f>
        <v>273.75</v>
      </c>
    </row>
    <row r="1127" spans="2:9" x14ac:dyDescent="0.25">
      <c r="B1127" t="s">
        <v>11</v>
      </c>
      <c r="D1127" t="str">
        <f>IFERROR(LEFT(RIGHT(B1127,LEN(B1127)-FIND("(",B1127)),FIND(")",RIGHT(B1127,LEN(B1127)-FIND("(",B1127)))-1),"")</f>
        <v>OKC</v>
      </c>
      <c r="F1127">
        <f>IFERROR(INDEX(PlayerLines!AM:AM,MATCH(H1127,PlayerLines!AN:AN,0)),"")</f>
        <v>23</v>
      </c>
      <c r="G1127" t="str">
        <f t="shared" si="34"/>
        <v>Dennis Schroder</v>
      </c>
      <c r="H1127" t="str">
        <f t="shared" si="35"/>
        <v>Dennis SchroderOKC</v>
      </c>
    </row>
    <row r="1128" spans="2:9" x14ac:dyDescent="0.25">
      <c r="B1128" t="s">
        <v>7</v>
      </c>
      <c r="D1128" t="str">
        <f>IFERROR(LEFT(RIGHT(B1128,LEN(B1128)-FIND("(",B1128)),FIND(")",RIGHT(B1128,LEN(B1128)-FIND("(",B1128)))-1),"")</f>
        <v>MIA</v>
      </c>
      <c r="F1128">
        <f>IFERROR(INDEX(PlayerLines!AM:AM,MATCH(H1128,PlayerLines!AN:AN,0)),"")</f>
        <v>32.75</v>
      </c>
      <c r="G1128" t="str">
        <f t="shared" si="34"/>
        <v>Josh Richardson</v>
      </c>
      <c r="H1128" t="str">
        <f t="shared" si="35"/>
        <v>Josh RichardsonMIA</v>
      </c>
    </row>
    <row r="1129" spans="2:9" x14ac:dyDescent="0.25">
      <c r="B1129" t="s">
        <v>15</v>
      </c>
      <c r="D1129" t="str">
        <f>IFERROR(LEFT(RIGHT(B1129,LEN(B1129)-FIND("(",B1129)),FIND(")",RIGHT(B1129,LEN(B1129)-FIND("(",B1129)))-1),"")</f>
        <v>OKC</v>
      </c>
      <c r="F1129">
        <f>IFERROR(INDEX(PlayerLines!AM:AM,MATCH(H1129,PlayerLines!AN:AN,0)),"")</f>
        <v>48</v>
      </c>
      <c r="G1129" t="str">
        <f t="shared" si="34"/>
        <v>Paul George</v>
      </c>
      <c r="H1129" t="str">
        <f t="shared" si="35"/>
        <v>Paul GeorgeOKC</v>
      </c>
    </row>
    <row r="1130" spans="2:9" x14ac:dyDescent="0.25">
      <c r="B1130" t="s">
        <v>29</v>
      </c>
      <c r="D1130" t="str">
        <f>IFERROR(LEFT(RIGHT(B1130,LEN(B1130)-FIND("(",B1130)),FIND(")",RIGHT(B1130,LEN(B1130)-FIND("(",B1130)))-1),"")</f>
        <v>DEN</v>
      </c>
      <c r="F1130">
        <f>IFERROR(INDEX(PlayerLines!AM:AM,MATCH(H1130,PlayerLines!AN:AN,0)),"")</f>
        <v>11.25</v>
      </c>
      <c r="G1130" t="str">
        <f t="shared" si="34"/>
        <v>Juancho Hernangomez</v>
      </c>
      <c r="H1130" t="str">
        <f t="shared" si="35"/>
        <v>Juancho HernangomezDEN</v>
      </c>
    </row>
    <row r="1131" spans="2:9" x14ac:dyDescent="0.25">
      <c r="B1131" t="s">
        <v>10</v>
      </c>
      <c r="D1131" t="str">
        <f>IFERROR(LEFT(RIGHT(B1131,LEN(B1131)-FIND("(",B1131)),FIND(")",RIGHT(B1131,LEN(B1131)-FIND("(",B1131)))-1),"")</f>
        <v>MIA</v>
      </c>
      <c r="F1131">
        <f>IFERROR(INDEX(PlayerLines!AM:AM,MATCH(H1131,PlayerLines!AN:AN,0)),"")</f>
        <v>26.5</v>
      </c>
      <c r="G1131" t="str">
        <f t="shared" si="34"/>
        <v>Hassan Whiteside</v>
      </c>
      <c r="H1131" t="str">
        <f t="shared" si="35"/>
        <v>Hassan WhitesideMIA</v>
      </c>
    </row>
    <row r="1132" spans="2:9" x14ac:dyDescent="0.25">
      <c r="B1132" t="s">
        <v>269</v>
      </c>
      <c r="D1132" t="str">
        <f>IFERROR(LEFT(RIGHT(B1132,LEN(B1132)-FIND("(",B1132)),FIND(")",RIGHT(B1132,LEN(B1132)-FIND("(",B1132)))-1),"")</f>
        <v>SAS</v>
      </c>
      <c r="F1132">
        <f>IFERROR(INDEX(PlayerLines!AM:AM,MATCH(H1132,PlayerLines!AN:AN,0)),"")</f>
        <v>44.5</v>
      </c>
      <c r="G1132" t="str">
        <f t="shared" si="34"/>
        <v>DeMar DeRozan</v>
      </c>
      <c r="H1132" t="str">
        <f t="shared" si="35"/>
        <v>DeMar DeRozanSAS</v>
      </c>
    </row>
    <row r="1133" spans="2:9" x14ac:dyDescent="0.25">
      <c r="B1133" t="s">
        <v>9</v>
      </c>
      <c r="D1133" t="str">
        <f>IFERROR(LEFT(RIGHT(B1133,LEN(B1133)-FIND("(",B1133)),FIND(")",RIGHT(B1133,LEN(B1133)-FIND("(",B1133)))-1),"")</f>
        <v>LAC</v>
      </c>
      <c r="F1133">
        <f>IFERROR(INDEX(PlayerLines!AM:AM,MATCH(H1133,PlayerLines!AN:AN,0)),"")</f>
        <v>39.75</v>
      </c>
      <c r="G1133" t="str">
        <f t="shared" si="34"/>
        <v>Tobias Harris</v>
      </c>
      <c r="H1133" t="str">
        <f t="shared" si="35"/>
        <v>Tobias HarrisLAC</v>
      </c>
    </row>
    <row r="1134" spans="2:9" x14ac:dyDescent="0.25">
      <c r="B1134" t="s">
        <v>268</v>
      </c>
      <c r="D1134" t="str">
        <f>IFERROR(LEFT(RIGHT(B1134,LEN(B1134)-FIND("(",B1134)),FIND(")",RIGHT(B1134,LEN(B1134)-FIND("(",B1134)))-1),"")</f>
        <v>SAS</v>
      </c>
      <c r="F1134">
        <f>IFERROR(INDEX(PlayerLines!AM:AM,MATCH(H1134,PlayerLines!AN:AN,0)),"")</f>
        <v>14.25</v>
      </c>
      <c r="G1134" t="str">
        <f t="shared" si="34"/>
        <v>Pau Gasol</v>
      </c>
      <c r="H1134" t="str">
        <f t="shared" si="35"/>
        <v>Pau GasolSAS</v>
      </c>
    </row>
    <row r="1135" spans="2:9" x14ac:dyDescent="0.25">
      <c r="D1135" t="str">
        <f>IFERROR(LEFT(RIGHT(B1135,LEN(B1135)-FIND("(",B1135)),FIND(")",RIGHT(B1135,LEN(B1135)-FIND("(",B1135)))-1),"")</f>
        <v/>
      </c>
      <c r="F1135" t="str">
        <f>IFERROR(INDEX(PlayerLines!AM:AM,MATCH(H1135,PlayerLines!AN:AN,0)),"")</f>
        <v/>
      </c>
      <c r="G1135" t="str">
        <f t="shared" si="34"/>
        <v/>
      </c>
      <c r="H1135" t="str">
        <f t="shared" si="35"/>
        <v/>
      </c>
      <c r="I1135">
        <f>SUM(F1127:F1134)</f>
        <v>240</v>
      </c>
    </row>
    <row r="1136" spans="2:9" x14ac:dyDescent="0.25">
      <c r="B1136" t="s">
        <v>6</v>
      </c>
      <c r="D1136" t="str">
        <f>IFERROR(LEFT(RIGHT(B1136,LEN(B1136)-FIND("(",B1136)),FIND(")",RIGHT(B1136,LEN(B1136)-FIND("(",B1136)))-1),"")</f>
        <v>OKC</v>
      </c>
      <c r="F1136">
        <f>IFERROR(INDEX(PlayerLines!AM:AM,MATCH(H1136,PlayerLines!AN:AN,0)),"")</f>
        <v>83.25</v>
      </c>
      <c r="G1136" t="str">
        <f t="shared" si="34"/>
        <v>Russell Westbrook</v>
      </c>
      <c r="H1136" t="str">
        <f t="shared" si="35"/>
        <v>Russell WestbrookOKC</v>
      </c>
    </row>
    <row r="1137" spans="2:9" x14ac:dyDescent="0.25">
      <c r="B1137" t="s">
        <v>11</v>
      </c>
      <c r="D1137" t="str">
        <f>IFERROR(LEFT(RIGHT(B1137,LEN(B1137)-FIND("(",B1137)),FIND(")",RIGHT(B1137,LEN(B1137)-FIND("(",B1137)))-1),"")</f>
        <v>OKC</v>
      </c>
      <c r="F1137">
        <f>IFERROR(INDEX(PlayerLines!AM:AM,MATCH(H1137,PlayerLines!AN:AN,0)),"")</f>
        <v>23</v>
      </c>
      <c r="G1137" t="str">
        <f t="shared" si="34"/>
        <v>Dennis Schroder</v>
      </c>
      <c r="H1137" t="str">
        <f t="shared" si="35"/>
        <v>Dennis SchroderOKC</v>
      </c>
    </row>
    <row r="1138" spans="2:9" x14ac:dyDescent="0.25">
      <c r="B1138" t="s">
        <v>7</v>
      </c>
      <c r="D1138" t="str">
        <f>IFERROR(LEFT(RIGHT(B1138,LEN(B1138)-FIND("(",B1138)),FIND(")",RIGHT(B1138,LEN(B1138)-FIND("(",B1138)))-1),"")</f>
        <v>MIA</v>
      </c>
      <c r="F1138">
        <f>IFERROR(INDEX(PlayerLines!AM:AM,MATCH(H1138,PlayerLines!AN:AN,0)),"")</f>
        <v>32.75</v>
      </c>
      <c r="G1138" t="str">
        <f t="shared" si="34"/>
        <v>Josh Richardson</v>
      </c>
      <c r="H1138" t="str">
        <f t="shared" si="35"/>
        <v>Josh RichardsonMIA</v>
      </c>
    </row>
    <row r="1139" spans="2:9" x14ac:dyDescent="0.25">
      <c r="B1139" t="s">
        <v>29</v>
      </c>
      <c r="D1139" t="str">
        <f>IFERROR(LEFT(RIGHT(B1139,LEN(B1139)-FIND("(",B1139)),FIND(")",RIGHT(B1139,LEN(B1139)-FIND("(",B1139)))-1),"")</f>
        <v>DEN</v>
      </c>
      <c r="F1139">
        <f>IFERROR(INDEX(PlayerLines!AM:AM,MATCH(H1139,PlayerLines!AN:AN,0)),"")</f>
        <v>11.25</v>
      </c>
      <c r="G1139" t="str">
        <f t="shared" si="34"/>
        <v>Juancho Hernangomez</v>
      </c>
      <c r="H1139" t="str">
        <f t="shared" si="35"/>
        <v>Juancho HernangomezDEN</v>
      </c>
    </row>
    <row r="1140" spans="2:9" x14ac:dyDescent="0.25">
      <c r="B1140" t="s">
        <v>33</v>
      </c>
      <c r="D1140" t="str">
        <f>IFERROR(LEFT(RIGHT(B1140,LEN(B1140)-FIND("(",B1140)),FIND(")",RIGHT(B1140,LEN(B1140)-FIND("(",B1140)))-1),"")</f>
        <v>DET</v>
      </c>
      <c r="F1140">
        <f>IFERROR(INDEX(PlayerLines!AM:AM,MATCH(H1140,PlayerLines!AN:AN,0)),"")</f>
        <v>27.25</v>
      </c>
      <c r="G1140" t="str">
        <f t="shared" si="34"/>
        <v>Andre Drummond</v>
      </c>
      <c r="H1140" t="str">
        <f t="shared" si="35"/>
        <v>Andre DrummondDET</v>
      </c>
    </row>
    <row r="1141" spans="2:9" x14ac:dyDescent="0.25">
      <c r="B1141" t="s">
        <v>14</v>
      </c>
      <c r="D1141" t="str">
        <f>IFERROR(LEFT(RIGHT(B1141,LEN(B1141)-FIND("(",B1141)),FIND(")",RIGHT(B1141,LEN(B1141)-FIND("(",B1141)))-1),"")</f>
        <v>DEN</v>
      </c>
      <c r="F1141">
        <f>IFERROR(INDEX(PlayerLines!AM:AM,MATCH(H1141,PlayerLines!AN:AN,0)),"")</f>
        <v>23.5</v>
      </c>
      <c r="G1141" t="str">
        <f t="shared" si="34"/>
        <v>Monte Morris</v>
      </c>
      <c r="H1141" t="str">
        <f t="shared" si="35"/>
        <v>Monte MorrisDEN</v>
      </c>
    </row>
    <row r="1142" spans="2:9" x14ac:dyDescent="0.25">
      <c r="B1142" t="s">
        <v>269</v>
      </c>
      <c r="D1142" t="str">
        <f>IFERROR(LEFT(RIGHT(B1142,LEN(B1142)-FIND("(",B1142)),FIND(")",RIGHT(B1142,LEN(B1142)-FIND("(",B1142)))-1),"")</f>
        <v>SAS</v>
      </c>
      <c r="F1142">
        <f>IFERROR(INDEX(PlayerLines!AM:AM,MATCH(H1142,PlayerLines!AN:AN,0)),"")</f>
        <v>44.5</v>
      </c>
      <c r="G1142" t="str">
        <f t="shared" si="34"/>
        <v>DeMar DeRozan</v>
      </c>
      <c r="H1142" t="str">
        <f t="shared" si="35"/>
        <v>DeMar DeRozanSAS</v>
      </c>
    </row>
    <row r="1143" spans="2:9" x14ac:dyDescent="0.25">
      <c r="B1143" t="s">
        <v>268</v>
      </c>
      <c r="D1143" t="str">
        <f>IFERROR(LEFT(RIGHT(B1143,LEN(B1143)-FIND("(",B1143)),FIND(")",RIGHT(B1143,LEN(B1143)-FIND("(",B1143)))-1),"")</f>
        <v>SAS</v>
      </c>
      <c r="F1143">
        <f>IFERROR(INDEX(PlayerLines!AM:AM,MATCH(H1143,PlayerLines!AN:AN,0)),"")</f>
        <v>14.25</v>
      </c>
      <c r="G1143" t="str">
        <f t="shared" si="34"/>
        <v>Pau Gasol</v>
      </c>
      <c r="H1143" t="str">
        <f t="shared" si="35"/>
        <v>Pau GasolSAS</v>
      </c>
    </row>
    <row r="1144" spans="2:9" x14ac:dyDescent="0.25">
      <c r="D1144" t="str">
        <f>IFERROR(LEFT(RIGHT(B1144,LEN(B1144)-FIND("(",B1144)),FIND(")",RIGHT(B1144,LEN(B1144)-FIND("(",B1144)))-1),"")</f>
        <v/>
      </c>
      <c r="F1144" t="str">
        <f>IFERROR(INDEX(PlayerLines!AM:AM,MATCH(H1144,PlayerLines!AN:AN,0)),"")</f>
        <v/>
      </c>
      <c r="G1144" t="str">
        <f t="shared" si="34"/>
        <v/>
      </c>
      <c r="H1144" t="str">
        <f t="shared" si="35"/>
        <v/>
      </c>
      <c r="I1144">
        <f>SUM(F1136:F1143)</f>
        <v>259.75</v>
      </c>
    </row>
    <row r="1145" spans="2:9" x14ac:dyDescent="0.25">
      <c r="B1145" t="s">
        <v>6</v>
      </c>
      <c r="D1145" t="str">
        <f>IFERROR(LEFT(RIGHT(B1145,LEN(B1145)-FIND("(",B1145)),FIND(")",RIGHT(B1145,LEN(B1145)-FIND("(",B1145)))-1),"")</f>
        <v>OKC</v>
      </c>
      <c r="F1145">
        <f>IFERROR(INDEX(PlayerLines!AM:AM,MATCH(H1145,PlayerLines!AN:AN,0)),"")</f>
        <v>83.25</v>
      </c>
      <c r="G1145" t="str">
        <f t="shared" si="34"/>
        <v>Russell Westbrook</v>
      </c>
      <c r="H1145" t="str">
        <f t="shared" si="35"/>
        <v>Russell WestbrookOKC</v>
      </c>
    </row>
    <row r="1146" spans="2:9" x14ac:dyDescent="0.25">
      <c r="B1146" t="s">
        <v>7</v>
      </c>
      <c r="D1146" t="str">
        <f>IFERROR(LEFT(RIGHT(B1146,LEN(B1146)-FIND("(",B1146)),FIND(")",RIGHT(B1146,LEN(B1146)-FIND("(",B1146)))-1),"")</f>
        <v>MIA</v>
      </c>
      <c r="F1146">
        <f>IFERROR(INDEX(PlayerLines!AM:AM,MATCH(H1146,PlayerLines!AN:AN,0)),"")</f>
        <v>32.75</v>
      </c>
      <c r="G1146" t="str">
        <f t="shared" si="34"/>
        <v>Josh Richardson</v>
      </c>
      <c r="H1146" t="str">
        <f t="shared" si="35"/>
        <v>Josh RichardsonMIA</v>
      </c>
    </row>
    <row r="1147" spans="2:9" x14ac:dyDescent="0.25">
      <c r="B1147" t="s">
        <v>13</v>
      </c>
      <c r="D1147" t="str">
        <f>IFERROR(LEFT(RIGHT(B1147,LEN(B1147)-FIND("(",B1147)),FIND(")",RIGHT(B1147,LEN(B1147)-FIND("(",B1147)))-1),"")</f>
        <v>BOS</v>
      </c>
      <c r="F1147">
        <f>IFERROR(INDEX(PlayerLines!AM:AM,MATCH(H1147,PlayerLines!AN:AN,0)),"")</f>
        <v>26</v>
      </c>
      <c r="G1147" t="str">
        <f t="shared" si="34"/>
        <v>Jayson Tatum</v>
      </c>
      <c r="H1147" t="str">
        <f t="shared" si="35"/>
        <v>Jayson TatumBOS</v>
      </c>
    </row>
    <row r="1148" spans="2:9" x14ac:dyDescent="0.25">
      <c r="B1148" t="s">
        <v>17</v>
      </c>
      <c r="D1148" t="str">
        <f>IFERROR(LEFT(RIGHT(B1148,LEN(B1148)-FIND("(",B1148)),FIND(")",RIGHT(B1148,LEN(B1148)-FIND("(",B1148)))-1),"")</f>
        <v>DET</v>
      </c>
      <c r="F1148">
        <f>IFERROR(INDEX(PlayerLines!AM:AM,MATCH(H1148,PlayerLines!AN:AN,0)),"")</f>
        <v>22</v>
      </c>
      <c r="G1148" t="str">
        <f t="shared" si="34"/>
        <v>Stanley Johnson</v>
      </c>
      <c r="H1148" t="str">
        <f t="shared" si="35"/>
        <v>Stanley JohnsonDET</v>
      </c>
    </row>
    <row r="1149" spans="2:9" x14ac:dyDescent="0.25">
      <c r="B1149" t="s">
        <v>10</v>
      </c>
      <c r="D1149" t="str">
        <f>IFERROR(LEFT(RIGHT(B1149,LEN(B1149)-FIND("(",B1149)),FIND(")",RIGHT(B1149,LEN(B1149)-FIND("(",B1149)))-1),"")</f>
        <v>MIA</v>
      </c>
      <c r="F1149">
        <f>IFERROR(INDEX(PlayerLines!AM:AM,MATCH(H1149,PlayerLines!AN:AN,0)),"")</f>
        <v>26.5</v>
      </c>
      <c r="G1149" t="str">
        <f t="shared" si="34"/>
        <v>Hassan Whiteside</v>
      </c>
      <c r="H1149" t="str">
        <f t="shared" si="35"/>
        <v>Hassan WhitesideMIA</v>
      </c>
    </row>
    <row r="1150" spans="2:9" x14ac:dyDescent="0.25">
      <c r="B1150" t="s">
        <v>14</v>
      </c>
      <c r="D1150" t="str">
        <f>IFERROR(LEFT(RIGHT(B1150,LEN(B1150)-FIND("(",B1150)),FIND(")",RIGHT(B1150,LEN(B1150)-FIND("(",B1150)))-1),"")</f>
        <v>DEN</v>
      </c>
      <c r="F1150">
        <f>IFERROR(INDEX(PlayerLines!AM:AM,MATCH(H1150,PlayerLines!AN:AN,0)),"")</f>
        <v>23.5</v>
      </c>
      <c r="G1150" t="str">
        <f t="shared" si="34"/>
        <v>Monte Morris</v>
      </c>
      <c r="H1150" t="str">
        <f t="shared" si="35"/>
        <v>Monte MorrisDEN</v>
      </c>
    </row>
    <row r="1151" spans="2:9" x14ac:dyDescent="0.25">
      <c r="B1151" t="s">
        <v>269</v>
      </c>
      <c r="D1151" t="str">
        <f>IFERROR(LEFT(RIGHT(B1151,LEN(B1151)-FIND("(",B1151)),FIND(")",RIGHT(B1151,LEN(B1151)-FIND("(",B1151)))-1),"")</f>
        <v>SAS</v>
      </c>
      <c r="F1151">
        <f>IFERROR(INDEX(PlayerLines!AM:AM,MATCH(H1151,PlayerLines!AN:AN,0)),"")</f>
        <v>44.5</v>
      </c>
      <c r="G1151" t="str">
        <f t="shared" si="34"/>
        <v>DeMar DeRozan</v>
      </c>
      <c r="H1151" t="str">
        <f t="shared" si="35"/>
        <v>DeMar DeRozanSAS</v>
      </c>
    </row>
    <row r="1152" spans="2:9" x14ac:dyDescent="0.25">
      <c r="B1152" t="s">
        <v>11</v>
      </c>
      <c r="D1152" t="str">
        <f>IFERROR(LEFT(RIGHT(B1152,LEN(B1152)-FIND("(",B1152)),FIND(")",RIGHT(B1152,LEN(B1152)-FIND("(",B1152)))-1),"")</f>
        <v>OKC</v>
      </c>
      <c r="F1152">
        <f>IFERROR(INDEX(PlayerLines!AM:AM,MATCH(H1152,PlayerLines!AN:AN,0)),"")</f>
        <v>23</v>
      </c>
      <c r="G1152" t="str">
        <f t="shared" si="34"/>
        <v>Dennis Schroder</v>
      </c>
      <c r="H1152" t="str">
        <f t="shared" si="35"/>
        <v>Dennis SchroderOKC</v>
      </c>
    </row>
    <row r="1153" spans="2:9" x14ac:dyDescent="0.25">
      <c r="D1153" t="str">
        <f>IFERROR(LEFT(RIGHT(B1153,LEN(B1153)-FIND("(",B1153)),FIND(")",RIGHT(B1153,LEN(B1153)-FIND("(",B1153)))-1),"")</f>
        <v/>
      </c>
      <c r="F1153" t="str">
        <f>IFERROR(INDEX(PlayerLines!AM:AM,MATCH(H1153,PlayerLines!AN:AN,0)),"")</f>
        <v/>
      </c>
      <c r="G1153" t="str">
        <f t="shared" si="34"/>
        <v/>
      </c>
      <c r="H1153" t="str">
        <f t="shared" si="35"/>
        <v/>
      </c>
      <c r="I1153">
        <f>SUM(F1145:F1152)</f>
        <v>281.5</v>
      </c>
    </row>
    <row r="1154" spans="2:9" x14ac:dyDescent="0.25">
      <c r="B1154" t="s">
        <v>6</v>
      </c>
      <c r="D1154" t="str">
        <f>IFERROR(LEFT(RIGHT(B1154,LEN(B1154)-FIND("(",B1154)),FIND(")",RIGHT(B1154,LEN(B1154)-FIND("(",B1154)))-1),"")</f>
        <v>OKC</v>
      </c>
      <c r="F1154">
        <f>IFERROR(INDEX(PlayerLines!AM:AM,MATCH(H1154,PlayerLines!AN:AN,0)),"")</f>
        <v>83.25</v>
      </c>
      <c r="G1154" t="str">
        <f t="shared" si="34"/>
        <v>Russell Westbrook</v>
      </c>
      <c r="H1154" t="str">
        <f t="shared" si="35"/>
        <v>Russell WestbrookOKC</v>
      </c>
    </row>
    <row r="1155" spans="2:9" x14ac:dyDescent="0.25">
      <c r="B1155" t="s">
        <v>11</v>
      </c>
      <c r="D1155" t="str">
        <f>IFERROR(LEFT(RIGHT(B1155,LEN(B1155)-FIND("(",B1155)),FIND(")",RIGHT(B1155,LEN(B1155)-FIND("(",B1155)))-1),"")</f>
        <v>OKC</v>
      </c>
      <c r="F1155">
        <f>IFERROR(INDEX(PlayerLines!AM:AM,MATCH(H1155,PlayerLines!AN:AN,0)),"")</f>
        <v>23</v>
      </c>
      <c r="G1155" t="str">
        <f t="shared" ref="G1155:G1218" si="36">IFERROR(IFERROR(IFERROR(IFERROR(IFERROR(LEFT(B1155,FIND(" PG",B1155)-1),LEFT(B1155,FIND(" SG",B1155)-1)),LEFT(B1155,FIND(" SF",B1155)-1)),LEFT(B1155,FIND(" PF",B1155)-1)),LEFT(B1155,FIND(" C",B1155)-1)),"")</f>
        <v>Dennis Schroder</v>
      </c>
      <c r="H1155" t="str">
        <f t="shared" ref="H1155:H1218" si="37">G1155&amp;D1155</f>
        <v>Dennis SchroderOKC</v>
      </c>
    </row>
    <row r="1156" spans="2:9" x14ac:dyDescent="0.25">
      <c r="B1156" t="s">
        <v>7</v>
      </c>
      <c r="D1156" t="str">
        <f>IFERROR(LEFT(RIGHT(B1156,LEN(B1156)-FIND("(",B1156)),FIND(")",RIGHT(B1156,LEN(B1156)-FIND("(",B1156)))-1),"")</f>
        <v>MIA</v>
      </c>
      <c r="F1156">
        <f>IFERROR(INDEX(PlayerLines!AM:AM,MATCH(H1156,PlayerLines!AN:AN,0)),"")</f>
        <v>32.75</v>
      </c>
      <c r="G1156" t="str">
        <f t="shared" si="36"/>
        <v>Josh Richardson</v>
      </c>
      <c r="H1156" t="str">
        <f t="shared" si="37"/>
        <v>Josh RichardsonMIA</v>
      </c>
    </row>
    <row r="1157" spans="2:9" x14ac:dyDescent="0.25">
      <c r="B1157" t="s">
        <v>9</v>
      </c>
      <c r="D1157" t="str">
        <f>IFERROR(LEFT(RIGHT(B1157,LEN(B1157)-FIND("(",B1157)),FIND(")",RIGHT(B1157,LEN(B1157)-FIND("(",B1157)))-1),"")</f>
        <v>LAC</v>
      </c>
      <c r="F1157">
        <f>IFERROR(INDEX(PlayerLines!AM:AM,MATCH(H1157,PlayerLines!AN:AN,0)),"")</f>
        <v>39.75</v>
      </c>
      <c r="G1157" t="str">
        <f t="shared" si="36"/>
        <v>Tobias Harris</v>
      </c>
      <c r="H1157" t="str">
        <f t="shared" si="37"/>
        <v>Tobias HarrisLAC</v>
      </c>
    </row>
    <row r="1158" spans="2:9" x14ac:dyDescent="0.25">
      <c r="B1158" t="s">
        <v>10</v>
      </c>
      <c r="D1158" t="str">
        <f>IFERROR(LEFT(RIGHT(B1158,LEN(B1158)-FIND("(",B1158)),FIND(")",RIGHT(B1158,LEN(B1158)-FIND("(",B1158)))-1),"")</f>
        <v>MIA</v>
      </c>
      <c r="F1158">
        <f>IFERROR(INDEX(PlayerLines!AM:AM,MATCH(H1158,PlayerLines!AN:AN,0)),"")</f>
        <v>26.5</v>
      </c>
      <c r="G1158" t="str">
        <f t="shared" si="36"/>
        <v>Hassan Whiteside</v>
      </c>
      <c r="H1158" t="str">
        <f t="shared" si="37"/>
        <v>Hassan WhitesideMIA</v>
      </c>
    </row>
    <row r="1159" spans="2:9" x14ac:dyDescent="0.25">
      <c r="B1159" t="s">
        <v>16</v>
      </c>
      <c r="D1159" t="str">
        <f>IFERROR(LEFT(RIGHT(B1159,LEN(B1159)-FIND("(",B1159)),FIND(")",RIGHT(B1159,LEN(B1159)-FIND("(",B1159)))-1),"")</f>
        <v>SAC</v>
      </c>
      <c r="F1159">
        <f>IFERROR(INDEX(PlayerLines!AM:AM,MATCH(H1159,PlayerLines!AN:AN,0)),"")</f>
        <v>30.75</v>
      </c>
      <c r="G1159" t="str">
        <f t="shared" si="36"/>
        <v>De'Aaron Fox</v>
      </c>
      <c r="H1159" t="str">
        <f t="shared" si="37"/>
        <v>De'Aaron FoxSAC</v>
      </c>
    </row>
    <row r="1160" spans="2:9" x14ac:dyDescent="0.25">
      <c r="B1160" t="s">
        <v>17</v>
      </c>
      <c r="D1160" t="str">
        <f>IFERROR(LEFT(RIGHT(B1160,LEN(B1160)-FIND("(",B1160)),FIND(")",RIGHT(B1160,LEN(B1160)-FIND("(",B1160)))-1),"")</f>
        <v>DET</v>
      </c>
      <c r="F1160">
        <f>IFERROR(INDEX(PlayerLines!AM:AM,MATCH(H1160,PlayerLines!AN:AN,0)),"")</f>
        <v>22</v>
      </c>
      <c r="G1160" t="str">
        <f t="shared" si="36"/>
        <v>Stanley Johnson</v>
      </c>
      <c r="H1160" t="str">
        <f t="shared" si="37"/>
        <v>Stanley JohnsonDET</v>
      </c>
    </row>
    <row r="1161" spans="2:9" x14ac:dyDescent="0.25">
      <c r="B1161" t="s">
        <v>268</v>
      </c>
      <c r="D1161" t="str">
        <f>IFERROR(LEFT(RIGHT(B1161,LEN(B1161)-FIND("(",B1161)),FIND(")",RIGHT(B1161,LEN(B1161)-FIND("(",B1161)))-1),"")</f>
        <v>SAS</v>
      </c>
      <c r="F1161">
        <f>IFERROR(INDEX(PlayerLines!AM:AM,MATCH(H1161,PlayerLines!AN:AN,0)),"")</f>
        <v>14.25</v>
      </c>
      <c r="G1161" t="str">
        <f t="shared" si="36"/>
        <v>Pau Gasol</v>
      </c>
      <c r="H1161" t="str">
        <f t="shared" si="37"/>
        <v>Pau GasolSAS</v>
      </c>
    </row>
    <row r="1162" spans="2:9" x14ac:dyDescent="0.25">
      <c r="D1162" t="str">
        <f>IFERROR(LEFT(RIGHT(B1162,LEN(B1162)-FIND("(",B1162)),FIND(")",RIGHT(B1162,LEN(B1162)-FIND("(",B1162)))-1),"")</f>
        <v/>
      </c>
      <c r="F1162" t="str">
        <f>IFERROR(INDEX(PlayerLines!AM:AM,MATCH(H1162,PlayerLines!AN:AN,0)),"")</f>
        <v/>
      </c>
      <c r="G1162" t="str">
        <f t="shared" si="36"/>
        <v/>
      </c>
      <c r="H1162" t="str">
        <f t="shared" si="37"/>
        <v/>
      </c>
      <c r="I1162">
        <f>SUM(F1154:F1161)</f>
        <v>272.25</v>
      </c>
    </row>
    <row r="1163" spans="2:9" x14ac:dyDescent="0.25">
      <c r="B1163" t="s">
        <v>6</v>
      </c>
      <c r="D1163" t="str">
        <f>IFERROR(LEFT(RIGHT(B1163,LEN(B1163)-FIND("(",B1163)),FIND(")",RIGHT(B1163,LEN(B1163)-FIND("(",B1163)))-1),"")</f>
        <v>OKC</v>
      </c>
      <c r="F1163">
        <f>IFERROR(INDEX(PlayerLines!AM:AM,MATCH(H1163,PlayerLines!AN:AN,0)),"")</f>
        <v>83.25</v>
      </c>
      <c r="G1163" t="str">
        <f t="shared" si="36"/>
        <v>Russell Westbrook</v>
      </c>
      <c r="H1163" t="str">
        <f t="shared" si="37"/>
        <v>Russell WestbrookOKC</v>
      </c>
    </row>
    <row r="1164" spans="2:9" x14ac:dyDescent="0.25">
      <c r="B1164" t="s">
        <v>11</v>
      </c>
      <c r="D1164" t="str">
        <f>IFERROR(LEFT(RIGHT(B1164,LEN(B1164)-FIND("(",B1164)),FIND(")",RIGHT(B1164,LEN(B1164)-FIND("(",B1164)))-1),"")</f>
        <v>OKC</v>
      </c>
      <c r="F1164">
        <f>IFERROR(INDEX(PlayerLines!AM:AM,MATCH(H1164,PlayerLines!AN:AN,0)),"")</f>
        <v>23</v>
      </c>
      <c r="G1164" t="str">
        <f t="shared" si="36"/>
        <v>Dennis Schroder</v>
      </c>
      <c r="H1164" t="str">
        <f t="shared" si="37"/>
        <v>Dennis SchroderOKC</v>
      </c>
    </row>
    <row r="1165" spans="2:9" x14ac:dyDescent="0.25">
      <c r="B1165" t="s">
        <v>15</v>
      </c>
      <c r="D1165" t="str">
        <f>IFERROR(LEFT(RIGHT(B1165,LEN(B1165)-FIND("(",B1165)),FIND(")",RIGHT(B1165,LEN(B1165)-FIND("(",B1165)))-1),"")</f>
        <v>OKC</v>
      </c>
      <c r="F1165">
        <f>IFERROR(INDEX(PlayerLines!AM:AM,MATCH(H1165,PlayerLines!AN:AN,0)),"")</f>
        <v>48</v>
      </c>
      <c r="G1165" t="str">
        <f t="shared" si="36"/>
        <v>Paul George</v>
      </c>
      <c r="H1165" t="str">
        <f t="shared" si="37"/>
        <v>Paul GeorgeOKC</v>
      </c>
    </row>
    <row r="1166" spans="2:9" x14ac:dyDescent="0.25">
      <c r="B1166" t="s">
        <v>22</v>
      </c>
      <c r="D1166" t="str">
        <f>IFERROR(LEFT(RIGHT(B1166,LEN(B1166)-FIND("(",B1166)),FIND(")",RIGHT(B1166,LEN(B1166)-FIND("(",B1166)))-1),"")</f>
        <v>DEN</v>
      </c>
      <c r="F1166">
        <f>IFERROR(INDEX(PlayerLines!AM:AM,MATCH(H1166,PlayerLines!AN:AN,0)),"")</f>
        <v>40.5</v>
      </c>
      <c r="G1166" t="str">
        <f t="shared" si="36"/>
        <v>Mason Plumlee</v>
      </c>
      <c r="H1166" t="str">
        <f t="shared" si="37"/>
        <v>Mason PlumleeDEN</v>
      </c>
    </row>
    <row r="1167" spans="2:9" x14ac:dyDescent="0.25">
      <c r="B1167" t="s">
        <v>10</v>
      </c>
      <c r="D1167" t="str">
        <f>IFERROR(LEFT(RIGHT(B1167,LEN(B1167)-FIND("(",B1167)),FIND(")",RIGHT(B1167,LEN(B1167)-FIND("(",B1167)))-1),"")</f>
        <v>MIA</v>
      </c>
      <c r="F1167">
        <f>IFERROR(INDEX(PlayerLines!AM:AM,MATCH(H1167,PlayerLines!AN:AN,0)),"")</f>
        <v>26.5</v>
      </c>
      <c r="G1167" t="str">
        <f t="shared" si="36"/>
        <v>Hassan Whiteside</v>
      </c>
      <c r="H1167" t="str">
        <f t="shared" si="37"/>
        <v>Hassan WhitesideMIA</v>
      </c>
    </row>
    <row r="1168" spans="2:9" x14ac:dyDescent="0.25">
      <c r="B1168" t="s">
        <v>26</v>
      </c>
      <c r="D1168" t="str">
        <f>IFERROR(LEFT(RIGHT(B1168,LEN(B1168)-FIND("(",B1168)),FIND(")",RIGHT(B1168,LEN(B1168)-FIND("(",B1168)))-1),"")</f>
        <v>BOS</v>
      </c>
      <c r="F1168">
        <f>IFERROR(INDEX(PlayerLines!AM:AM,MATCH(H1168,PlayerLines!AN:AN,0)),"")</f>
        <v>13</v>
      </c>
      <c r="G1168" t="str">
        <f t="shared" si="36"/>
        <v>Terry Rozier</v>
      </c>
      <c r="H1168" t="str">
        <f t="shared" si="37"/>
        <v>Terry RozierBOS</v>
      </c>
    </row>
    <row r="1169" spans="2:9" x14ac:dyDescent="0.25">
      <c r="B1169" t="s">
        <v>7</v>
      </c>
      <c r="D1169" t="str">
        <f>IFERROR(LEFT(RIGHT(B1169,LEN(B1169)-FIND("(",B1169)),FIND(")",RIGHT(B1169,LEN(B1169)-FIND("(",B1169)))-1),"")</f>
        <v>MIA</v>
      </c>
      <c r="F1169">
        <f>IFERROR(INDEX(PlayerLines!AM:AM,MATCH(H1169,PlayerLines!AN:AN,0)),"")</f>
        <v>32.75</v>
      </c>
      <c r="G1169" t="str">
        <f t="shared" si="36"/>
        <v>Josh Richardson</v>
      </c>
      <c r="H1169" t="str">
        <f t="shared" si="37"/>
        <v>Josh RichardsonMIA</v>
      </c>
    </row>
    <row r="1170" spans="2:9" x14ac:dyDescent="0.25">
      <c r="B1170" t="s">
        <v>268</v>
      </c>
      <c r="D1170" t="str">
        <f>IFERROR(LEFT(RIGHT(B1170,LEN(B1170)-FIND("(",B1170)),FIND(")",RIGHT(B1170,LEN(B1170)-FIND("(",B1170)))-1),"")</f>
        <v>SAS</v>
      </c>
      <c r="F1170">
        <f>IFERROR(INDEX(PlayerLines!AM:AM,MATCH(H1170,PlayerLines!AN:AN,0)),"")</f>
        <v>14.25</v>
      </c>
      <c r="G1170" t="str">
        <f t="shared" si="36"/>
        <v>Pau Gasol</v>
      </c>
      <c r="H1170" t="str">
        <f t="shared" si="37"/>
        <v>Pau GasolSAS</v>
      </c>
    </row>
    <row r="1171" spans="2:9" x14ac:dyDescent="0.25">
      <c r="D1171" t="str">
        <f>IFERROR(LEFT(RIGHT(B1171,LEN(B1171)-FIND("(",B1171)),FIND(")",RIGHT(B1171,LEN(B1171)-FIND("(",B1171)))-1),"")</f>
        <v/>
      </c>
      <c r="F1171" t="str">
        <f>IFERROR(INDEX(PlayerLines!AM:AM,MATCH(H1171,PlayerLines!AN:AN,0)),"")</f>
        <v/>
      </c>
      <c r="G1171" t="str">
        <f t="shared" si="36"/>
        <v/>
      </c>
      <c r="H1171" t="str">
        <f t="shared" si="37"/>
        <v/>
      </c>
      <c r="I1171">
        <f>SUM(F1163:F1170)</f>
        <v>281.25</v>
      </c>
    </row>
    <row r="1172" spans="2:9" x14ac:dyDescent="0.25">
      <c r="B1172" t="s">
        <v>6</v>
      </c>
      <c r="D1172" t="str">
        <f>IFERROR(LEFT(RIGHT(B1172,LEN(B1172)-FIND("(",B1172)),FIND(")",RIGHT(B1172,LEN(B1172)-FIND("(",B1172)))-1),"")</f>
        <v>OKC</v>
      </c>
      <c r="F1172">
        <f>IFERROR(INDEX(PlayerLines!AM:AM,MATCH(H1172,PlayerLines!AN:AN,0)),"")</f>
        <v>83.25</v>
      </c>
      <c r="G1172" t="str">
        <f t="shared" si="36"/>
        <v>Russell Westbrook</v>
      </c>
      <c r="H1172" t="str">
        <f t="shared" si="37"/>
        <v>Russell WestbrookOKC</v>
      </c>
    </row>
    <row r="1173" spans="2:9" x14ac:dyDescent="0.25">
      <c r="B1173" t="s">
        <v>7</v>
      </c>
      <c r="D1173" t="str">
        <f>IFERROR(LEFT(RIGHT(B1173,LEN(B1173)-FIND("(",B1173)),FIND(")",RIGHT(B1173,LEN(B1173)-FIND("(",B1173)))-1),"")</f>
        <v>MIA</v>
      </c>
      <c r="F1173">
        <f>IFERROR(INDEX(PlayerLines!AM:AM,MATCH(H1173,PlayerLines!AN:AN,0)),"")</f>
        <v>32.75</v>
      </c>
      <c r="G1173" t="str">
        <f t="shared" si="36"/>
        <v>Josh Richardson</v>
      </c>
      <c r="H1173" t="str">
        <f t="shared" si="37"/>
        <v>Josh RichardsonMIA</v>
      </c>
    </row>
    <row r="1174" spans="2:9" x14ac:dyDescent="0.25">
      <c r="B1174" t="s">
        <v>13</v>
      </c>
      <c r="D1174" t="str">
        <f>IFERROR(LEFT(RIGHT(B1174,LEN(B1174)-FIND("(",B1174)),FIND(")",RIGHT(B1174,LEN(B1174)-FIND("(",B1174)))-1),"")</f>
        <v>BOS</v>
      </c>
      <c r="F1174">
        <f>IFERROR(INDEX(PlayerLines!AM:AM,MATCH(H1174,PlayerLines!AN:AN,0)),"")</f>
        <v>26</v>
      </c>
      <c r="G1174" t="str">
        <f t="shared" si="36"/>
        <v>Jayson Tatum</v>
      </c>
      <c r="H1174" t="str">
        <f t="shared" si="37"/>
        <v>Jayson TatumBOS</v>
      </c>
    </row>
    <row r="1175" spans="2:9" x14ac:dyDescent="0.25">
      <c r="B1175" t="s">
        <v>15</v>
      </c>
      <c r="D1175" t="str">
        <f>IFERROR(LEFT(RIGHT(B1175,LEN(B1175)-FIND("(",B1175)),FIND(")",RIGHT(B1175,LEN(B1175)-FIND("(",B1175)))-1),"")</f>
        <v>OKC</v>
      </c>
      <c r="F1175">
        <f>IFERROR(INDEX(PlayerLines!AM:AM,MATCH(H1175,PlayerLines!AN:AN,0)),"")</f>
        <v>48</v>
      </c>
      <c r="G1175" t="str">
        <f t="shared" si="36"/>
        <v>Paul George</v>
      </c>
      <c r="H1175" t="str">
        <f t="shared" si="37"/>
        <v>Paul GeorgeOKC</v>
      </c>
    </row>
    <row r="1176" spans="2:9" x14ac:dyDescent="0.25">
      <c r="B1176" t="s">
        <v>10</v>
      </c>
      <c r="D1176" t="str">
        <f>IFERROR(LEFT(RIGHT(B1176,LEN(B1176)-FIND("(",B1176)),FIND(")",RIGHT(B1176,LEN(B1176)-FIND("(",B1176)))-1),"")</f>
        <v>MIA</v>
      </c>
      <c r="F1176">
        <f>IFERROR(INDEX(PlayerLines!AM:AM,MATCH(H1176,PlayerLines!AN:AN,0)),"")</f>
        <v>26.5</v>
      </c>
      <c r="G1176" t="str">
        <f t="shared" si="36"/>
        <v>Hassan Whiteside</v>
      </c>
      <c r="H1176" t="str">
        <f t="shared" si="37"/>
        <v>Hassan WhitesideMIA</v>
      </c>
    </row>
    <row r="1177" spans="2:9" x14ac:dyDescent="0.25">
      <c r="B1177" t="s">
        <v>30</v>
      </c>
      <c r="D1177" t="str">
        <f>IFERROR(LEFT(RIGHT(B1177,LEN(B1177)-FIND("(",B1177)),FIND(")",RIGHT(B1177,LEN(B1177)-FIND("(",B1177)))-1),"")</f>
        <v>SAC</v>
      </c>
      <c r="F1177">
        <f>IFERROR(INDEX(PlayerLines!AM:AM,MATCH(H1177,PlayerLines!AN:AN,0)),"")</f>
        <v>19.5</v>
      </c>
      <c r="G1177" t="str">
        <f t="shared" si="36"/>
        <v>Iman Shumpert</v>
      </c>
      <c r="H1177" t="str">
        <f t="shared" si="37"/>
        <v>Iman ShumpertSAC</v>
      </c>
    </row>
    <row r="1178" spans="2:9" x14ac:dyDescent="0.25">
      <c r="B1178" t="s">
        <v>8</v>
      </c>
      <c r="D1178" t="str">
        <f>IFERROR(LEFT(RIGHT(B1178,LEN(B1178)-FIND("(",B1178)),FIND(")",RIGHT(B1178,LEN(B1178)-FIND("(",B1178)))-1),"")</f>
        <v>MIA</v>
      </c>
      <c r="F1178">
        <f>IFERROR(INDEX(PlayerLines!AM:AM,MATCH(H1178,PlayerLines!AN:AN,0)),"")</f>
        <v>20.5</v>
      </c>
      <c r="G1178" t="str">
        <f t="shared" si="36"/>
        <v>Dion Waiters</v>
      </c>
      <c r="H1178" t="str">
        <f t="shared" si="37"/>
        <v>Dion WaitersMIA</v>
      </c>
    </row>
    <row r="1179" spans="2:9" x14ac:dyDescent="0.25">
      <c r="B1179" t="s">
        <v>268</v>
      </c>
      <c r="D1179" t="str">
        <f>IFERROR(LEFT(RIGHT(B1179,LEN(B1179)-FIND("(",B1179)),FIND(")",RIGHT(B1179,LEN(B1179)-FIND("(",B1179)))-1),"")</f>
        <v>SAS</v>
      </c>
      <c r="F1179">
        <f>IFERROR(INDEX(PlayerLines!AM:AM,MATCH(H1179,PlayerLines!AN:AN,0)),"")</f>
        <v>14.25</v>
      </c>
      <c r="G1179" t="str">
        <f t="shared" si="36"/>
        <v>Pau Gasol</v>
      </c>
      <c r="H1179" t="str">
        <f t="shared" si="37"/>
        <v>Pau GasolSAS</v>
      </c>
    </row>
    <row r="1180" spans="2:9" x14ac:dyDescent="0.25">
      <c r="D1180" t="str">
        <f>IFERROR(LEFT(RIGHT(B1180,LEN(B1180)-FIND("(",B1180)),FIND(")",RIGHT(B1180,LEN(B1180)-FIND("(",B1180)))-1),"")</f>
        <v/>
      </c>
      <c r="F1180" t="str">
        <f>IFERROR(INDEX(PlayerLines!AM:AM,MATCH(H1180,PlayerLines!AN:AN,0)),"")</f>
        <v/>
      </c>
      <c r="G1180" t="str">
        <f t="shared" si="36"/>
        <v/>
      </c>
      <c r="H1180" t="str">
        <f t="shared" si="37"/>
        <v/>
      </c>
      <c r="I1180">
        <f>SUM(F1172:F1179)</f>
        <v>270.75</v>
      </c>
    </row>
    <row r="1181" spans="2:9" x14ac:dyDescent="0.25">
      <c r="B1181" t="s">
        <v>6</v>
      </c>
      <c r="D1181" t="str">
        <f>IFERROR(LEFT(RIGHT(B1181,LEN(B1181)-FIND("(",B1181)),FIND(")",RIGHT(B1181,LEN(B1181)-FIND("(",B1181)))-1),"")</f>
        <v>OKC</v>
      </c>
      <c r="F1181">
        <f>IFERROR(INDEX(PlayerLines!AM:AM,MATCH(H1181,PlayerLines!AN:AN,0)),"")</f>
        <v>83.25</v>
      </c>
      <c r="G1181" t="str">
        <f t="shared" si="36"/>
        <v>Russell Westbrook</v>
      </c>
      <c r="H1181" t="str">
        <f t="shared" si="37"/>
        <v>Russell WestbrookOKC</v>
      </c>
    </row>
    <row r="1182" spans="2:9" x14ac:dyDescent="0.25">
      <c r="B1182" t="s">
        <v>7</v>
      </c>
      <c r="D1182" t="str">
        <f>IFERROR(LEFT(RIGHT(B1182,LEN(B1182)-FIND("(",B1182)),FIND(")",RIGHT(B1182,LEN(B1182)-FIND("(",B1182)))-1),"")</f>
        <v>MIA</v>
      </c>
      <c r="F1182">
        <f>IFERROR(INDEX(PlayerLines!AM:AM,MATCH(H1182,PlayerLines!AN:AN,0)),"")</f>
        <v>32.75</v>
      </c>
      <c r="G1182" t="str">
        <f t="shared" si="36"/>
        <v>Josh Richardson</v>
      </c>
      <c r="H1182" t="str">
        <f t="shared" si="37"/>
        <v>Josh RichardsonMIA</v>
      </c>
    </row>
    <row r="1183" spans="2:9" x14ac:dyDescent="0.25">
      <c r="B1183" t="s">
        <v>15</v>
      </c>
      <c r="D1183" t="str">
        <f>IFERROR(LEFT(RIGHT(B1183,LEN(B1183)-FIND("(",B1183)),FIND(")",RIGHT(B1183,LEN(B1183)-FIND("(",B1183)))-1),"")</f>
        <v>OKC</v>
      </c>
      <c r="F1183">
        <f>IFERROR(INDEX(PlayerLines!AM:AM,MATCH(H1183,PlayerLines!AN:AN,0)),"")</f>
        <v>48</v>
      </c>
      <c r="G1183" t="str">
        <f t="shared" si="36"/>
        <v>Paul George</v>
      </c>
      <c r="H1183" t="str">
        <f t="shared" si="37"/>
        <v>Paul GeorgeOKC</v>
      </c>
    </row>
    <row r="1184" spans="2:9" x14ac:dyDescent="0.25">
      <c r="B1184" t="s">
        <v>29</v>
      </c>
      <c r="D1184" t="str">
        <f>IFERROR(LEFT(RIGHT(B1184,LEN(B1184)-FIND("(",B1184)),FIND(")",RIGHT(B1184,LEN(B1184)-FIND("(",B1184)))-1),"")</f>
        <v>DEN</v>
      </c>
      <c r="F1184">
        <f>IFERROR(INDEX(PlayerLines!AM:AM,MATCH(H1184,PlayerLines!AN:AN,0)),"")</f>
        <v>11.25</v>
      </c>
      <c r="G1184" t="str">
        <f t="shared" si="36"/>
        <v>Juancho Hernangomez</v>
      </c>
      <c r="H1184" t="str">
        <f t="shared" si="37"/>
        <v>Juancho HernangomezDEN</v>
      </c>
    </row>
    <row r="1185" spans="2:9" x14ac:dyDescent="0.25">
      <c r="B1185" t="s">
        <v>268</v>
      </c>
      <c r="D1185" t="str">
        <f>IFERROR(LEFT(RIGHT(B1185,LEN(B1185)-FIND("(",B1185)),FIND(")",RIGHT(B1185,LEN(B1185)-FIND("(",B1185)))-1),"")</f>
        <v>SAS</v>
      </c>
      <c r="F1185">
        <f>IFERROR(INDEX(PlayerLines!AM:AM,MATCH(H1185,PlayerLines!AN:AN,0)),"")</f>
        <v>14.25</v>
      </c>
      <c r="G1185" t="str">
        <f t="shared" si="36"/>
        <v>Pau Gasol</v>
      </c>
      <c r="H1185" t="str">
        <f t="shared" si="37"/>
        <v>Pau GasolSAS</v>
      </c>
    </row>
    <row r="1186" spans="2:9" x14ac:dyDescent="0.25">
      <c r="B1186" t="s">
        <v>14</v>
      </c>
      <c r="D1186" t="str">
        <f>IFERROR(LEFT(RIGHT(B1186,LEN(B1186)-FIND("(",B1186)),FIND(")",RIGHT(B1186,LEN(B1186)-FIND("(",B1186)))-1),"")</f>
        <v>DEN</v>
      </c>
      <c r="F1186">
        <f>IFERROR(INDEX(PlayerLines!AM:AM,MATCH(H1186,PlayerLines!AN:AN,0)),"")</f>
        <v>23.5</v>
      </c>
      <c r="G1186" t="str">
        <f t="shared" si="36"/>
        <v>Monte Morris</v>
      </c>
      <c r="H1186" t="str">
        <f t="shared" si="37"/>
        <v>Monte MorrisDEN</v>
      </c>
    </row>
    <row r="1187" spans="2:9" x14ac:dyDescent="0.25">
      <c r="B1187" t="s">
        <v>9</v>
      </c>
      <c r="D1187" t="str">
        <f>IFERROR(LEFT(RIGHT(B1187,LEN(B1187)-FIND("(",B1187)),FIND(")",RIGHT(B1187,LEN(B1187)-FIND("(",B1187)))-1),"")</f>
        <v>LAC</v>
      </c>
      <c r="F1187">
        <f>IFERROR(INDEX(PlayerLines!AM:AM,MATCH(H1187,PlayerLines!AN:AN,0)),"")</f>
        <v>39.75</v>
      </c>
      <c r="G1187" t="str">
        <f t="shared" si="36"/>
        <v>Tobias Harris</v>
      </c>
      <c r="H1187" t="str">
        <f t="shared" si="37"/>
        <v>Tobias HarrisLAC</v>
      </c>
    </row>
    <row r="1188" spans="2:9" x14ac:dyDescent="0.25">
      <c r="B1188" t="s">
        <v>11</v>
      </c>
      <c r="D1188" t="str">
        <f>IFERROR(LEFT(RIGHT(B1188,LEN(B1188)-FIND("(",B1188)),FIND(")",RIGHT(B1188,LEN(B1188)-FIND("(",B1188)))-1),"")</f>
        <v>OKC</v>
      </c>
      <c r="F1188">
        <f>IFERROR(INDEX(PlayerLines!AM:AM,MATCH(H1188,PlayerLines!AN:AN,0)),"")</f>
        <v>23</v>
      </c>
      <c r="G1188" t="str">
        <f t="shared" si="36"/>
        <v>Dennis Schroder</v>
      </c>
      <c r="H1188" t="str">
        <f t="shared" si="37"/>
        <v>Dennis SchroderOKC</v>
      </c>
    </row>
    <row r="1189" spans="2:9" x14ac:dyDescent="0.25">
      <c r="D1189" t="str">
        <f>IFERROR(LEFT(RIGHT(B1189,LEN(B1189)-FIND("(",B1189)),FIND(")",RIGHT(B1189,LEN(B1189)-FIND("(",B1189)))-1),"")</f>
        <v/>
      </c>
      <c r="F1189" t="str">
        <f>IFERROR(INDEX(PlayerLines!AM:AM,MATCH(H1189,PlayerLines!AN:AN,0)),"")</f>
        <v/>
      </c>
      <c r="G1189" t="str">
        <f t="shared" si="36"/>
        <v/>
      </c>
      <c r="H1189" t="str">
        <f t="shared" si="37"/>
        <v/>
      </c>
      <c r="I1189">
        <f>SUM(F1181:F1188)</f>
        <v>275.75</v>
      </c>
    </row>
    <row r="1190" spans="2:9" x14ac:dyDescent="0.25">
      <c r="B1190" t="s">
        <v>6</v>
      </c>
      <c r="D1190" t="str">
        <f>IFERROR(LEFT(RIGHT(B1190,LEN(B1190)-FIND("(",B1190)),FIND(")",RIGHT(B1190,LEN(B1190)-FIND("(",B1190)))-1),"")</f>
        <v>OKC</v>
      </c>
      <c r="F1190">
        <f>IFERROR(INDEX(PlayerLines!AM:AM,MATCH(H1190,PlayerLines!AN:AN,0)),"")</f>
        <v>83.25</v>
      </c>
      <c r="G1190" t="str">
        <f t="shared" si="36"/>
        <v>Russell Westbrook</v>
      </c>
      <c r="H1190" t="str">
        <f t="shared" si="37"/>
        <v>Russell WestbrookOKC</v>
      </c>
    </row>
    <row r="1191" spans="2:9" x14ac:dyDescent="0.25">
      <c r="B1191" t="s">
        <v>7</v>
      </c>
      <c r="D1191" t="str">
        <f>IFERROR(LEFT(RIGHT(B1191,LEN(B1191)-FIND("(",B1191)),FIND(")",RIGHT(B1191,LEN(B1191)-FIND("(",B1191)))-1),"")</f>
        <v>MIA</v>
      </c>
      <c r="F1191">
        <f>IFERROR(INDEX(PlayerLines!AM:AM,MATCH(H1191,PlayerLines!AN:AN,0)),"")</f>
        <v>32.75</v>
      </c>
      <c r="G1191" t="str">
        <f t="shared" si="36"/>
        <v>Josh Richardson</v>
      </c>
      <c r="H1191" t="str">
        <f t="shared" si="37"/>
        <v>Josh RichardsonMIA</v>
      </c>
    </row>
    <row r="1192" spans="2:9" x14ac:dyDescent="0.25">
      <c r="B1192" t="s">
        <v>15</v>
      </c>
      <c r="D1192" t="str">
        <f>IFERROR(LEFT(RIGHT(B1192,LEN(B1192)-FIND("(",B1192)),FIND(")",RIGHT(B1192,LEN(B1192)-FIND("(",B1192)))-1),"")</f>
        <v>OKC</v>
      </c>
      <c r="F1192">
        <f>IFERROR(INDEX(PlayerLines!AM:AM,MATCH(H1192,PlayerLines!AN:AN,0)),"")</f>
        <v>48</v>
      </c>
      <c r="G1192" t="str">
        <f t="shared" si="36"/>
        <v>Paul George</v>
      </c>
      <c r="H1192" t="str">
        <f t="shared" si="37"/>
        <v>Paul GeorgeOKC</v>
      </c>
    </row>
    <row r="1193" spans="2:9" x14ac:dyDescent="0.25">
      <c r="B1193" t="s">
        <v>24</v>
      </c>
      <c r="D1193" t="str">
        <f>IFERROR(LEFT(RIGHT(B1193,LEN(B1193)-FIND("(",B1193)),FIND(")",RIGHT(B1193,LEN(B1193)-FIND("(",B1193)))-1),"")</f>
        <v>MIA</v>
      </c>
      <c r="F1193">
        <f>IFERROR(INDEX(PlayerLines!AM:AM,MATCH(H1193,PlayerLines!AN:AN,0)),"")</f>
        <v>32.25</v>
      </c>
      <c r="G1193" t="str">
        <f t="shared" si="36"/>
        <v>Bam Adebayo</v>
      </c>
      <c r="H1193" t="str">
        <f t="shared" si="37"/>
        <v>Bam AdebayoMIA</v>
      </c>
    </row>
    <row r="1194" spans="2:9" x14ac:dyDescent="0.25">
      <c r="B1194" t="s">
        <v>10</v>
      </c>
      <c r="D1194" t="str">
        <f>IFERROR(LEFT(RIGHT(B1194,LEN(B1194)-FIND("(",B1194)),FIND(")",RIGHT(B1194,LEN(B1194)-FIND("(",B1194)))-1),"")</f>
        <v>MIA</v>
      </c>
      <c r="F1194">
        <f>IFERROR(INDEX(PlayerLines!AM:AM,MATCH(H1194,PlayerLines!AN:AN,0)),"")</f>
        <v>26.5</v>
      </c>
      <c r="G1194" t="str">
        <f t="shared" si="36"/>
        <v>Hassan Whiteside</v>
      </c>
      <c r="H1194" t="str">
        <f t="shared" si="37"/>
        <v>Hassan WhitesideMIA</v>
      </c>
    </row>
    <row r="1195" spans="2:9" x14ac:dyDescent="0.25">
      <c r="B1195" t="s">
        <v>11</v>
      </c>
      <c r="D1195" t="str">
        <f>IFERROR(LEFT(RIGHT(B1195,LEN(B1195)-FIND("(",B1195)),FIND(")",RIGHT(B1195,LEN(B1195)-FIND("(",B1195)))-1),"")</f>
        <v>OKC</v>
      </c>
      <c r="F1195">
        <f>IFERROR(INDEX(PlayerLines!AM:AM,MATCH(H1195,PlayerLines!AN:AN,0)),"")</f>
        <v>23</v>
      </c>
      <c r="G1195" t="str">
        <f t="shared" si="36"/>
        <v>Dennis Schroder</v>
      </c>
      <c r="H1195" t="str">
        <f t="shared" si="37"/>
        <v>Dennis SchroderOKC</v>
      </c>
    </row>
    <row r="1196" spans="2:9" x14ac:dyDescent="0.25">
      <c r="B1196" t="s">
        <v>8</v>
      </c>
      <c r="D1196" t="str">
        <f>IFERROR(LEFT(RIGHT(B1196,LEN(B1196)-FIND("(",B1196)),FIND(")",RIGHT(B1196,LEN(B1196)-FIND("(",B1196)))-1),"")</f>
        <v>MIA</v>
      </c>
      <c r="F1196">
        <f>IFERROR(INDEX(PlayerLines!AM:AM,MATCH(H1196,PlayerLines!AN:AN,0)),"")</f>
        <v>20.5</v>
      </c>
      <c r="G1196" t="str">
        <f t="shared" si="36"/>
        <v>Dion Waiters</v>
      </c>
      <c r="H1196" t="str">
        <f t="shared" si="37"/>
        <v>Dion WaitersMIA</v>
      </c>
    </row>
    <row r="1197" spans="2:9" x14ac:dyDescent="0.25">
      <c r="B1197" t="s">
        <v>268</v>
      </c>
      <c r="D1197" t="str">
        <f>IFERROR(LEFT(RIGHT(B1197,LEN(B1197)-FIND("(",B1197)),FIND(")",RIGHT(B1197,LEN(B1197)-FIND("(",B1197)))-1),"")</f>
        <v>SAS</v>
      </c>
      <c r="F1197">
        <f>IFERROR(INDEX(PlayerLines!AM:AM,MATCH(H1197,PlayerLines!AN:AN,0)),"")</f>
        <v>14.25</v>
      </c>
      <c r="G1197" t="str">
        <f t="shared" si="36"/>
        <v>Pau Gasol</v>
      </c>
      <c r="H1197" t="str">
        <f t="shared" si="37"/>
        <v>Pau GasolSAS</v>
      </c>
    </row>
    <row r="1198" spans="2:9" x14ac:dyDescent="0.25">
      <c r="D1198" t="str">
        <f>IFERROR(LEFT(RIGHT(B1198,LEN(B1198)-FIND("(",B1198)),FIND(")",RIGHT(B1198,LEN(B1198)-FIND("(",B1198)))-1),"")</f>
        <v/>
      </c>
      <c r="F1198" t="str">
        <f>IFERROR(INDEX(PlayerLines!AM:AM,MATCH(H1198,PlayerLines!AN:AN,0)),"")</f>
        <v/>
      </c>
      <c r="G1198" t="str">
        <f t="shared" si="36"/>
        <v/>
      </c>
      <c r="H1198" t="str">
        <f t="shared" si="37"/>
        <v/>
      </c>
      <c r="I1198">
        <f>SUM(F1190:F1197)</f>
        <v>280.5</v>
      </c>
    </row>
    <row r="1199" spans="2:9" x14ac:dyDescent="0.25">
      <c r="B1199" t="s">
        <v>6</v>
      </c>
      <c r="D1199" t="str">
        <f>IFERROR(LEFT(RIGHT(B1199,LEN(B1199)-FIND("(",B1199)),FIND(")",RIGHT(B1199,LEN(B1199)-FIND("(",B1199)))-1),"")</f>
        <v>OKC</v>
      </c>
      <c r="F1199">
        <f>IFERROR(INDEX(PlayerLines!AM:AM,MATCH(H1199,PlayerLines!AN:AN,0)),"")</f>
        <v>83.25</v>
      </c>
      <c r="G1199" t="str">
        <f t="shared" si="36"/>
        <v>Russell Westbrook</v>
      </c>
      <c r="H1199" t="str">
        <f t="shared" si="37"/>
        <v>Russell WestbrookOKC</v>
      </c>
    </row>
    <row r="1200" spans="2:9" x14ac:dyDescent="0.25">
      <c r="B1200" t="s">
        <v>7</v>
      </c>
      <c r="D1200" t="str">
        <f>IFERROR(LEFT(RIGHT(B1200,LEN(B1200)-FIND("(",B1200)),FIND(")",RIGHT(B1200,LEN(B1200)-FIND("(",B1200)))-1),"")</f>
        <v>MIA</v>
      </c>
      <c r="F1200">
        <f>IFERROR(INDEX(PlayerLines!AM:AM,MATCH(H1200,PlayerLines!AN:AN,0)),"")</f>
        <v>32.75</v>
      </c>
      <c r="G1200" t="str">
        <f t="shared" si="36"/>
        <v>Josh Richardson</v>
      </c>
      <c r="H1200" t="str">
        <f t="shared" si="37"/>
        <v>Josh RichardsonMIA</v>
      </c>
    </row>
    <row r="1201" spans="2:9" x14ac:dyDescent="0.25">
      <c r="B1201" t="s">
        <v>15</v>
      </c>
      <c r="D1201" t="str">
        <f>IFERROR(LEFT(RIGHT(B1201,LEN(B1201)-FIND("(",B1201)),FIND(")",RIGHT(B1201,LEN(B1201)-FIND("(",B1201)))-1),"")</f>
        <v>OKC</v>
      </c>
      <c r="F1201">
        <f>IFERROR(INDEX(PlayerLines!AM:AM,MATCH(H1201,PlayerLines!AN:AN,0)),"")</f>
        <v>48</v>
      </c>
      <c r="G1201" t="str">
        <f t="shared" si="36"/>
        <v>Paul George</v>
      </c>
      <c r="H1201" t="str">
        <f t="shared" si="37"/>
        <v>Paul GeorgeOKC</v>
      </c>
    </row>
    <row r="1202" spans="2:9" x14ac:dyDescent="0.25">
      <c r="B1202" t="s">
        <v>20</v>
      </c>
      <c r="D1202" t="str">
        <f>IFERROR(LEFT(RIGHT(B1202,LEN(B1202)-FIND("(",B1202)),FIND(")",RIGHT(B1202,LEN(B1202)-FIND("(",B1202)))-1),"")</f>
        <v>OKC</v>
      </c>
      <c r="F1202">
        <f>IFERROR(INDEX(PlayerLines!AM:AM,MATCH(H1202,PlayerLines!AN:AN,0)),"")</f>
        <v>46.5</v>
      </c>
      <c r="G1202" t="str">
        <f t="shared" si="36"/>
        <v>Jerami Grant</v>
      </c>
      <c r="H1202" t="str">
        <f t="shared" si="37"/>
        <v>Jerami GrantOKC</v>
      </c>
    </row>
    <row r="1203" spans="2:9" x14ac:dyDescent="0.25">
      <c r="B1203" t="s">
        <v>10</v>
      </c>
      <c r="D1203" t="str">
        <f>IFERROR(LEFT(RIGHT(B1203,LEN(B1203)-FIND("(",B1203)),FIND(")",RIGHT(B1203,LEN(B1203)-FIND("(",B1203)))-1),"")</f>
        <v>MIA</v>
      </c>
      <c r="F1203">
        <f>IFERROR(INDEX(PlayerLines!AM:AM,MATCH(H1203,PlayerLines!AN:AN,0)),"")</f>
        <v>26.5</v>
      </c>
      <c r="G1203" t="str">
        <f t="shared" si="36"/>
        <v>Hassan Whiteside</v>
      </c>
      <c r="H1203" t="str">
        <f t="shared" si="37"/>
        <v>Hassan WhitesideMIA</v>
      </c>
    </row>
    <row r="1204" spans="2:9" x14ac:dyDescent="0.25">
      <c r="B1204" t="s">
        <v>11</v>
      </c>
      <c r="D1204" t="str">
        <f>IFERROR(LEFT(RIGHT(B1204,LEN(B1204)-FIND("(",B1204)),FIND(")",RIGHT(B1204,LEN(B1204)-FIND("(",B1204)))-1),"")</f>
        <v>OKC</v>
      </c>
      <c r="F1204">
        <f>IFERROR(INDEX(PlayerLines!AM:AM,MATCH(H1204,PlayerLines!AN:AN,0)),"")</f>
        <v>23</v>
      </c>
      <c r="G1204" t="str">
        <f t="shared" si="36"/>
        <v>Dennis Schroder</v>
      </c>
      <c r="H1204" t="str">
        <f t="shared" si="37"/>
        <v>Dennis SchroderOKC</v>
      </c>
    </row>
    <row r="1205" spans="2:9" x14ac:dyDescent="0.25">
      <c r="B1205" t="s">
        <v>28</v>
      </c>
      <c r="D1205" t="str">
        <f>IFERROR(LEFT(RIGHT(B1205,LEN(B1205)-FIND("(",B1205)),FIND(")",RIGHT(B1205,LEN(B1205)-FIND("(",B1205)))-1),"")</f>
        <v>DEN</v>
      </c>
      <c r="F1205">
        <f>IFERROR(INDEX(PlayerLines!AM:AM,MATCH(H1205,PlayerLines!AN:AN,0)),"")</f>
        <v>13.5</v>
      </c>
      <c r="G1205" t="str">
        <f t="shared" si="36"/>
        <v>Trey Lyles</v>
      </c>
      <c r="H1205" t="str">
        <f t="shared" si="37"/>
        <v>Trey LylesDEN</v>
      </c>
    </row>
    <row r="1206" spans="2:9" x14ac:dyDescent="0.25">
      <c r="B1206" t="s">
        <v>268</v>
      </c>
      <c r="D1206" t="str">
        <f>IFERROR(LEFT(RIGHT(B1206,LEN(B1206)-FIND("(",B1206)),FIND(")",RIGHT(B1206,LEN(B1206)-FIND("(",B1206)))-1),"")</f>
        <v>SAS</v>
      </c>
      <c r="F1206">
        <f>IFERROR(INDEX(PlayerLines!AM:AM,MATCH(H1206,PlayerLines!AN:AN,0)),"")</f>
        <v>14.25</v>
      </c>
      <c r="G1206" t="str">
        <f t="shared" si="36"/>
        <v>Pau Gasol</v>
      </c>
      <c r="H1206" t="str">
        <f t="shared" si="37"/>
        <v>Pau GasolSAS</v>
      </c>
    </row>
    <row r="1207" spans="2:9" x14ac:dyDescent="0.25">
      <c r="D1207" t="str">
        <f>IFERROR(LEFT(RIGHT(B1207,LEN(B1207)-FIND("(",B1207)),FIND(")",RIGHT(B1207,LEN(B1207)-FIND("(",B1207)))-1),"")</f>
        <v/>
      </c>
      <c r="F1207" t="str">
        <f>IFERROR(INDEX(PlayerLines!AM:AM,MATCH(H1207,PlayerLines!AN:AN,0)),"")</f>
        <v/>
      </c>
      <c r="G1207" t="str">
        <f t="shared" si="36"/>
        <v/>
      </c>
      <c r="H1207" t="str">
        <f t="shared" si="37"/>
        <v/>
      </c>
      <c r="I1207">
        <f>SUM(F1199:F1206)</f>
        <v>287.75</v>
      </c>
    </row>
    <row r="1208" spans="2:9" x14ac:dyDescent="0.25">
      <c r="B1208" t="s">
        <v>6</v>
      </c>
      <c r="D1208" t="str">
        <f>IFERROR(LEFT(RIGHT(B1208,LEN(B1208)-FIND("(",B1208)),FIND(")",RIGHT(B1208,LEN(B1208)-FIND("(",B1208)))-1),"")</f>
        <v>OKC</v>
      </c>
      <c r="F1208">
        <f>IFERROR(INDEX(PlayerLines!AM:AM,MATCH(H1208,PlayerLines!AN:AN,0)),"")</f>
        <v>83.25</v>
      </c>
      <c r="G1208" t="str">
        <f t="shared" si="36"/>
        <v>Russell Westbrook</v>
      </c>
      <c r="H1208" t="str">
        <f t="shared" si="37"/>
        <v>Russell WestbrookOKC</v>
      </c>
    </row>
    <row r="1209" spans="2:9" x14ac:dyDescent="0.25">
      <c r="B1209" t="s">
        <v>7</v>
      </c>
      <c r="D1209" t="str">
        <f>IFERROR(LEFT(RIGHT(B1209,LEN(B1209)-FIND("(",B1209)),FIND(")",RIGHT(B1209,LEN(B1209)-FIND("(",B1209)))-1),"")</f>
        <v>MIA</v>
      </c>
      <c r="F1209">
        <f>IFERROR(INDEX(PlayerLines!AM:AM,MATCH(H1209,PlayerLines!AN:AN,0)),"")</f>
        <v>32.75</v>
      </c>
      <c r="G1209" t="str">
        <f t="shared" si="36"/>
        <v>Josh Richardson</v>
      </c>
      <c r="H1209" t="str">
        <f t="shared" si="37"/>
        <v>Josh RichardsonMIA</v>
      </c>
    </row>
    <row r="1210" spans="2:9" x14ac:dyDescent="0.25">
      <c r="B1210" t="s">
        <v>15</v>
      </c>
      <c r="D1210" t="str">
        <f>IFERROR(LEFT(RIGHT(B1210,LEN(B1210)-FIND("(",B1210)),FIND(")",RIGHT(B1210,LEN(B1210)-FIND("(",B1210)))-1),"")</f>
        <v>OKC</v>
      </c>
      <c r="F1210">
        <f>IFERROR(INDEX(PlayerLines!AM:AM,MATCH(H1210,PlayerLines!AN:AN,0)),"")</f>
        <v>48</v>
      </c>
      <c r="G1210" t="str">
        <f t="shared" si="36"/>
        <v>Paul George</v>
      </c>
      <c r="H1210" t="str">
        <f t="shared" si="37"/>
        <v>Paul GeorgeOKC</v>
      </c>
    </row>
    <row r="1211" spans="2:9" x14ac:dyDescent="0.25">
      <c r="B1211" t="s">
        <v>22</v>
      </c>
      <c r="D1211" t="str">
        <f>IFERROR(LEFT(RIGHT(B1211,LEN(B1211)-FIND("(",B1211)),FIND(")",RIGHT(B1211,LEN(B1211)-FIND("(",B1211)))-1),"")</f>
        <v>DEN</v>
      </c>
      <c r="F1211">
        <f>IFERROR(INDEX(PlayerLines!AM:AM,MATCH(H1211,PlayerLines!AN:AN,0)),"")</f>
        <v>40.5</v>
      </c>
      <c r="G1211" t="str">
        <f t="shared" si="36"/>
        <v>Mason Plumlee</v>
      </c>
      <c r="H1211" t="str">
        <f t="shared" si="37"/>
        <v>Mason PlumleeDEN</v>
      </c>
    </row>
    <row r="1212" spans="2:9" x14ac:dyDescent="0.25">
      <c r="B1212" t="s">
        <v>268</v>
      </c>
      <c r="D1212" t="str">
        <f>IFERROR(LEFT(RIGHT(B1212,LEN(B1212)-FIND("(",B1212)),FIND(")",RIGHT(B1212,LEN(B1212)-FIND("(",B1212)))-1),"")</f>
        <v>SAS</v>
      </c>
      <c r="F1212">
        <f>IFERROR(INDEX(PlayerLines!AM:AM,MATCH(H1212,PlayerLines!AN:AN,0)),"")</f>
        <v>14.25</v>
      </c>
      <c r="G1212" t="str">
        <f t="shared" si="36"/>
        <v>Pau Gasol</v>
      </c>
      <c r="H1212" t="str">
        <f t="shared" si="37"/>
        <v>Pau GasolSAS</v>
      </c>
    </row>
    <row r="1213" spans="2:9" x14ac:dyDescent="0.25">
      <c r="B1213" t="s">
        <v>11</v>
      </c>
      <c r="D1213" t="str">
        <f>IFERROR(LEFT(RIGHT(B1213,LEN(B1213)-FIND("(",B1213)),FIND(")",RIGHT(B1213,LEN(B1213)-FIND("(",B1213)))-1),"")</f>
        <v>OKC</v>
      </c>
      <c r="F1213">
        <f>IFERROR(INDEX(PlayerLines!AM:AM,MATCH(H1213,PlayerLines!AN:AN,0)),"")</f>
        <v>23</v>
      </c>
      <c r="G1213" t="str">
        <f t="shared" si="36"/>
        <v>Dennis Schroder</v>
      </c>
      <c r="H1213" t="str">
        <f t="shared" si="37"/>
        <v>Dennis SchroderOKC</v>
      </c>
    </row>
    <row r="1214" spans="2:9" x14ac:dyDescent="0.25">
      <c r="B1214" t="s">
        <v>29</v>
      </c>
      <c r="D1214" t="str">
        <f>IFERROR(LEFT(RIGHT(B1214,LEN(B1214)-FIND("(",B1214)),FIND(")",RIGHT(B1214,LEN(B1214)-FIND("(",B1214)))-1),"")</f>
        <v>DEN</v>
      </c>
      <c r="F1214">
        <f>IFERROR(INDEX(PlayerLines!AM:AM,MATCH(H1214,PlayerLines!AN:AN,0)),"")</f>
        <v>11.25</v>
      </c>
      <c r="G1214" t="str">
        <f t="shared" si="36"/>
        <v>Juancho Hernangomez</v>
      </c>
      <c r="H1214" t="str">
        <f t="shared" si="37"/>
        <v>Juancho HernangomezDEN</v>
      </c>
    </row>
    <row r="1215" spans="2:9" x14ac:dyDescent="0.25">
      <c r="B1215" t="s">
        <v>267</v>
      </c>
      <c r="D1215" t="str">
        <f>IFERROR(LEFT(RIGHT(B1215,LEN(B1215)-FIND("(",B1215)),FIND(")",RIGHT(B1215,LEN(B1215)-FIND("(",B1215)))-1),"")</f>
        <v>SAS</v>
      </c>
      <c r="F1215">
        <f>IFERROR(INDEX(PlayerLines!AM:AM,MATCH(H1215,PlayerLines!AN:AN,0)),"")</f>
        <v>78.75</v>
      </c>
      <c r="G1215" t="str">
        <f t="shared" si="36"/>
        <v>LaMarcus Aldridge</v>
      </c>
      <c r="H1215" t="str">
        <f t="shared" si="37"/>
        <v>LaMarcus AldridgeSAS</v>
      </c>
    </row>
    <row r="1216" spans="2:9" x14ac:dyDescent="0.25">
      <c r="D1216" t="str">
        <f>IFERROR(LEFT(RIGHT(B1216,LEN(B1216)-FIND("(",B1216)),FIND(")",RIGHT(B1216,LEN(B1216)-FIND("(",B1216)))-1),"")</f>
        <v/>
      </c>
      <c r="F1216" t="str">
        <f>IFERROR(INDEX(PlayerLines!AM:AM,MATCH(H1216,PlayerLines!AN:AN,0)),"")</f>
        <v/>
      </c>
      <c r="G1216" t="str">
        <f t="shared" si="36"/>
        <v/>
      </c>
      <c r="H1216" t="str">
        <f t="shared" si="37"/>
        <v/>
      </c>
      <c r="I1216">
        <f>SUM(F1208:F1215)</f>
        <v>331.75</v>
      </c>
    </row>
    <row r="1217" spans="2:9" x14ac:dyDescent="0.25">
      <c r="B1217" t="s">
        <v>6</v>
      </c>
      <c r="D1217" t="str">
        <f>IFERROR(LEFT(RIGHT(B1217,LEN(B1217)-FIND("(",B1217)),FIND(")",RIGHT(B1217,LEN(B1217)-FIND("(",B1217)))-1),"")</f>
        <v>OKC</v>
      </c>
      <c r="F1217">
        <f>IFERROR(INDEX(PlayerLines!AM:AM,MATCH(H1217,PlayerLines!AN:AN,0)),"")</f>
        <v>83.25</v>
      </c>
      <c r="G1217" t="str">
        <f t="shared" si="36"/>
        <v>Russell Westbrook</v>
      </c>
      <c r="H1217" t="str">
        <f t="shared" si="37"/>
        <v>Russell WestbrookOKC</v>
      </c>
    </row>
    <row r="1218" spans="2:9" x14ac:dyDescent="0.25">
      <c r="B1218" t="s">
        <v>7</v>
      </c>
      <c r="D1218" t="str">
        <f>IFERROR(LEFT(RIGHT(B1218,LEN(B1218)-FIND("(",B1218)),FIND(")",RIGHT(B1218,LEN(B1218)-FIND("(",B1218)))-1),"")</f>
        <v>MIA</v>
      </c>
      <c r="F1218">
        <f>IFERROR(INDEX(PlayerLines!AM:AM,MATCH(H1218,PlayerLines!AN:AN,0)),"")</f>
        <v>32.75</v>
      </c>
      <c r="G1218" t="str">
        <f t="shared" si="36"/>
        <v>Josh Richardson</v>
      </c>
      <c r="H1218" t="str">
        <f t="shared" si="37"/>
        <v>Josh RichardsonMIA</v>
      </c>
    </row>
    <row r="1219" spans="2:9" x14ac:dyDescent="0.25">
      <c r="B1219" t="s">
        <v>269</v>
      </c>
      <c r="D1219" t="str">
        <f>IFERROR(LEFT(RIGHT(B1219,LEN(B1219)-FIND("(",B1219)),FIND(")",RIGHT(B1219,LEN(B1219)-FIND("(",B1219)))-1),"")</f>
        <v>SAS</v>
      </c>
      <c r="F1219">
        <f>IFERROR(INDEX(PlayerLines!AM:AM,MATCH(H1219,PlayerLines!AN:AN,0)),"")</f>
        <v>44.5</v>
      </c>
      <c r="G1219" t="str">
        <f t="shared" ref="G1219:G1282" si="38">IFERROR(IFERROR(IFERROR(IFERROR(IFERROR(LEFT(B1219,FIND(" PG",B1219)-1),LEFT(B1219,FIND(" SG",B1219)-1)),LEFT(B1219,FIND(" SF",B1219)-1)),LEFT(B1219,FIND(" PF",B1219)-1)),LEFT(B1219,FIND(" C",B1219)-1)),"")</f>
        <v>DeMar DeRozan</v>
      </c>
      <c r="H1219" t="str">
        <f t="shared" ref="H1219:H1282" si="39">G1219&amp;D1219</f>
        <v>DeMar DeRozanSAS</v>
      </c>
    </row>
    <row r="1220" spans="2:9" x14ac:dyDescent="0.25">
      <c r="B1220" t="s">
        <v>36</v>
      </c>
      <c r="D1220" t="str">
        <f>IFERROR(LEFT(RIGHT(B1220,LEN(B1220)-FIND("(",B1220)),FIND(")",RIGHT(B1220,LEN(B1220)-FIND("(",B1220)))-1),"")</f>
        <v>BOS</v>
      </c>
      <c r="F1220">
        <f>IFERROR(INDEX(PlayerLines!AM:AM,MATCH(H1220,PlayerLines!AN:AN,0)),"")</f>
        <v>33.5</v>
      </c>
      <c r="G1220" t="str">
        <f t="shared" si="38"/>
        <v>Marcus Morris</v>
      </c>
      <c r="H1220" t="str">
        <f t="shared" si="39"/>
        <v>Marcus MorrisBOS</v>
      </c>
    </row>
    <row r="1221" spans="2:9" x14ac:dyDescent="0.25">
      <c r="B1221" t="s">
        <v>10</v>
      </c>
      <c r="D1221" t="str">
        <f>IFERROR(LEFT(RIGHT(B1221,LEN(B1221)-FIND("(",B1221)),FIND(")",RIGHT(B1221,LEN(B1221)-FIND("(",B1221)))-1),"")</f>
        <v>MIA</v>
      </c>
      <c r="F1221">
        <f>IFERROR(INDEX(PlayerLines!AM:AM,MATCH(H1221,PlayerLines!AN:AN,0)),"")</f>
        <v>26.5</v>
      </c>
      <c r="G1221" t="str">
        <f t="shared" si="38"/>
        <v>Hassan Whiteside</v>
      </c>
      <c r="H1221" t="str">
        <f t="shared" si="39"/>
        <v>Hassan WhitesideMIA</v>
      </c>
    </row>
    <row r="1222" spans="2:9" x14ac:dyDescent="0.25">
      <c r="B1222" t="s">
        <v>14</v>
      </c>
      <c r="D1222" t="str">
        <f>IFERROR(LEFT(RIGHT(B1222,LEN(B1222)-FIND("(",B1222)),FIND(")",RIGHT(B1222,LEN(B1222)-FIND("(",B1222)))-1),"")</f>
        <v>DEN</v>
      </c>
      <c r="F1222">
        <f>IFERROR(INDEX(PlayerLines!AM:AM,MATCH(H1222,PlayerLines!AN:AN,0)),"")</f>
        <v>23.5</v>
      </c>
      <c r="G1222" t="str">
        <f t="shared" si="38"/>
        <v>Monte Morris</v>
      </c>
      <c r="H1222" t="str">
        <f t="shared" si="39"/>
        <v>Monte MorrisDEN</v>
      </c>
    </row>
    <row r="1223" spans="2:9" x14ac:dyDescent="0.25">
      <c r="B1223" t="s">
        <v>8</v>
      </c>
      <c r="D1223" t="str">
        <f>IFERROR(LEFT(RIGHT(B1223,LEN(B1223)-FIND("(",B1223)),FIND(")",RIGHT(B1223,LEN(B1223)-FIND("(",B1223)))-1),"")</f>
        <v>MIA</v>
      </c>
      <c r="F1223">
        <f>IFERROR(INDEX(PlayerLines!AM:AM,MATCH(H1223,PlayerLines!AN:AN,0)),"")</f>
        <v>20.5</v>
      </c>
      <c r="G1223" t="str">
        <f t="shared" si="38"/>
        <v>Dion Waiters</v>
      </c>
      <c r="H1223" t="str">
        <f t="shared" si="39"/>
        <v>Dion WaitersMIA</v>
      </c>
    </row>
    <row r="1224" spans="2:9" x14ac:dyDescent="0.25">
      <c r="B1224" t="s">
        <v>11</v>
      </c>
      <c r="D1224" t="str">
        <f>IFERROR(LEFT(RIGHT(B1224,LEN(B1224)-FIND("(",B1224)),FIND(")",RIGHT(B1224,LEN(B1224)-FIND("(",B1224)))-1),"")</f>
        <v>OKC</v>
      </c>
      <c r="F1224">
        <f>IFERROR(INDEX(PlayerLines!AM:AM,MATCH(H1224,PlayerLines!AN:AN,0)),"")</f>
        <v>23</v>
      </c>
      <c r="G1224" t="str">
        <f t="shared" si="38"/>
        <v>Dennis Schroder</v>
      </c>
      <c r="H1224" t="str">
        <f t="shared" si="39"/>
        <v>Dennis SchroderOKC</v>
      </c>
    </row>
    <row r="1225" spans="2:9" x14ac:dyDescent="0.25">
      <c r="D1225" t="str">
        <f>IFERROR(LEFT(RIGHT(B1225,LEN(B1225)-FIND("(",B1225)),FIND(")",RIGHT(B1225,LEN(B1225)-FIND("(",B1225)))-1),"")</f>
        <v/>
      </c>
      <c r="F1225" t="str">
        <f>IFERROR(INDEX(PlayerLines!AM:AM,MATCH(H1225,PlayerLines!AN:AN,0)),"")</f>
        <v/>
      </c>
      <c r="G1225" t="str">
        <f t="shared" si="38"/>
        <v/>
      </c>
      <c r="H1225" t="str">
        <f t="shared" si="39"/>
        <v/>
      </c>
      <c r="I1225">
        <f>SUM(F1217:F1224)</f>
        <v>287.5</v>
      </c>
    </row>
    <row r="1226" spans="2:9" x14ac:dyDescent="0.25">
      <c r="B1226" t="s">
        <v>6</v>
      </c>
      <c r="D1226" t="str">
        <f>IFERROR(LEFT(RIGHT(B1226,LEN(B1226)-FIND("(",B1226)),FIND(")",RIGHT(B1226,LEN(B1226)-FIND("(",B1226)))-1),"")</f>
        <v>OKC</v>
      </c>
      <c r="F1226">
        <f>IFERROR(INDEX(PlayerLines!AM:AM,MATCH(H1226,PlayerLines!AN:AN,0)),"")</f>
        <v>83.25</v>
      </c>
      <c r="G1226" t="str">
        <f t="shared" si="38"/>
        <v>Russell Westbrook</v>
      </c>
      <c r="H1226" t="str">
        <f t="shared" si="39"/>
        <v>Russell WestbrookOKC</v>
      </c>
    </row>
    <row r="1227" spans="2:9" x14ac:dyDescent="0.25">
      <c r="B1227" t="s">
        <v>7</v>
      </c>
      <c r="D1227" t="str">
        <f>IFERROR(LEFT(RIGHT(B1227,LEN(B1227)-FIND("(",B1227)),FIND(")",RIGHT(B1227,LEN(B1227)-FIND("(",B1227)))-1),"")</f>
        <v>MIA</v>
      </c>
      <c r="F1227">
        <f>IFERROR(INDEX(PlayerLines!AM:AM,MATCH(H1227,PlayerLines!AN:AN,0)),"")</f>
        <v>32.75</v>
      </c>
      <c r="G1227" t="str">
        <f t="shared" si="38"/>
        <v>Josh Richardson</v>
      </c>
      <c r="H1227" t="str">
        <f t="shared" si="39"/>
        <v>Josh RichardsonMIA</v>
      </c>
    </row>
    <row r="1228" spans="2:9" x14ac:dyDescent="0.25">
      <c r="B1228" t="s">
        <v>13</v>
      </c>
      <c r="D1228" t="str">
        <f>IFERROR(LEFT(RIGHT(B1228,LEN(B1228)-FIND("(",B1228)),FIND(")",RIGHT(B1228,LEN(B1228)-FIND("(",B1228)))-1),"")</f>
        <v>BOS</v>
      </c>
      <c r="F1228">
        <f>IFERROR(INDEX(PlayerLines!AM:AM,MATCH(H1228,PlayerLines!AN:AN,0)),"")</f>
        <v>26</v>
      </c>
      <c r="G1228" t="str">
        <f t="shared" si="38"/>
        <v>Jayson Tatum</v>
      </c>
      <c r="H1228" t="str">
        <f t="shared" si="39"/>
        <v>Jayson TatumBOS</v>
      </c>
    </row>
    <row r="1229" spans="2:9" x14ac:dyDescent="0.25">
      <c r="B1229" t="s">
        <v>20</v>
      </c>
      <c r="D1229" t="str">
        <f>IFERROR(LEFT(RIGHT(B1229,LEN(B1229)-FIND("(",B1229)),FIND(")",RIGHT(B1229,LEN(B1229)-FIND("(",B1229)))-1),"")</f>
        <v>OKC</v>
      </c>
      <c r="F1229">
        <f>IFERROR(INDEX(PlayerLines!AM:AM,MATCH(H1229,PlayerLines!AN:AN,0)),"")</f>
        <v>46.5</v>
      </c>
      <c r="G1229" t="str">
        <f t="shared" si="38"/>
        <v>Jerami Grant</v>
      </c>
      <c r="H1229" t="str">
        <f t="shared" si="39"/>
        <v>Jerami GrantOKC</v>
      </c>
    </row>
    <row r="1230" spans="2:9" x14ac:dyDescent="0.25">
      <c r="B1230" t="s">
        <v>10</v>
      </c>
      <c r="D1230" t="str">
        <f>IFERROR(LEFT(RIGHT(B1230,LEN(B1230)-FIND("(",B1230)),FIND(")",RIGHT(B1230,LEN(B1230)-FIND("(",B1230)))-1),"")</f>
        <v>MIA</v>
      </c>
      <c r="F1230">
        <f>IFERROR(INDEX(PlayerLines!AM:AM,MATCH(H1230,PlayerLines!AN:AN,0)),"")</f>
        <v>26.5</v>
      </c>
      <c r="G1230" t="str">
        <f t="shared" si="38"/>
        <v>Hassan Whiteside</v>
      </c>
      <c r="H1230" t="str">
        <f t="shared" si="39"/>
        <v>Hassan WhitesideMIA</v>
      </c>
    </row>
    <row r="1231" spans="2:9" x14ac:dyDescent="0.25">
      <c r="B1231" t="s">
        <v>11</v>
      </c>
      <c r="D1231" t="str">
        <f>IFERROR(LEFT(RIGHT(B1231,LEN(B1231)-FIND("(",B1231)),FIND(")",RIGHT(B1231,LEN(B1231)-FIND("(",B1231)))-1),"")</f>
        <v>OKC</v>
      </c>
      <c r="F1231">
        <f>IFERROR(INDEX(PlayerLines!AM:AM,MATCH(H1231,PlayerLines!AN:AN,0)),"")</f>
        <v>23</v>
      </c>
      <c r="G1231" t="str">
        <f t="shared" si="38"/>
        <v>Dennis Schroder</v>
      </c>
      <c r="H1231" t="str">
        <f t="shared" si="39"/>
        <v>Dennis SchroderOKC</v>
      </c>
    </row>
    <row r="1232" spans="2:9" x14ac:dyDescent="0.25">
      <c r="B1232" t="s">
        <v>267</v>
      </c>
      <c r="D1232" t="str">
        <f>IFERROR(LEFT(RIGHT(B1232,LEN(B1232)-FIND("(",B1232)),FIND(")",RIGHT(B1232,LEN(B1232)-FIND("(",B1232)))-1),"")</f>
        <v>SAS</v>
      </c>
      <c r="F1232">
        <f>IFERROR(INDEX(PlayerLines!AM:AM,MATCH(H1232,PlayerLines!AN:AN,0)),"")</f>
        <v>78.75</v>
      </c>
      <c r="G1232" t="str">
        <f t="shared" si="38"/>
        <v>LaMarcus Aldridge</v>
      </c>
      <c r="H1232" t="str">
        <f t="shared" si="39"/>
        <v>LaMarcus AldridgeSAS</v>
      </c>
    </row>
    <row r="1233" spans="2:9" x14ac:dyDescent="0.25">
      <c r="B1233" t="s">
        <v>268</v>
      </c>
      <c r="D1233" t="str">
        <f>IFERROR(LEFT(RIGHT(B1233,LEN(B1233)-FIND("(",B1233)),FIND(")",RIGHT(B1233,LEN(B1233)-FIND("(",B1233)))-1),"")</f>
        <v>SAS</v>
      </c>
      <c r="F1233">
        <f>IFERROR(INDEX(PlayerLines!AM:AM,MATCH(H1233,PlayerLines!AN:AN,0)),"")</f>
        <v>14.25</v>
      </c>
      <c r="G1233" t="str">
        <f t="shared" si="38"/>
        <v>Pau Gasol</v>
      </c>
      <c r="H1233" t="str">
        <f t="shared" si="39"/>
        <v>Pau GasolSAS</v>
      </c>
    </row>
    <row r="1234" spans="2:9" x14ac:dyDescent="0.25">
      <c r="D1234" t="str">
        <f>IFERROR(LEFT(RIGHT(B1234,LEN(B1234)-FIND("(",B1234)),FIND(")",RIGHT(B1234,LEN(B1234)-FIND("(",B1234)))-1),"")</f>
        <v/>
      </c>
      <c r="F1234" t="str">
        <f>IFERROR(INDEX(PlayerLines!AM:AM,MATCH(H1234,PlayerLines!AN:AN,0)),"")</f>
        <v/>
      </c>
      <c r="G1234" t="str">
        <f t="shared" si="38"/>
        <v/>
      </c>
      <c r="H1234" t="str">
        <f t="shared" si="39"/>
        <v/>
      </c>
      <c r="I1234">
        <f>SUM(F1226:F1233)</f>
        <v>331</v>
      </c>
    </row>
    <row r="1235" spans="2:9" x14ac:dyDescent="0.25">
      <c r="B1235" t="s">
        <v>14</v>
      </c>
      <c r="D1235" t="str">
        <f>IFERROR(LEFT(RIGHT(B1235,LEN(B1235)-FIND("(",B1235)),FIND(")",RIGHT(B1235,LEN(B1235)-FIND("(",B1235)))-1),"")</f>
        <v>DEN</v>
      </c>
      <c r="F1235">
        <f>IFERROR(INDEX(PlayerLines!AM:AM,MATCH(H1235,PlayerLines!AN:AN,0)),"")</f>
        <v>23.5</v>
      </c>
      <c r="G1235" t="str">
        <f t="shared" si="38"/>
        <v>Monte Morris</v>
      </c>
      <c r="H1235" t="str">
        <f t="shared" si="39"/>
        <v>Monte MorrisDEN</v>
      </c>
    </row>
    <row r="1236" spans="2:9" x14ac:dyDescent="0.25">
      <c r="B1236" t="s">
        <v>7</v>
      </c>
      <c r="D1236" t="str">
        <f>IFERROR(LEFT(RIGHT(B1236,LEN(B1236)-FIND("(",B1236)),FIND(")",RIGHT(B1236,LEN(B1236)-FIND("(",B1236)))-1),"")</f>
        <v>MIA</v>
      </c>
      <c r="F1236">
        <f>IFERROR(INDEX(PlayerLines!AM:AM,MATCH(H1236,PlayerLines!AN:AN,0)),"")</f>
        <v>32.75</v>
      </c>
      <c r="G1236" t="str">
        <f t="shared" si="38"/>
        <v>Josh Richardson</v>
      </c>
      <c r="H1236" t="str">
        <f t="shared" si="39"/>
        <v>Josh RichardsonMIA</v>
      </c>
    </row>
    <row r="1237" spans="2:9" x14ac:dyDescent="0.25">
      <c r="B1237" t="s">
        <v>15</v>
      </c>
      <c r="D1237" t="str">
        <f>IFERROR(LEFT(RIGHT(B1237,LEN(B1237)-FIND("(",B1237)),FIND(")",RIGHT(B1237,LEN(B1237)-FIND("(",B1237)))-1),"")</f>
        <v>OKC</v>
      </c>
      <c r="F1237">
        <f>IFERROR(INDEX(PlayerLines!AM:AM,MATCH(H1237,PlayerLines!AN:AN,0)),"")</f>
        <v>48</v>
      </c>
      <c r="G1237" t="str">
        <f t="shared" si="38"/>
        <v>Paul George</v>
      </c>
      <c r="H1237" t="str">
        <f t="shared" si="39"/>
        <v>Paul GeorgeOKC</v>
      </c>
    </row>
    <row r="1238" spans="2:9" x14ac:dyDescent="0.25">
      <c r="B1238" t="s">
        <v>267</v>
      </c>
      <c r="D1238" t="str">
        <f>IFERROR(LEFT(RIGHT(B1238,LEN(B1238)-FIND("(",B1238)),FIND(")",RIGHT(B1238,LEN(B1238)-FIND("(",B1238)))-1),"")</f>
        <v>SAS</v>
      </c>
      <c r="F1238">
        <f>IFERROR(INDEX(PlayerLines!AM:AM,MATCH(H1238,PlayerLines!AN:AN,0)),"")</f>
        <v>78.75</v>
      </c>
      <c r="G1238" t="str">
        <f t="shared" si="38"/>
        <v>LaMarcus Aldridge</v>
      </c>
      <c r="H1238" t="str">
        <f t="shared" si="39"/>
        <v>LaMarcus AldridgeSAS</v>
      </c>
    </row>
    <row r="1239" spans="2:9" x14ac:dyDescent="0.25">
      <c r="B1239" t="s">
        <v>10</v>
      </c>
      <c r="D1239" t="str">
        <f>IFERROR(LEFT(RIGHT(B1239,LEN(B1239)-FIND("(",B1239)),FIND(")",RIGHT(B1239,LEN(B1239)-FIND("(",B1239)))-1),"")</f>
        <v>MIA</v>
      </c>
      <c r="F1239">
        <f>IFERROR(INDEX(PlayerLines!AM:AM,MATCH(H1239,PlayerLines!AN:AN,0)),"")</f>
        <v>26.5</v>
      </c>
      <c r="G1239" t="str">
        <f t="shared" si="38"/>
        <v>Hassan Whiteside</v>
      </c>
      <c r="H1239" t="str">
        <f t="shared" si="39"/>
        <v>Hassan WhitesideMIA</v>
      </c>
    </row>
    <row r="1240" spans="2:9" x14ac:dyDescent="0.25">
      <c r="B1240" t="s">
        <v>12</v>
      </c>
      <c r="D1240" t="str">
        <f>IFERROR(LEFT(RIGHT(B1240,LEN(B1240)-FIND("(",B1240)),FIND(")",RIGHT(B1240,LEN(B1240)-FIND("(",B1240)))-1),"")</f>
        <v>DET</v>
      </c>
      <c r="F1240">
        <f>IFERROR(INDEX(PlayerLines!AM:AM,MATCH(H1240,PlayerLines!AN:AN,0)),"")</f>
        <v>13.5</v>
      </c>
      <c r="G1240" t="str">
        <f t="shared" si="38"/>
        <v>Reggie Jackson</v>
      </c>
      <c r="H1240" t="str">
        <f t="shared" si="39"/>
        <v>Reggie JacksonDET</v>
      </c>
    </row>
    <row r="1241" spans="2:9" x14ac:dyDescent="0.25">
      <c r="B1241" t="s">
        <v>269</v>
      </c>
      <c r="D1241" t="str">
        <f>IFERROR(LEFT(RIGHT(B1241,LEN(B1241)-FIND("(",B1241)),FIND(")",RIGHT(B1241,LEN(B1241)-FIND("(",B1241)))-1),"")</f>
        <v>SAS</v>
      </c>
      <c r="F1241">
        <f>IFERROR(INDEX(PlayerLines!AM:AM,MATCH(H1241,PlayerLines!AN:AN,0)),"")</f>
        <v>44.5</v>
      </c>
      <c r="G1241" t="str">
        <f t="shared" si="38"/>
        <v>DeMar DeRozan</v>
      </c>
      <c r="H1241" t="str">
        <f t="shared" si="39"/>
        <v>DeMar DeRozanSAS</v>
      </c>
    </row>
    <row r="1242" spans="2:9" x14ac:dyDescent="0.25">
      <c r="B1242" t="s">
        <v>268</v>
      </c>
      <c r="D1242" t="str">
        <f>IFERROR(LEFT(RIGHT(B1242,LEN(B1242)-FIND("(",B1242)),FIND(")",RIGHT(B1242,LEN(B1242)-FIND("(",B1242)))-1),"")</f>
        <v>SAS</v>
      </c>
      <c r="F1242">
        <f>IFERROR(INDEX(PlayerLines!AM:AM,MATCH(H1242,PlayerLines!AN:AN,0)),"")</f>
        <v>14.25</v>
      </c>
      <c r="G1242" t="str">
        <f t="shared" si="38"/>
        <v>Pau Gasol</v>
      </c>
      <c r="H1242" t="str">
        <f t="shared" si="39"/>
        <v>Pau GasolSAS</v>
      </c>
    </row>
    <row r="1243" spans="2:9" x14ac:dyDescent="0.25">
      <c r="D1243" t="str">
        <f>IFERROR(LEFT(RIGHT(B1243,LEN(B1243)-FIND("(",B1243)),FIND(")",RIGHT(B1243,LEN(B1243)-FIND("(",B1243)))-1),"")</f>
        <v/>
      </c>
      <c r="F1243" t="str">
        <f>IFERROR(INDEX(PlayerLines!AM:AM,MATCH(H1243,PlayerLines!AN:AN,0)),"")</f>
        <v/>
      </c>
      <c r="G1243" t="str">
        <f t="shared" si="38"/>
        <v/>
      </c>
      <c r="H1243" t="str">
        <f t="shared" si="39"/>
        <v/>
      </c>
      <c r="I1243">
        <f>SUM(F1235:F1242)</f>
        <v>281.75</v>
      </c>
    </row>
    <row r="1244" spans="2:9" x14ac:dyDescent="0.25">
      <c r="B1244" t="s">
        <v>6</v>
      </c>
      <c r="D1244" t="str">
        <f>IFERROR(LEFT(RIGHT(B1244,LEN(B1244)-FIND("(",B1244)),FIND(")",RIGHT(B1244,LEN(B1244)-FIND("(",B1244)))-1),"")</f>
        <v>OKC</v>
      </c>
      <c r="F1244">
        <f>IFERROR(INDEX(PlayerLines!AM:AM,MATCH(H1244,PlayerLines!AN:AN,0)),"")</f>
        <v>83.25</v>
      </c>
      <c r="G1244" t="str">
        <f t="shared" si="38"/>
        <v>Russell Westbrook</v>
      </c>
      <c r="H1244" t="str">
        <f t="shared" si="39"/>
        <v>Russell WestbrookOKC</v>
      </c>
    </row>
    <row r="1245" spans="2:9" x14ac:dyDescent="0.25">
      <c r="B1245" t="s">
        <v>11</v>
      </c>
      <c r="D1245" t="str">
        <f>IFERROR(LEFT(RIGHT(B1245,LEN(B1245)-FIND("(",B1245)),FIND(")",RIGHT(B1245,LEN(B1245)-FIND("(",B1245)))-1),"")</f>
        <v>OKC</v>
      </c>
      <c r="F1245">
        <f>IFERROR(INDEX(PlayerLines!AM:AM,MATCH(H1245,PlayerLines!AN:AN,0)),"")</f>
        <v>23</v>
      </c>
      <c r="G1245" t="str">
        <f t="shared" si="38"/>
        <v>Dennis Schroder</v>
      </c>
      <c r="H1245" t="str">
        <f t="shared" si="39"/>
        <v>Dennis SchroderOKC</v>
      </c>
    </row>
    <row r="1246" spans="2:9" x14ac:dyDescent="0.25">
      <c r="B1246" t="s">
        <v>15</v>
      </c>
      <c r="D1246" t="str">
        <f>IFERROR(LEFT(RIGHT(B1246,LEN(B1246)-FIND("(",B1246)),FIND(")",RIGHT(B1246,LEN(B1246)-FIND("(",B1246)))-1),"")</f>
        <v>OKC</v>
      </c>
      <c r="F1246">
        <f>IFERROR(INDEX(PlayerLines!AM:AM,MATCH(H1246,PlayerLines!AN:AN,0)),"")</f>
        <v>48</v>
      </c>
      <c r="G1246" t="str">
        <f t="shared" si="38"/>
        <v>Paul George</v>
      </c>
      <c r="H1246" t="str">
        <f t="shared" si="39"/>
        <v>Paul GeorgeOKC</v>
      </c>
    </row>
    <row r="1247" spans="2:9" x14ac:dyDescent="0.25">
      <c r="B1247" t="s">
        <v>17</v>
      </c>
      <c r="D1247" t="str">
        <f>IFERROR(LEFT(RIGHT(B1247,LEN(B1247)-FIND("(",B1247)),FIND(")",RIGHT(B1247,LEN(B1247)-FIND("(",B1247)))-1),"")</f>
        <v>DET</v>
      </c>
      <c r="F1247">
        <f>IFERROR(INDEX(PlayerLines!AM:AM,MATCH(H1247,PlayerLines!AN:AN,0)),"")</f>
        <v>22</v>
      </c>
      <c r="G1247" t="str">
        <f t="shared" si="38"/>
        <v>Stanley Johnson</v>
      </c>
      <c r="H1247" t="str">
        <f t="shared" si="39"/>
        <v>Stanley JohnsonDET</v>
      </c>
    </row>
    <row r="1248" spans="2:9" x14ac:dyDescent="0.25">
      <c r="B1248" t="s">
        <v>10</v>
      </c>
      <c r="D1248" t="str">
        <f>IFERROR(LEFT(RIGHT(B1248,LEN(B1248)-FIND("(",B1248)),FIND(")",RIGHT(B1248,LEN(B1248)-FIND("(",B1248)))-1),"")</f>
        <v>MIA</v>
      </c>
      <c r="F1248">
        <f>IFERROR(INDEX(PlayerLines!AM:AM,MATCH(H1248,PlayerLines!AN:AN,0)),"")</f>
        <v>26.5</v>
      </c>
      <c r="G1248" t="str">
        <f t="shared" si="38"/>
        <v>Hassan Whiteside</v>
      </c>
      <c r="H1248" t="str">
        <f t="shared" si="39"/>
        <v>Hassan WhitesideMIA</v>
      </c>
    </row>
    <row r="1249" spans="2:9" x14ac:dyDescent="0.25">
      <c r="B1249" t="s">
        <v>16</v>
      </c>
      <c r="D1249" t="str">
        <f>IFERROR(LEFT(RIGHT(B1249,LEN(B1249)-FIND("(",B1249)),FIND(")",RIGHT(B1249,LEN(B1249)-FIND("(",B1249)))-1),"")</f>
        <v>SAC</v>
      </c>
      <c r="F1249">
        <f>IFERROR(INDEX(PlayerLines!AM:AM,MATCH(H1249,PlayerLines!AN:AN,0)),"")</f>
        <v>30.75</v>
      </c>
      <c r="G1249" t="str">
        <f t="shared" si="38"/>
        <v>De'Aaron Fox</v>
      </c>
      <c r="H1249" t="str">
        <f t="shared" si="39"/>
        <v>De'Aaron FoxSAC</v>
      </c>
    </row>
    <row r="1250" spans="2:9" x14ac:dyDescent="0.25">
      <c r="B1250" t="s">
        <v>8</v>
      </c>
      <c r="D1250" t="str">
        <f>IFERROR(LEFT(RIGHT(B1250,LEN(B1250)-FIND("(",B1250)),FIND(")",RIGHT(B1250,LEN(B1250)-FIND("(",B1250)))-1),"")</f>
        <v>MIA</v>
      </c>
      <c r="F1250">
        <f>IFERROR(INDEX(PlayerLines!AM:AM,MATCH(H1250,PlayerLines!AN:AN,0)),"")</f>
        <v>20.5</v>
      </c>
      <c r="G1250" t="str">
        <f t="shared" si="38"/>
        <v>Dion Waiters</v>
      </c>
      <c r="H1250" t="str">
        <f t="shared" si="39"/>
        <v>Dion WaitersMIA</v>
      </c>
    </row>
    <row r="1251" spans="2:9" x14ac:dyDescent="0.25">
      <c r="B1251" t="s">
        <v>268</v>
      </c>
      <c r="D1251" t="str">
        <f>IFERROR(LEFT(RIGHT(B1251,LEN(B1251)-FIND("(",B1251)),FIND(")",RIGHT(B1251,LEN(B1251)-FIND("(",B1251)))-1),"")</f>
        <v>SAS</v>
      </c>
      <c r="F1251">
        <f>IFERROR(INDEX(PlayerLines!AM:AM,MATCH(H1251,PlayerLines!AN:AN,0)),"")</f>
        <v>14.25</v>
      </c>
      <c r="G1251" t="str">
        <f t="shared" si="38"/>
        <v>Pau Gasol</v>
      </c>
      <c r="H1251" t="str">
        <f t="shared" si="39"/>
        <v>Pau GasolSAS</v>
      </c>
    </row>
    <row r="1252" spans="2:9" x14ac:dyDescent="0.25">
      <c r="D1252" t="str">
        <f>IFERROR(LEFT(RIGHT(B1252,LEN(B1252)-FIND("(",B1252)),FIND(")",RIGHT(B1252,LEN(B1252)-FIND("(",B1252)))-1),"")</f>
        <v/>
      </c>
      <c r="F1252" t="str">
        <f>IFERROR(INDEX(PlayerLines!AM:AM,MATCH(H1252,PlayerLines!AN:AN,0)),"")</f>
        <v/>
      </c>
      <c r="G1252" t="str">
        <f t="shared" si="38"/>
        <v/>
      </c>
      <c r="H1252" t="str">
        <f t="shared" si="39"/>
        <v/>
      </c>
      <c r="I1252">
        <f>SUM(F1244:F1251)</f>
        <v>268.25</v>
      </c>
    </row>
    <row r="1253" spans="2:9" x14ac:dyDescent="0.25">
      <c r="B1253" t="s">
        <v>11</v>
      </c>
      <c r="D1253" t="str">
        <f>IFERROR(LEFT(RIGHT(B1253,LEN(B1253)-FIND("(",B1253)),FIND(")",RIGHT(B1253,LEN(B1253)-FIND("(",B1253)))-1),"")</f>
        <v>OKC</v>
      </c>
      <c r="F1253">
        <f>IFERROR(INDEX(PlayerLines!AM:AM,MATCH(H1253,PlayerLines!AN:AN,0)),"")</f>
        <v>23</v>
      </c>
      <c r="G1253" t="str">
        <f t="shared" si="38"/>
        <v>Dennis Schroder</v>
      </c>
      <c r="H1253" t="str">
        <f t="shared" si="39"/>
        <v>Dennis SchroderOKC</v>
      </c>
    </row>
    <row r="1254" spans="2:9" x14ac:dyDescent="0.25">
      <c r="B1254" t="s">
        <v>7</v>
      </c>
      <c r="D1254" t="str">
        <f>IFERROR(LEFT(RIGHT(B1254,LEN(B1254)-FIND("(",B1254)),FIND(")",RIGHT(B1254,LEN(B1254)-FIND("(",B1254)))-1),"")</f>
        <v>MIA</v>
      </c>
      <c r="F1254">
        <f>IFERROR(INDEX(PlayerLines!AM:AM,MATCH(H1254,PlayerLines!AN:AN,0)),"")</f>
        <v>32.75</v>
      </c>
      <c r="G1254" t="str">
        <f t="shared" si="38"/>
        <v>Josh Richardson</v>
      </c>
      <c r="H1254" t="str">
        <f t="shared" si="39"/>
        <v>Josh RichardsonMIA</v>
      </c>
    </row>
    <row r="1255" spans="2:9" x14ac:dyDescent="0.25">
      <c r="B1255" t="s">
        <v>15</v>
      </c>
      <c r="D1255" t="str">
        <f>IFERROR(LEFT(RIGHT(B1255,LEN(B1255)-FIND("(",B1255)),FIND(")",RIGHT(B1255,LEN(B1255)-FIND("(",B1255)))-1),"")</f>
        <v>OKC</v>
      </c>
      <c r="F1255">
        <f>IFERROR(INDEX(PlayerLines!AM:AM,MATCH(H1255,PlayerLines!AN:AN,0)),"")</f>
        <v>48</v>
      </c>
      <c r="G1255" t="str">
        <f t="shared" si="38"/>
        <v>Paul George</v>
      </c>
      <c r="H1255" t="str">
        <f t="shared" si="39"/>
        <v>Paul GeorgeOKC</v>
      </c>
    </row>
    <row r="1256" spans="2:9" x14ac:dyDescent="0.25">
      <c r="B1256" t="s">
        <v>267</v>
      </c>
      <c r="D1256" t="str">
        <f>IFERROR(LEFT(RIGHT(B1256,LEN(B1256)-FIND("(",B1256)),FIND(")",RIGHT(B1256,LEN(B1256)-FIND("(",B1256)))-1),"")</f>
        <v>SAS</v>
      </c>
      <c r="F1256">
        <f>IFERROR(INDEX(PlayerLines!AM:AM,MATCH(H1256,PlayerLines!AN:AN,0)),"")</f>
        <v>78.75</v>
      </c>
      <c r="G1256" t="str">
        <f t="shared" si="38"/>
        <v>LaMarcus Aldridge</v>
      </c>
      <c r="H1256" t="str">
        <f t="shared" si="39"/>
        <v>LaMarcus AldridgeSAS</v>
      </c>
    </row>
    <row r="1257" spans="2:9" x14ac:dyDescent="0.25">
      <c r="B1257" t="s">
        <v>10</v>
      </c>
      <c r="D1257" t="str">
        <f>IFERROR(LEFT(RIGHT(B1257,LEN(B1257)-FIND("(",B1257)),FIND(")",RIGHT(B1257,LEN(B1257)-FIND("(",B1257)))-1),"")</f>
        <v>MIA</v>
      </c>
      <c r="F1257">
        <f>IFERROR(INDEX(PlayerLines!AM:AM,MATCH(H1257,PlayerLines!AN:AN,0)),"")</f>
        <v>26.5</v>
      </c>
      <c r="G1257" t="str">
        <f t="shared" si="38"/>
        <v>Hassan Whiteside</v>
      </c>
      <c r="H1257" t="str">
        <f t="shared" si="39"/>
        <v>Hassan WhitesideMIA</v>
      </c>
    </row>
    <row r="1258" spans="2:9" x14ac:dyDescent="0.25">
      <c r="B1258" t="s">
        <v>269</v>
      </c>
      <c r="D1258" t="str">
        <f>IFERROR(LEFT(RIGHT(B1258,LEN(B1258)-FIND("(",B1258)),FIND(")",RIGHT(B1258,LEN(B1258)-FIND("(",B1258)))-1),"")</f>
        <v>SAS</v>
      </c>
      <c r="F1258">
        <f>IFERROR(INDEX(PlayerLines!AM:AM,MATCH(H1258,PlayerLines!AN:AN,0)),"")</f>
        <v>44.5</v>
      </c>
      <c r="G1258" t="str">
        <f t="shared" si="38"/>
        <v>DeMar DeRozan</v>
      </c>
      <c r="H1258" t="str">
        <f t="shared" si="39"/>
        <v>DeMar DeRozanSAS</v>
      </c>
    </row>
    <row r="1259" spans="2:9" x14ac:dyDescent="0.25">
      <c r="B1259" t="s">
        <v>30</v>
      </c>
      <c r="D1259" t="str">
        <f>IFERROR(LEFT(RIGHT(B1259,LEN(B1259)-FIND("(",B1259)),FIND(")",RIGHT(B1259,LEN(B1259)-FIND("(",B1259)))-1),"")</f>
        <v>SAC</v>
      </c>
      <c r="F1259">
        <f>IFERROR(INDEX(PlayerLines!AM:AM,MATCH(H1259,PlayerLines!AN:AN,0)),"")</f>
        <v>19.5</v>
      </c>
      <c r="G1259" t="str">
        <f t="shared" si="38"/>
        <v>Iman Shumpert</v>
      </c>
      <c r="H1259" t="str">
        <f t="shared" si="39"/>
        <v>Iman ShumpertSAC</v>
      </c>
    </row>
    <row r="1260" spans="2:9" x14ac:dyDescent="0.25">
      <c r="B1260" t="s">
        <v>268</v>
      </c>
      <c r="D1260" t="str">
        <f>IFERROR(LEFT(RIGHT(B1260,LEN(B1260)-FIND("(",B1260)),FIND(")",RIGHT(B1260,LEN(B1260)-FIND("(",B1260)))-1),"")</f>
        <v>SAS</v>
      </c>
      <c r="F1260">
        <f>IFERROR(INDEX(PlayerLines!AM:AM,MATCH(H1260,PlayerLines!AN:AN,0)),"")</f>
        <v>14.25</v>
      </c>
      <c r="G1260" t="str">
        <f t="shared" si="38"/>
        <v>Pau Gasol</v>
      </c>
      <c r="H1260" t="str">
        <f t="shared" si="39"/>
        <v>Pau GasolSAS</v>
      </c>
    </row>
    <row r="1261" spans="2:9" x14ac:dyDescent="0.25">
      <c r="D1261" t="str">
        <f>IFERROR(LEFT(RIGHT(B1261,LEN(B1261)-FIND("(",B1261)),FIND(")",RIGHT(B1261,LEN(B1261)-FIND("(",B1261)))-1),"")</f>
        <v/>
      </c>
      <c r="F1261" t="str">
        <f>IFERROR(INDEX(PlayerLines!AM:AM,MATCH(H1261,PlayerLines!AN:AN,0)),"")</f>
        <v/>
      </c>
      <c r="G1261" t="str">
        <f t="shared" si="38"/>
        <v/>
      </c>
      <c r="H1261" t="str">
        <f t="shared" si="39"/>
        <v/>
      </c>
      <c r="I1261">
        <f>SUM(F1253:F1260)</f>
        <v>287.25</v>
      </c>
    </row>
    <row r="1262" spans="2:9" x14ac:dyDescent="0.25">
      <c r="B1262" t="s">
        <v>6</v>
      </c>
      <c r="D1262" t="str">
        <f>IFERROR(LEFT(RIGHT(B1262,LEN(B1262)-FIND("(",B1262)),FIND(")",RIGHT(B1262,LEN(B1262)-FIND("(",B1262)))-1),"")</f>
        <v>OKC</v>
      </c>
      <c r="F1262">
        <f>IFERROR(INDEX(PlayerLines!AM:AM,MATCH(H1262,PlayerLines!AN:AN,0)),"")</f>
        <v>83.25</v>
      </c>
      <c r="G1262" t="str">
        <f t="shared" si="38"/>
        <v>Russell Westbrook</v>
      </c>
      <c r="H1262" t="str">
        <f t="shared" si="39"/>
        <v>Russell WestbrookOKC</v>
      </c>
    </row>
    <row r="1263" spans="2:9" x14ac:dyDescent="0.25">
      <c r="B1263" t="s">
        <v>11</v>
      </c>
      <c r="D1263" t="str">
        <f>IFERROR(LEFT(RIGHT(B1263,LEN(B1263)-FIND("(",B1263)),FIND(")",RIGHT(B1263,LEN(B1263)-FIND("(",B1263)))-1),"")</f>
        <v>OKC</v>
      </c>
      <c r="F1263">
        <f>IFERROR(INDEX(PlayerLines!AM:AM,MATCH(H1263,PlayerLines!AN:AN,0)),"")</f>
        <v>23</v>
      </c>
      <c r="G1263" t="str">
        <f t="shared" si="38"/>
        <v>Dennis Schroder</v>
      </c>
      <c r="H1263" t="str">
        <f t="shared" si="39"/>
        <v>Dennis SchroderOKC</v>
      </c>
    </row>
    <row r="1264" spans="2:9" x14ac:dyDescent="0.25">
      <c r="B1264" t="s">
        <v>15</v>
      </c>
      <c r="D1264" t="str">
        <f>IFERROR(LEFT(RIGHT(B1264,LEN(B1264)-FIND("(",B1264)),FIND(")",RIGHT(B1264,LEN(B1264)-FIND("(",B1264)))-1),"")</f>
        <v>OKC</v>
      </c>
      <c r="F1264">
        <f>IFERROR(INDEX(PlayerLines!AM:AM,MATCH(H1264,PlayerLines!AN:AN,0)),"")</f>
        <v>48</v>
      </c>
      <c r="G1264" t="str">
        <f t="shared" si="38"/>
        <v>Paul George</v>
      </c>
      <c r="H1264" t="str">
        <f t="shared" si="39"/>
        <v>Paul GeorgeOKC</v>
      </c>
    </row>
    <row r="1265" spans="2:9" x14ac:dyDescent="0.25">
      <c r="B1265" t="s">
        <v>20</v>
      </c>
      <c r="D1265" t="str">
        <f>IFERROR(LEFT(RIGHT(B1265,LEN(B1265)-FIND("(",B1265)),FIND(")",RIGHT(B1265,LEN(B1265)-FIND("(",B1265)))-1),"")</f>
        <v>OKC</v>
      </c>
      <c r="F1265">
        <f>IFERROR(INDEX(PlayerLines!AM:AM,MATCH(H1265,PlayerLines!AN:AN,0)),"")</f>
        <v>46.5</v>
      </c>
      <c r="G1265" t="str">
        <f t="shared" si="38"/>
        <v>Jerami Grant</v>
      </c>
      <c r="H1265" t="str">
        <f t="shared" si="39"/>
        <v>Jerami GrantOKC</v>
      </c>
    </row>
    <row r="1266" spans="2:9" x14ac:dyDescent="0.25">
      <c r="B1266" t="s">
        <v>10</v>
      </c>
      <c r="D1266" t="str">
        <f>IFERROR(LEFT(RIGHT(B1266,LEN(B1266)-FIND("(",B1266)),FIND(")",RIGHT(B1266,LEN(B1266)-FIND("(",B1266)))-1),"")</f>
        <v>MIA</v>
      </c>
      <c r="F1266">
        <f>IFERROR(INDEX(PlayerLines!AM:AM,MATCH(H1266,PlayerLines!AN:AN,0)),"")</f>
        <v>26.5</v>
      </c>
      <c r="G1266" t="str">
        <f t="shared" si="38"/>
        <v>Hassan Whiteside</v>
      </c>
      <c r="H1266" t="str">
        <f t="shared" si="39"/>
        <v>Hassan WhitesideMIA</v>
      </c>
    </row>
    <row r="1267" spans="2:9" x14ac:dyDescent="0.25">
      <c r="B1267" t="s">
        <v>271</v>
      </c>
      <c r="D1267" t="str">
        <f>IFERROR(LEFT(RIGHT(B1267,LEN(B1267)-FIND("(",B1267)),FIND(")",RIGHT(B1267,LEN(B1267)-FIND("(",B1267)))-1),"")</f>
        <v>SAS</v>
      </c>
      <c r="F1267">
        <f>IFERROR(INDEX(PlayerLines!AM:AM,MATCH(H1267,PlayerLines!AN:AN,0)),"")</f>
        <v>31.75</v>
      </c>
      <c r="G1267" t="str">
        <f t="shared" si="38"/>
        <v>Patty Mills</v>
      </c>
      <c r="H1267" t="str">
        <f t="shared" si="39"/>
        <v>Patty MillsSAS</v>
      </c>
    </row>
    <row r="1268" spans="2:9" x14ac:dyDescent="0.25">
      <c r="B1268" t="s">
        <v>7</v>
      </c>
      <c r="D1268" t="str">
        <f>IFERROR(LEFT(RIGHT(B1268,LEN(B1268)-FIND("(",B1268)),FIND(")",RIGHT(B1268,LEN(B1268)-FIND("(",B1268)))-1),"")</f>
        <v>MIA</v>
      </c>
      <c r="F1268">
        <f>IFERROR(INDEX(PlayerLines!AM:AM,MATCH(H1268,PlayerLines!AN:AN,0)),"")</f>
        <v>32.75</v>
      </c>
      <c r="G1268" t="str">
        <f t="shared" si="38"/>
        <v>Josh Richardson</v>
      </c>
      <c r="H1268" t="str">
        <f t="shared" si="39"/>
        <v>Josh RichardsonMIA</v>
      </c>
    </row>
    <row r="1269" spans="2:9" x14ac:dyDescent="0.25">
      <c r="B1269" t="s">
        <v>268</v>
      </c>
      <c r="D1269" t="str">
        <f>IFERROR(LEFT(RIGHT(B1269,LEN(B1269)-FIND("(",B1269)),FIND(")",RIGHT(B1269,LEN(B1269)-FIND("(",B1269)))-1),"")</f>
        <v>SAS</v>
      </c>
      <c r="F1269">
        <f>IFERROR(INDEX(PlayerLines!AM:AM,MATCH(H1269,PlayerLines!AN:AN,0)),"")</f>
        <v>14.25</v>
      </c>
      <c r="G1269" t="str">
        <f t="shared" si="38"/>
        <v>Pau Gasol</v>
      </c>
      <c r="H1269" t="str">
        <f t="shared" si="39"/>
        <v>Pau GasolSAS</v>
      </c>
    </row>
    <row r="1270" spans="2:9" x14ac:dyDescent="0.25">
      <c r="D1270" t="str">
        <f>IFERROR(LEFT(RIGHT(B1270,LEN(B1270)-FIND("(",B1270)),FIND(")",RIGHT(B1270,LEN(B1270)-FIND("(",B1270)))-1),"")</f>
        <v/>
      </c>
      <c r="F1270" t="str">
        <f>IFERROR(INDEX(PlayerLines!AM:AM,MATCH(H1270,PlayerLines!AN:AN,0)),"")</f>
        <v/>
      </c>
      <c r="G1270" t="str">
        <f t="shared" si="38"/>
        <v/>
      </c>
      <c r="H1270" t="str">
        <f t="shared" si="39"/>
        <v/>
      </c>
      <c r="I1270">
        <f>SUM(F1262:F1269)</f>
        <v>306</v>
      </c>
    </row>
    <row r="1271" spans="2:9" x14ac:dyDescent="0.25">
      <c r="B1271" t="s">
        <v>6</v>
      </c>
      <c r="D1271" t="str">
        <f>IFERROR(LEFT(RIGHT(B1271,LEN(B1271)-FIND("(",B1271)),FIND(")",RIGHT(B1271,LEN(B1271)-FIND("(",B1271)))-1),"")</f>
        <v>OKC</v>
      </c>
      <c r="F1271">
        <f>IFERROR(INDEX(PlayerLines!AM:AM,MATCH(H1271,PlayerLines!AN:AN,0)),"")</f>
        <v>83.25</v>
      </c>
      <c r="G1271" t="str">
        <f t="shared" si="38"/>
        <v>Russell Westbrook</v>
      </c>
      <c r="H1271" t="str">
        <f t="shared" si="39"/>
        <v>Russell WestbrookOKC</v>
      </c>
    </row>
    <row r="1272" spans="2:9" x14ac:dyDescent="0.25">
      <c r="B1272" t="s">
        <v>7</v>
      </c>
      <c r="D1272" t="str">
        <f>IFERROR(LEFT(RIGHT(B1272,LEN(B1272)-FIND("(",B1272)),FIND(")",RIGHT(B1272,LEN(B1272)-FIND("(",B1272)))-1),"")</f>
        <v>MIA</v>
      </c>
      <c r="F1272">
        <f>IFERROR(INDEX(PlayerLines!AM:AM,MATCH(H1272,PlayerLines!AN:AN,0)),"")</f>
        <v>32.75</v>
      </c>
      <c r="G1272" t="str">
        <f t="shared" si="38"/>
        <v>Josh Richardson</v>
      </c>
      <c r="H1272" t="str">
        <f t="shared" si="39"/>
        <v>Josh RichardsonMIA</v>
      </c>
    </row>
    <row r="1273" spans="2:9" x14ac:dyDescent="0.25">
      <c r="B1273" t="s">
        <v>21</v>
      </c>
      <c r="D1273" t="str">
        <f>IFERROR(LEFT(RIGHT(B1273,LEN(B1273)-FIND("(",B1273)),FIND(")",RIGHT(B1273,LEN(B1273)-FIND("(",B1273)))-1),"")</f>
        <v>BOS</v>
      </c>
      <c r="F1273">
        <f>IFERROR(INDEX(PlayerLines!AM:AM,MATCH(H1273,PlayerLines!AN:AN,0)),"")</f>
        <v>8</v>
      </c>
      <c r="G1273" t="str">
        <f t="shared" si="38"/>
        <v>Jaylen Brown</v>
      </c>
      <c r="H1273" t="str">
        <f t="shared" si="39"/>
        <v>Jaylen BrownBOS</v>
      </c>
    </row>
    <row r="1274" spans="2:9" x14ac:dyDescent="0.25">
      <c r="B1274" t="s">
        <v>15</v>
      </c>
      <c r="D1274" t="str">
        <f>IFERROR(LEFT(RIGHT(B1274,LEN(B1274)-FIND("(",B1274)),FIND(")",RIGHT(B1274,LEN(B1274)-FIND("(",B1274)))-1),"")</f>
        <v>OKC</v>
      </c>
      <c r="F1274">
        <f>IFERROR(INDEX(PlayerLines!AM:AM,MATCH(H1274,PlayerLines!AN:AN,0)),"")</f>
        <v>48</v>
      </c>
      <c r="G1274" t="str">
        <f t="shared" si="38"/>
        <v>Paul George</v>
      </c>
      <c r="H1274" t="str">
        <f t="shared" si="39"/>
        <v>Paul GeorgeOKC</v>
      </c>
    </row>
    <row r="1275" spans="2:9" x14ac:dyDescent="0.25">
      <c r="B1275" t="s">
        <v>10</v>
      </c>
      <c r="D1275" t="str">
        <f>IFERROR(LEFT(RIGHT(B1275,LEN(B1275)-FIND("(",B1275)),FIND(")",RIGHT(B1275,LEN(B1275)-FIND("(",B1275)))-1),"")</f>
        <v>MIA</v>
      </c>
      <c r="F1275">
        <f>IFERROR(INDEX(PlayerLines!AM:AM,MATCH(H1275,PlayerLines!AN:AN,0)),"")</f>
        <v>26.5</v>
      </c>
      <c r="G1275" t="str">
        <f t="shared" si="38"/>
        <v>Hassan Whiteside</v>
      </c>
      <c r="H1275" t="str">
        <f t="shared" si="39"/>
        <v>Hassan WhitesideMIA</v>
      </c>
    </row>
    <row r="1276" spans="2:9" x14ac:dyDescent="0.25">
      <c r="B1276" t="s">
        <v>11</v>
      </c>
      <c r="D1276" t="str">
        <f>IFERROR(LEFT(RIGHT(B1276,LEN(B1276)-FIND("(",B1276)),FIND(")",RIGHT(B1276,LEN(B1276)-FIND("(",B1276)))-1),"")</f>
        <v>OKC</v>
      </c>
      <c r="F1276">
        <f>IFERROR(INDEX(PlayerLines!AM:AM,MATCH(H1276,PlayerLines!AN:AN,0)),"")</f>
        <v>23</v>
      </c>
      <c r="G1276" t="str">
        <f t="shared" si="38"/>
        <v>Dennis Schroder</v>
      </c>
      <c r="H1276" t="str">
        <f t="shared" si="39"/>
        <v>Dennis SchroderOKC</v>
      </c>
    </row>
    <row r="1277" spans="2:9" x14ac:dyDescent="0.25">
      <c r="B1277" t="s">
        <v>30</v>
      </c>
      <c r="D1277" t="str">
        <f>IFERROR(LEFT(RIGHT(B1277,LEN(B1277)-FIND("(",B1277)),FIND(")",RIGHT(B1277,LEN(B1277)-FIND("(",B1277)))-1),"")</f>
        <v>SAC</v>
      </c>
      <c r="F1277">
        <f>IFERROR(INDEX(PlayerLines!AM:AM,MATCH(H1277,PlayerLines!AN:AN,0)),"")</f>
        <v>19.5</v>
      </c>
      <c r="G1277" t="str">
        <f t="shared" si="38"/>
        <v>Iman Shumpert</v>
      </c>
      <c r="H1277" t="str">
        <f t="shared" si="39"/>
        <v>Iman ShumpertSAC</v>
      </c>
    </row>
    <row r="1278" spans="2:9" x14ac:dyDescent="0.25">
      <c r="B1278" t="s">
        <v>268</v>
      </c>
      <c r="D1278" t="str">
        <f>IFERROR(LEFT(RIGHT(B1278,LEN(B1278)-FIND("(",B1278)),FIND(")",RIGHT(B1278,LEN(B1278)-FIND("(",B1278)))-1),"")</f>
        <v>SAS</v>
      </c>
      <c r="F1278">
        <f>IFERROR(INDEX(PlayerLines!AM:AM,MATCH(H1278,PlayerLines!AN:AN,0)),"")</f>
        <v>14.25</v>
      </c>
      <c r="G1278" t="str">
        <f t="shared" si="38"/>
        <v>Pau Gasol</v>
      </c>
      <c r="H1278" t="str">
        <f t="shared" si="39"/>
        <v>Pau GasolSAS</v>
      </c>
    </row>
    <row r="1279" spans="2:9" x14ac:dyDescent="0.25">
      <c r="D1279" t="str">
        <f>IFERROR(LEFT(RIGHT(B1279,LEN(B1279)-FIND("(",B1279)),FIND(")",RIGHT(B1279,LEN(B1279)-FIND("(",B1279)))-1),"")</f>
        <v/>
      </c>
      <c r="F1279" t="str">
        <f>IFERROR(INDEX(PlayerLines!AM:AM,MATCH(H1279,PlayerLines!AN:AN,0)),"")</f>
        <v/>
      </c>
      <c r="G1279" t="str">
        <f t="shared" si="38"/>
        <v/>
      </c>
      <c r="H1279" t="str">
        <f t="shared" si="39"/>
        <v/>
      </c>
      <c r="I1279">
        <f>SUM(F1271:F1278)</f>
        <v>255.25</v>
      </c>
    </row>
    <row r="1280" spans="2:9" x14ac:dyDescent="0.25">
      <c r="B1280" t="s">
        <v>6</v>
      </c>
      <c r="D1280" t="str">
        <f>IFERROR(LEFT(RIGHT(B1280,LEN(B1280)-FIND("(",B1280)),FIND(")",RIGHT(B1280,LEN(B1280)-FIND("(",B1280)))-1),"")</f>
        <v>OKC</v>
      </c>
      <c r="F1280">
        <f>IFERROR(INDEX(PlayerLines!AM:AM,MATCH(H1280,PlayerLines!AN:AN,0)),"")</f>
        <v>83.25</v>
      </c>
      <c r="G1280" t="str">
        <f t="shared" si="38"/>
        <v>Russell Westbrook</v>
      </c>
      <c r="H1280" t="str">
        <f t="shared" si="39"/>
        <v>Russell WestbrookOKC</v>
      </c>
    </row>
    <row r="1281" spans="2:9" x14ac:dyDescent="0.25">
      <c r="B1281" t="s">
        <v>7</v>
      </c>
      <c r="D1281" t="str">
        <f>IFERROR(LEFT(RIGHT(B1281,LEN(B1281)-FIND("(",B1281)),FIND(")",RIGHT(B1281,LEN(B1281)-FIND("(",B1281)))-1),"")</f>
        <v>MIA</v>
      </c>
      <c r="F1281">
        <f>IFERROR(INDEX(PlayerLines!AM:AM,MATCH(H1281,PlayerLines!AN:AN,0)),"")</f>
        <v>32.75</v>
      </c>
      <c r="G1281" t="str">
        <f t="shared" si="38"/>
        <v>Josh Richardson</v>
      </c>
      <c r="H1281" t="str">
        <f t="shared" si="39"/>
        <v>Josh RichardsonMIA</v>
      </c>
    </row>
    <row r="1282" spans="2:9" x14ac:dyDescent="0.25">
      <c r="B1282" t="s">
        <v>15</v>
      </c>
      <c r="D1282" t="str">
        <f>IFERROR(LEFT(RIGHT(B1282,LEN(B1282)-FIND("(",B1282)),FIND(")",RIGHT(B1282,LEN(B1282)-FIND("(",B1282)))-1),"")</f>
        <v>OKC</v>
      </c>
      <c r="F1282">
        <f>IFERROR(INDEX(PlayerLines!AM:AM,MATCH(H1282,PlayerLines!AN:AN,0)),"")</f>
        <v>48</v>
      </c>
      <c r="G1282" t="str">
        <f t="shared" si="38"/>
        <v>Paul George</v>
      </c>
      <c r="H1282" t="str">
        <f t="shared" si="39"/>
        <v>Paul GeorgeOKC</v>
      </c>
    </row>
    <row r="1283" spans="2:9" x14ac:dyDescent="0.25">
      <c r="B1283" t="s">
        <v>29</v>
      </c>
      <c r="D1283" t="str">
        <f>IFERROR(LEFT(RIGHT(B1283,LEN(B1283)-FIND("(",B1283)),FIND(")",RIGHT(B1283,LEN(B1283)-FIND("(",B1283)))-1),"")</f>
        <v>DEN</v>
      </c>
      <c r="F1283">
        <f>IFERROR(INDEX(PlayerLines!AM:AM,MATCH(H1283,PlayerLines!AN:AN,0)),"")</f>
        <v>11.25</v>
      </c>
      <c r="G1283" t="str">
        <f t="shared" ref="G1283:G1346" si="40">IFERROR(IFERROR(IFERROR(IFERROR(IFERROR(LEFT(B1283,FIND(" PG",B1283)-1),LEFT(B1283,FIND(" SG",B1283)-1)),LEFT(B1283,FIND(" SF",B1283)-1)),LEFT(B1283,FIND(" PF",B1283)-1)),LEFT(B1283,FIND(" C",B1283)-1)),"")</f>
        <v>Juancho Hernangomez</v>
      </c>
      <c r="H1283" t="str">
        <f t="shared" ref="H1283:H1346" si="41">G1283&amp;D1283</f>
        <v>Juancho HernangomezDEN</v>
      </c>
    </row>
    <row r="1284" spans="2:9" x14ac:dyDescent="0.25">
      <c r="B1284" t="s">
        <v>10</v>
      </c>
      <c r="D1284" t="str">
        <f>IFERROR(LEFT(RIGHT(B1284,LEN(B1284)-FIND("(",B1284)),FIND(")",RIGHT(B1284,LEN(B1284)-FIND("(",B1284)))-1),"")</f>
        <v>MIA</v>
      </c>
      <c r="F1284">
        <f>IFERROR(INDEX(PlayerLines!AM:AM,MATCH(H1284,PlayerLines!AN:AN,0)),"")</f>
        <v>26.5</v>
      </c>
      <c r="G1284" t="str">
        <f t="shared" si="40"/>
        <v>Hassan Whiteside</v>
      </c>
      <c r="H1284" t="str">
        <f t="shared" si="41"/>
        <v>Hassan WhitesideMIA</v>
      </c>
    </row>
    <row r="1285" spans="2:9" x14ac:dyDescent="0.25">
      <c r="B1285" t="s">
        <v>14</v>
      </c>
      <c r="D1285" t="str">
        <f>IFERROR(LEFT(RIGHT(B1285,LEN(B1285)-FIND("(",B1285)),FIND(")",RIGHT(B1285,LEN(B1285)-FIND("(",B1285)))-1),"")</f>
        <v>DEN</v>
      </c>
      <c r="F1285">
        <f>IFERROR(INDEX(PlayerLines!AM:AM,MATCH(H1285,PlayerLines!AN:AN,0)),"")</f>
        <v>23.5</v>
      </c>
      <c r="G1285" t="str">
        <f t="shared" si="40"/>
        <v>Monte Morris</v>
      </c>
      <c r="H1285" t="str">
        <f t="shared" si="41"/>
        <v>Monte MorrisDEN</v>
      </c>
    </row>
    <row r="1286" spans="2:9" x14ac:dyDescent="0.25">
      <c r="B1286" t="s">
        <v>8</v>
      </c>
      <c r="D1286" t="str">
        <f>IFERROR(LEFT(RIGHT(B1286,LEN(B1286)-FIND("(",B1286)),FIND(")",RIGHT(B1286,LEN(B1286)-FIND("(",B1286)))-1),"")</f>
        <v>MIA</v>
      </c>
      <c r="F1286">
        <f>IFERROR(INDEX(PlayerLines!AM:AM,MATCH(H1286,PlayerLines!AN:AN,0)),"")</f>
        <v>20.5</v>
      </c>
      <c r="G1286" t="str">
        <f t="shared" si="40"/>
        <v>Dion Waiters</v>
      </c>
      <c r="H1286" t="str">
        <f t="shared" si="41"/>
        <v>Dion WaitersMIA</v>
      </c>
    </row>
    <row r="1287" spans="2:9" x14ac:dyDescent="0.25">
      <c r="B1287" t="s">
        <v>11</v>
      </c>
      <c r="D1287" t="str">
        <f>IFERROR(LEFT(RIGHT(B1287,LEN(B1287)-FIND("(",B1287)),FIND(")",RIGHT(B1287,LEN(B1287)-FIND("(",B1287)))-1),"")</f>
        <v>OKC</v>
      </c>
      <c r="F1287">
        <f>IFERROR(INDEX(PlayerLines!AM:AM,MATCH(H1287,PlayerLines!AN:AN,0)),"")</f>
        <v>23</v>
      </c>
      <c r="G1287" t="str">
        <f t="shared" si="40"/>
        <v>Dennis Schroder</v>
      </c>
      <c r="H1287" t="str">
        <f t="shared" si="41"/>
        <v>Dennis SchroderOKC</v>
      </c>
    </row>
    <row r="1288" spans="2:9" x14ac:dyDescent="0.25">
      <c r="D1288" t="str">
        <f>IFERROR(LEFT(RIGHT(B1288,LEN(B1288)-FIND("(",B1288)),FIND(")",RIGHT(B1288,LEN(B1288)-FIND("(",B1288)))-1),"")</f>
        <v/>
      </c>
      <c r="F1288" t="str">
        <f>IFERROR(INDEX(PlayerLines!AM:AM,MATCH(H1288,PlayerLines!AN:AN,0)),"")</f>
        <v/>
      </c>
      <c r="G1288" t="str">
        <f t="shared" si="40"/>
        <v/>
      </c>
      <c r="H1288" t="str">
        <f t="shared" si="41"/>
        <v/>
      </c>
      <c r="I1288">
        <f>SUM(F1280:F1287)</f>
        <v>268.75</v>
      </c>
    </row>
    <row r="1289" spans="2:9" x14ac:dyDescent="0.25">
      <c r="B1289" t="s">
        <v>6</v>
      </c>
      <c r="D1289" t="str">
        <f>IFERROR(LEFT(RIGHT(B1289,LEN(B1289)-FIND("(",B1289)),FIND(")",RIGHT(B1289,LEN(B1289)-FIND("(",B1289)))-1),"")</f>
        <v>OKC</v>
      </c>
      <c r="F1289">
        <f>IFERROR(INDEX(PlayerLines!AM:AM,MATCH(H1289,PlayerLines!AN:AN,0)),"")</f>
        <v>83.25</v>
      </c>
      <c r="G1289" t="str">
        <f t="shared" si="40"/>
        <v>Russell Westbrook</v>
      </c>
      <c r="H1289" t="str">
        <f t="shared" si="41"/>
        <v>Russell WestbrookOKC</v>
      </c>
    </row>
    <row r="1290" spans="2:9" x14ac:dyDescent="0.25">
      <c r="B1290" t="s">
        <v>11</v>
      </c>
      <c r="D1290" t="str">
        <f>IFERROR(LEFT(RIGHT(B1290,LEN(B1290)-FIND("(",B1290)),FIND(")",RIGHT(B1290,LEN(B1290)-FIND("(",B1290)))-1),"")</f>
        <v>OKC</v>
      </c>
      <c r="F1290">
        <f>IFERROR(INDEX(PlayerLines!AM:AM,MATCH(H1290,PlayerLines!AN:AN,0)),"")</f>
        <v>23</v>
      </c>
      <c r="G1290" t="str">
        <f t="shared" si="40"/>
        <v>Dennis Schroder</v>
      </c>
      <c r="H1290" t="str">
        <f t="shared" si="41"/>
        <v>Dennis SchroderOKC</v>
      </c>
    </row>
    <row r="1291" spans="2:9" x14ac:dyDescent="0.25">
      <c r="B1291" t="s">
        <v>7</v>
      </c>
      <c r="D1291" t="str">
        <f>IFERROR(LEFT(RIGHT(B1291,LEN(B1291)-FIND("(",B1291)),FIND(")",RIGHT(B1291,LEN(B1291)-FIND("(",B1291)))-1),"")</f>
        <v>MIA</v>
      </c>
      <c r="F1291">
        <f>IFERROR(INDEX(PlayerLines!AM:AM,MATCH(H1291,PlayerLines!AN:AN,0)),"")</f>
        <v>32.75</v>
      </c>
      <c r="G1291" t="str">
        <f t="shared" si="40"/>
        <v>Josh Richardson</v>
      </c>
      <c r="H1291" t="str">
        <f t="shared" si="41"/>
        <v>Josh RichardsonMIA</v>
      </c>
    </row>
    <row r="1292" spans="2:9" x14ac:dyDescent="0.25">
      <c r="B1292" t="s">
        <v>9</v>
      </c>
      <c r="D1292" t="str">
        <f>IFERROR(LEFT(RIGHT(B1292,LEN(B1292)-FIND("(",B1292)),FIND(")",RIGHT(B1292,LEN(B1292)-FIND("(",B1292)))-1),"")</f>
        <v>LAC</v>
      </c>
      <c r="F1292">
        <f>IFERROR(INDEX(PlayerLines!AM:AM,MATCH(H1292,PlayerLines!AN:AN,0)),"")</f>
        <v>39.75</v>
      </c>
      <c r="G1292" t="str">
        <f t="shared" si="40"/>
        <v>Tobias Harris</v>
      </c>
      <c r="H1292" t="str">
        <f t="shared" si="41"/>
        <v>Tobias HarrisLAC</v>
      </c>
    </row>
    <row r="1293" spans="2:9" x14ac:dyDescent="0.25">
      <c r="B1293" t="s">
        <v>35</v>
      </c>
      <c r="D1293" t="str">
        <f>IFERROR(LEFT(RIGHT(B1293,LEN(B1293)-FIND("(",B1293)),FIND(")",RIGHT(B1293,LEN(B1293)-FIND("(",B1293)))-1),"")</f>
        <v>SAC</v>
      </c>
      <c r="F1293" t="str">
        <f>IFERROR(INDEX(PlayerLines!AM:AM,MATCH(H1293,PlayerLines!AN:AN,0)),"")</f>
        <v/>
      </c>
      <c r="G1293" t="str">
        <f t="shared" si="40"/>
        <v>Willie</v>
      </c>
      <c r="H1293" t="str">
        <f t="shared" si="41"/>
        <v>WillieSAC</v>
      </c>
    </row>
    <row r="1294" spans="2:9" x14ac:dyDescent="0.25">
      <c r="B1294" t="s">
        <v>14</v>
      </c>
      <c r="D1294" t="str">
        <f>IFERROR(LEFT(RIGHT(B1294,LEN(B1294)-FIND("(",B1294)),FIND(")",RIGHT(B1294,LEN(B1294)-FIND("(",B1294)))-1),"")</f>
        <v>DEN</v>
      </c>
      <c r="F1294">
        <f>IFERROR(INDEX(PlayerLines!AM:AM,MATCH(H1294,PlayerLines!AN:AN,0)),"")</f>
        <v>23.5</v>
      </c>
      <c r="G1294" t="str">
        <f t="shared" si="40"/>
        <v>Monte Morris</v>
      </c>
      <c r="H1294" t="str">
        <f t="shared" si="41"/>
        <v>Monte MorrisDEN</v>
      </c>
    </row>
    <row r="1295" spans="2:9" x14ac:dyDescent="0.25">
      <c r="B1295" t="s">
        <v>267</v>
      </c>
      <c r="D1295" t="str">
        <f>IFERROR(LEFT(RIGHT(B1295,LEN(B1295)-FIND("(",B1295)),FIND(")",RIGHT(B1295,LEN(B1295)-FIND("(",B1295)))-1),"")</f>
        <v>SAS</v>
      </c>
      <c r="F1295">
        <f>IFERROR(INDEX(PlayerLines!AM:AM,MATCH(H1295,PlayerLines!AN:AN,0)),"")</f>
        <v>78.75</v>
      </c>
      <c r="G1295" t="str">
        <f t="shared" si="40"/>
        <v>LaMarcus Aldridge</v>
      </c>
      <c r="H1295" t="str">
        <f t="shared" si="41"/>
        <v>LaMarcus AldridgeSAS</v>
      </c>
    </row>
    <row r="1296" spans="2:9" x14ac:dyDescent="0.25">
      <c r="B1296" t="s">
        <v>268</v>
      </c>
      <c r="D1296" t="str">
        <f>IFERROR(LEFT(RIGHT(B1296,LEN(B1296)-FIND("(",B1296)),FIND(")",RIGHT(B1296,LEN(B1296)-FIND("(",B1296)))-1),"")</f>
        <v>SAS</v>
      </c>
      <c r="F1296">
        <f>IFERROR(INDEX(PlayerLines!AM:AM,MATCH(H1296,PlayerLines!AN:AN,0)),"")</f>
        <v>14.25</v>
      </c>
      <c r="G1296" t="str">
        <f t="shared" si="40"/>
        <v>Pau Gasol</v>
      </c>
      <c r="H1296" t="str">
        <f t="shared" si="41"/>
        <v>Pau GasolSAS</v>
      </c>
    </row>
    <row r="1297" spans="2:9" x14ac:dyDescent="0.25">
      <c r="D1297" t="str">
        <f>IFERROR(LEFT(RIGHT(B1297,LEN(B1297)-FIND("(",B1297)),FIND(")",RIGHT(B1297,LEN(B1297)-FIND("(",B1297)))-1),"")</f>
        <v/>
      </c>
      <c r="F1297" t="str">
        <f>IFERROR(INDEX(PlayerLines!AM:AM,MATCH(H1297,PlayerLines!AN:AN,0)),"")</f>
        <v/>
      </c>
      <c r="G1297" t="str">
        <f t="shared" si="40"/>
        <v/>
      </c>
      <c r="H1297" t="str">
        <f t="shared" si="41"/>
        <v/>
      </c>
      <c r="I1297">
        <f>SUM(F1289:F1296)</f>
        <v>295.25</v>
      </c>
    </row>
    <row r="1298" spans="2:9" x14ac:dyDescent="0.25">
      <c r="B1298" t="s">
        <v>6</v>
      </c>
      <c r="D1298" t="str">
        <f>IFERROR(LEFT(RIGHT(B1298,LEN(B1298)-FIND("(",B1298)),FIND(")",RIGHT(B1298,LEN(B1298)-FIND("(",B1298)))-1),"")</f>
        <v>OKC</v>
      </c>
      <c r="F1298">
        <f>IFERROR(INDEX(PlayerLines!AM:AM,MATCH(H1298,PlayerLines!AN:AN,0)),"")</f>
        <v>83.25</v>
      </c>
      <c r="G1298" t="str">
        <f t="shared" si="40"/>
        <v>Russell Westbrook</v>
      </c>
      <c r="H1298" t="str">
        <f t="shared" si="41"/>
        <v>Russell WestbrookOKC</v>
      </c>
    </row>
    <row r="1299" spans="2:9" x14ac:dyDescent="0.25">
      <c r="B1299" t="s">
        <v>7</v>
      </c>
      <c r="D1299" t="str">
        <f>IFERROR(LEFT(RIGHT(B1299,LEN(B1299)-FIND("(",B1299)),FIND(")",RIGHT(B1299,LEN(B1299)-FIND("(",B1299)))-1),"")</f>
        <v>MIA</v>
      </c>
      <c r="F1299">
        <f>IFERROR(INDEX(PlayerLines!AM:AM,MATCH(H1299,PlayerLines!AN:AN,0)),"")</f>
        <v>32.75</v>
      </c>
      <c r="G1299" t="str">
        <f t="shared" si="40"/>
        <v>Josh Richardson</v>
      </c>
      <c r="H1299" t="str">
        <f t="shared" si="41"/>
        <v>Josh RichardsonMIA</v>
      </c>
    </row>
    <row r="1300" spans="2:9" x14ac:dyDescent="0.25">
      <c r="B1300" t="s">
        <v>13</v>
      </c>
      <c r="D1300" t="str">
        <f>IFERROR(LEFT(RIGHT(B1300,LEN(B1300)-FIND("(",B1300)),FIND(")",RIGHT(B1300,LEN(B1300)-FIND("(",B1300)))-1),"")</f>
        <v>BOS</v>
      </c>
      <c r="F1300">
        <f>IFERROR(INDEX(PlayerLines!AM:AM,MATCH(H1300,PlayerLines!AN:AN,0)),"")</f>
        <v>26</v>
      </c>
      <c r="G1300" t="str">
        <f t="shared" si="40"/>
        <v>Jayson Tatum</v>
      </c>
      <c r="H1300" t="str">
        <f t="shared" si="41"/>
        <v>Jayson TatumBOS</v>
      </c>
    </row>
    <row r="1301" spans="2:9" x14ac:dyDescent="0.25">
      <c r="B1301" t="s">
        <v>20</v>
      </c>
      <c r="D1301" t="str">
        <f>IFERROR(LEFT(RIGHT(B1301,LEN(B1301)-FIND("(",B1301)),FIND(")",RIGHT(B1301,LEN(B1301)-FIND("(",B1301)))-1),"")</f>
        <v>OKC</v>
      </c>
      <c r="F1301">
        <f>IFERROR(INDEX(PlayerLines!AM:AM,MATCH(H1301,PlayerLines!AN:AN,0)),"")</f>
        <v>46.5</v>
      </c>
      <c r="G1301" t="str">
        <f t="shared" si="40"/>
        <v>Jerami Grant</v>
      </c>
      <c r="H1301" t="str">
        <f t="shared" si="41"/>
        <v>Jerami GrantOKC</v>
      </c>
    </row>
    <row r="1302" spans="2:9" x14ac:dyDescent="0.25">
      <c r="B1302" t="s">
        <v>10</v>
      </c>
      <c r="D1302" t="str">
        <f>IFERROR(LEFT(RIGHT(B1302,LEN(B1302)-FIND("(",B1302)),FIND(")",RIGHT(B1302,LEN(B1302)-FIND("(",B1302)))-1),"")</f>
        <v>MIA</v>
      </c>
      <c r="F1302">
        <f>IFERROR(INDEX(PlayerLines!AM:AM,MATCH(H1302,PlayerLines!AN:AN,0)),"")</f>
        <v>26.5</v>
      </c>
      <c r="G1302" t="str">
        <f t="shared" si="40"/>
        <v>Hassan Whiteside</v>
      </c>
      <c r="H1302" t="str">
        <f t="shared" si="41"/>
        <v>Hassan WhitesideMIA</v>
      </c>
    </row>
    <row r="1303" spans="2:9" x14ac:dyDescent="0.25">
      <c r="B1303" t="s">
        <v>11</v>
      </c>
      <c r="D1303" t="str">
        <f>IFERROR(LEFT(RIGHT(B1303,LEN(B1303)-FIND("(",B1303)),FIND(")",RIGHT(B1303,LEN(B1303)-FIND("(",B1303)))-1),"")</f>
        <v>OKC</v>
      </c>
      <c r="F1303">
        <f>IFERROR(INDEX(PlayerLines!AM:AM,MATCH(H1303,PlayerLines!AN:AN,0)),"")</f>
        <v>23</v>
      </c>
      <c r="G1303" t="str">
        <f t="shared" si="40"/>
        <v>Dennis Schroder</v>
      </c>
      <c r="H1303" t="str">
        <f t="shared" si="41"/>
        <v>Dennis SchroderOKC</v>
      </c>
    </row>
    <row r="1304" spans="2:9" x14ac:dyDescent="0.25">
      <c r="B1304" t="s">
        <v>9</v>
      </c>
      <c r="D1304" t="str">
        <f>IFERROR(LEFT(RIGHT(B1304,LEN(B1304)-FIND("(",B1304)),FIND(")",RIGHT(B1304,LEN(B1304)-FIND("(",B1304)))-1),"")</f>
        <v>LAC</v>
      </c>
      <c r="F1304">
        <f>IFERROR(INDEX(PlayerLines!AM:AM,MATCH(H1304,PlayerLines!AN:AN,0)),"")</f>
        <v>39.75</v>
      </c>
      <c r="G1304" t="str">
        <f t="shared" si="40"/>
        <v>Tobias Harris</v>
      </c>
      <c r="H1304" t="str">
        <f t="shared" si="41"/>
        <v>Tobias HarrisLAC</v>
      </c>
    </row>
    <row r="1305" spans="2:9" x14ac:dyDescent="0.25">
      <c r="B1305" t="s">
        <v>268</v>
      </c>
      <c r="D1305" t="str">
        <f>IFERROR(LEFT(RIGHT(B1305,LEN(B1305)-FIND("(",B1305)),FIND(")",RIGHT(B1305,LEN(B1305)-FIND("(",B1305)))-1),"")</f>
        <v>SAS</v>
      </c>
      <c r="F1305">
        <f>IFERROR(INDEX(PlayerLines!AM:AM,MATCH(H1305,PlayerLines!AN:AN,0)),"")</f>
        <v>14.25</v>
      </c>
      <c r="G1305" t="str">
        <f t="shared" si="40"/>
        <v>Pau Gasol</v>
      </c>
      <c r="H1305" t="str">
        <f t="shared" si="41"/>
        <v>Pau GasolSAS</v>
      </c>
    </row>
    <row r="1306" spans="2:9" x14ac:dyDescent="0.25">
      <c r="D1306" t="str">
        <f>IFERROR(LEFT(RIGHT(B1306,LEN(B1306)-FIND("(",B1306)),FIND(")",RIGHT(B1306,LEN(B1306)-FIND("(",B1306)))-1),"")</f>
        <v/>
      </c>
      <c r="F1306" t="str">
        <f>IFERROR(INDEX(PlayerLines!AM:AM,MATCH(H1306,PlayerLines!AN:AN,0)),"")</f>
        <v/>
      </c>
      <c r="G1306" t="str">
        <f t="shared" si="40"/>
        <v/>
      </c>
      <c r="H1306" t="str">
        <f t="shared" si="41"/>
        <v/>
      </c>
      <c r="I1306">
        <f>SUM(F1298:F1305)</f>
        <v>292</v>
      </c>
    </row>
    <row r="1307" spans="2:9" x14ac:dyDescent="0.25">
      <c r="B1307" t="s">
        <v>6</v>
      </c>
      <c r="D1307" t="str">
        <f>IFERROR(LEFT(RIGHT(B1307,LEN(B1307)-FIND("(",B1307)),FIND(")",RIGHT(B1307,LEN(B1307)-FIND("(",B1307)))-1),"")</f>
        <v>OKC</v>
      </c>
      <c r="F1307">
        <f>IFERROR(INDEX(PlayerLines!AM:AM,MATCH(H1307,PlayerLines!AN:AN,0)),"")</f>
        <v>83.25</v>
      </c>
      <c r="G1307" t="str">
        <f t="shared" si="40"/>
        <v>Russell Westbrook</v>
      </c>
      <c r="H1307" t="str">
        <f t="shared" si="41"/>
        <v>Russell WestbrookOKC</v>
      </c>
    </row>
    <row r="1308" spans="2:9" x14ac:dyDescent="0.25">
      <c r="B1308" t="s">
        <v>7</v>
      </c>
      <c r="D1308" t="str">
        <f>IFERROR(LEFT(RIGHT(B1308,LEN(B1308)-FIND("(",B1308)),FIND(")",RIGHT(B1308,LEN(B1308)-FIND("(",B1308)))-1),"")</f>
        <v>MIA</v>
      </c>
      <c r="F1308">
        <f>IFERROR(INDEX(PlayerLines!AM:AM,MATCH(H1308,PlayerLines!AN:AN,0)),"")</f>
        <v>32.75</v>
      </c>
      <c r="G1308" t="str">
        <f t="shared" si="40"/>
        <v>Josh Richardson</v>
      </c>
      <c r="H1308" t="str">
        <f t="shared" si="41"/>
        <v>Josh RichardsonMIA</v>
      </c>
    </row>
    <row r="1309" spans="2:9" x14ac:dyDescent="0.25">
      <c r="B1309" t="s">
        <v>15</v>
      </c>
      <c r="D1309" t="str">
        <f>IFERROR(LEFT(RIGHT(B1309,LEN(B1309)-FIND("(",B1309)),FIND(")",RIGHT(B1309,LEN(B1309)-FIND("(",B1309)))-1),"")</f>
        <v>OKC</v>
      </c>
      <c r="F1309">
        <f>IFERROR(INDEX(PlayerLines!AM:AM,MATCH(H1309,PlayerLines!AN:AN,0)),"")</f>
        <v>48</v>
      </c>
      <c r="G1309" t="str">
        <f t="shared" si="40"/>
        <v>Paul George</v>
      </c>
      <c r="H1309" t="str">
        <f t="shared" si="41"/>
        <v>Paul GeorgeOKC</v>
      </c>
    </row>
    <row r="1310" spans="2:9" x14ac:dyDescent="0.25">
      <c r="B1310" t="s">
        <v>25</v>
      </c>
      <c r="D1310" t="str">
        <f>IFERROR(LEFT(RIGHT(B1310,LEN(B1310)-FIND("(",B1310)),FIND(")",RIGHT(B1310,LEN(B1310)-FIND("(",B1310)))-1),"")</f>
        <v>MIA</v>
      </c>
      <c r="F1310">
        <f>IFERROR(INDEX(PlayerLines!AM:AM,MATCH(H1310,PlayerLines!AN:AN,0)),"")</f>
        <v>2.5</v>
      </c>
      <c r="G1310" t="str">
        <f t="shared" si="40"/>
        <v>Kelly Olynyk</v>
      </c>
      <c r="H1310" t="str">
        <f t="shared" si="41"/>
        <v>Kelly OlynykMIA</v>
      </c>
    </row>
    <row r="1311" spans="2:9" x14ac:dyDescent="0.25">
      <c r="B1311" t="s">
        <v>10</v>
      </c>
      <c r="D1311" t="str">
        <f>IFERROR(LEFT(RIGHT(B1311,LEN(B1311)-FIND("(",B1311)),FIND(")",RIGHT(B1311,LEN(B1311)-FIND("(",B1311)))-1),"")</f>
        <v>MIA</v>
      </c>
      <c r="F1311">
        <f>IFERROR(INDEX(PlayerLines!AM:AM,MATCH(H1311,PlayerLines!AN:AN,0)),"")</f>
        <v>26.5</v>
      </c>
      <c r="G1311" t="str">
        <f t="shared" si="40"/>
        <v>Hassan Whiteside</v>
      </c>
      <c r="H1311" t="str">
        <f t="shared" si="41"/>
        <v>Hassan WhitesideMIA</v>
      </c>
    </row>
    <row r="1312" spans="2:9" x14ac:dyDescent="0.25">
      <c r="B1312" t="s">
        <v>14</v>
      </c>
      <c r="D1312" t="str">
        <f>IFERROR(LEFT(RIGHT(B1312,LEN(B1312)-FIND("(",B1312)),FIND(")",RIGHT(B1312,LEN(B1312)-FIND("(",B1312)))-1),"")</f>
        <v>DEN</v>
      </c>
      <c r="F1312">
        <f>IFERROR(INDEX(PlayerLines!AM:AM,MATCH(H1312,PlayerLines!AN:AN,0)),"")</f>
        <v>23.5</v>
      </c>
      <c r="G1312" t="str">
        <f t="shared" si="40"/>
        <v>Monte Morris</v>
      </c>
      <c r="H1312" t="str">
        <f t="shared" si="41"/>
        <v>Monte MorrisDEN</v>
      </c>
    </row>
    <row r="1313" spans="2:9" x14ac:dyDescent="0.25">
      <c r="B1313" t="s">
        <v>30</v>
      </c>
      <c r="D1313" t="str">
        <f>IFERROR(LEFT(RIGHT(B1313,LEN(B1313)-FIND("(",B1313)),FIND(")",RIGHT(B1313,LEN(B1313)-FIND("(",B1313)))-1),"")</f>
        <v>SAC</v>
      </c>
      <c r="F1313">
        <f>IFERROR(INDEX(PlayerLines!AM:AM,MATCH(H1313,PlayerLines!AN:AN,0)),"")</f>
        <v>19.5</v>
      </c>
      <c r="G1313" t="str">
        <f t="shared" si="40"/>
        <v>Iman Shumpert</v>
      </c>
      <c r="H1313" t="str">
        <f t="shared" si="41"/>
        <v>Iman ShumpertSAC</v>
      </c>
    </row>
    <row r="1314" spans="2:9" x14ac:dyDescent="0.25">
      <c r="B1314" t="s">
        <v>11</v>
      </c>
      <c r="D1314" t="str">
        <f>IFERROR(LEFT(RIGHT(B1314,LEN(B1314)-FIND("(",B1314)),FIND(")",RIGHT(B1314,LEN(B1314)-FIND("(",B1314)))-1),"")</f>
        <v>OKC</v>
      </c>
      <c r="F1314">
        <f>IFERROR(INDEX(PlayerLines!AM:AM,MATCH(H1314,PlayerLines!AN:AN,0)),"")</f>
        <v>23</v>
      </c>
      <c r="G1314" t="str">
        <f t="shared" si="40"/>
        <v>Dennis Schroder</v>
      </c>
      <c r="H1314" t="str">
        <f t="shared" si="41"/>
        <v>Dennis SchroderOKC</v>
      </c>
    </row>
    <row r="1315" spans="2:9" x14ac:dyDescent="0.25">
      <c r="D1315" t="str">
        <f>IFERROR(LEFT(RIGHT(B1315,LEN(B1315)-FIND("(",B1315)),FIND(")",RIGHT(B1315,LEN(B1315)-FIND("(",B1315)))-1),"")</f>
        <v/>
      </c>
      <c r="F1315" t="str">
        <f>IFERROR(INDEX(PlayerLines!AM:AM,MATCH(H1315,PlayerLines!AN:AN,0)),"")</f>
        <v/>
      </c>
      <c r="G1315" t="str">
        <f t="shared" si="40"/>
        <v/>
      </c>
      <c r="H1315" t="str">
        <f t="shared" si="41"/>
        <v/>
      </c>
      <c r="I1315">
        <f>SUM(F1307:F1314)</f>
        <v>259</v>
      </c>
    </row>
    <row r="1316" spans="2:9" x14ac:dyDescent="0.25">
      <c r="B1316" t="s">
        <v>14</v>
      </c>
      <c r="D1316" t="str">
        <f>IFERROR(LEFT(RIGHT(B1316,LEN(B1316)-FIND("(",B1316)),FIND(")",RIGHT(B1316,LEN(B1316)-FIND("(",B1316)))-1),"")</f>
        <v>DEN</v>
      </c>
      <c r="F1316">
        <f>IFERROR(INDEX(PlayerLines!AM:AM,MATCH(H1316,PlayerLines!AN:AN,0)),"")</f>
        <v>23.5</v>
      </c>
      <c r="G1316" t="str">
        <f t="shared" si="40"/>
        <v>Monte Morris</v>
      </c>
      <c r="H1316" t="str">
        <f t="shared" si="41"/>
        <v>Monte MorrisDEN</v>
      </c>
    </row>
    <row r="1317" spans="2:9" x14ac:dyDescent="0.25">
      <c r="B1317" t="s">
        <v>7</v>
      </c>
      <c r="D1317" t="str">
        <f>IFERROR(LEFT(RIGHT(B1317,LEN(B1317)-FIND("(",B1317)),FIND(")",RIGHT(B1317,LEN(B1317)-FIND("(",B1317)))-1),"")</f>
        <v>MIA</v>
      </c>
      <c r="F1317">
        <f>IFERROR(INDEX(PlayerLines!AM:AM,MATCH(H1317,PlayerLines!AN:AN,0)),"")</f>
        <v>32.75</v>
      </c>
      <c r="G1317" t="str">
        <f t="shared" si="40"/>
        <v>Josh Richardson</v>
      </c>
      <c r="H1317" t="str">
        <f t="shared" si="41"/>
        <v>Josh RichardsonMIA</v>
      </c>
    </row>
    <row r="1318" spans="2:9" x14ac:dyDescent="0.25">
      <c r="B1318" t="s">
        <v>15</v>
      </c>
      <c r="D1318" t="str">
        <f>IFERROR(LEFT(RIGHT(B1318,LEN(B1318)-FIND("(",B1318)),FIND(")",RIGHT(B1318,LEN(B1318)-FIND("(",B1318)))-1),"")</f>
        <v>OKC</v>
      </c>
      <c r="F1318">
        <f>IFERROR(INDEX(PlayerLines!AM:AM,MATCH(H1318,PlayerLines!AN:AN,0)),"")</f>
        <v>48</v>
      </c>
      <c r="G1318" t="str">
        <f t="shared" si="40"/>
        <v>Paul George</v>
      </c>
      <c r="H1318" t="str">
        <f t="shared" si="41"/>
        <v>Paul GeorgeOKC</v>
      </c>
    </row>
    <row r="1319" spans="2:9" x14ac:dyDescent="0.25">
      <c r="B1319" t="s">
        <v>9</v>
      </c>
      <c r="D1319" t="str">
        <f>IFERROR(LEFT(RIGHT(B1319,LEN(B1319)-FIND("(",B1319)),FIND(")",RIGHT(B1319,LEN(B1319)-FIND("(",B1319)))-1),"")</f>
        <v>LAC</v>
      </c>
      <c r="F1319">
        <f>IFERROR(INDEX(PlayerLines!AM:AM,MATCH(H1319,PlayerLines!AN:AN,0)),"")</f>
        <v>39.75</v>
      </c>
      <c r="G1319" t="str">
        <f t="shared" si="40"/>
        <v>Tobias Harris</v>
      </c>
      <c r="H1319" t="str">
        <f t="shared" si="41"/>
        <v>Tobias HarrisLAC</v>
      </c>
    </row>
    <row r="1320" spans="2:9" x14ac:dyDescent="0.25">
      <c r="B1320" t="s">
        <v>10</v>
      </c>
      <c r="D1320" t="str">
        <f>IFERROR(LEFT(RIGHT(B1320,LEN(B1320)-FIND("(",B1320)),FIND(")",RIGHT(B1320,LEN(B1320)-FIND("(",B1320)))-1),"")</f>
        <v>MIA</v>
      </c>
      <c r="F1320">
        <f>IFERROR(INDEX(PlayerLines!AM:AM,MATCH(H1320,PlayerLines!AN:AN,0)),"")</f>
        <v>26.5</v>
      </c>
      <c r="G1320" t="str">
        <f t="shared" si="40"/>
        <v>Hassan Whiteside</v>
      </c>
      <c r="H1320" t="str">
        <f t="shared" si="41"/>
        <v>Hassan WhitesideMIA</v>
      </c>
    </row>
    <row r="1321" spans="2:9" x14ac:dyDescent="0.25">
      <c r="B1321" t="s">
        <v>12</v>
      </c>
      <c r="D1321" t="str">
        <f>IFERROR(LEFT(RIGHT(B1321,LEN(B1321)-FIND("(",B1321)),FIND(")",RIGHT(B1321,LEN(B1321)-FIND("(",B1321)))-1),"")</f>
        <v>DET</v>
      </c>
      <c r="F1321">
        <f>IFERROR(INDEX(PlayerLines!AM:AM,MATCH(H1321,PlayerLines!AN:AN,0)),"")</f>
        <v>13.5</v>
      </c>
      <c r="G1321" t="str">
        <f t="shared" si="40"/>
        <v>Reggie Jackson</v>
      </c>
      <c r="H1321" t="str">
        <f t="shared" si="41"/>
        <v>Reggie JacksonDET</v>
      </c>
    </row>
    <row r="1322" spans="2:9" x14ac:dyDescent="0.25">
      <c r="B1322" t="s">
        <v>269</v>
      </c>
      <c r="D1322" t="str">
        <f>IFERROR(LEFT(RIGHT(B1322,LEN(B1322)-FIND("(",B1322)),FIND(")",RIGHT(B1322,LEN(B1322)-FIND("(",B1322)))-1),"")</f>
        <v>SAS</v>
      </c>
      <c r="F1322">
        <f>IFERROR(INDEX(PlayerLines!AM:AM,MATCH(H1322,PlayerLines!AN:AN,0)),"")</f>
        <v>44.5</v>
      </c>
      <c r="G1322" t="str">
        <f t="shared" si="40"/>
        <v>DeMar DeRozan</v>
      </c>
      <c r="H1322" t="str">
        <f t="shared" si="41"/>
        <v>DeMar DeRozanSAS</v>
      </c>
    </row>
    <row r="1323" spans="2:9" x14ac:dyDescent="0.25">
      <c r="B1323" t="s">
        <v>268</v>
      </c>
      <c r="D1323" t="str">
        <f>IFERROR(LEFT(RIGHT(B1323,LEN(B1323)-FIND("(",B1323)),FIND(")",RIGHT(B1323,LEN(B1323)-FIND("(",B1323)))-1),"")</f>
        <v>SAS</v>
      </c>
      <c r="F1323">
        <f>IFERROR(INDEX(PlayerLines!AM:AM,MATCH(H1323,PlayerLines!AN:AN,0)),"")</f>
        <v>14.25</v>
      </c>
      <c r="G1323" t="str">
        <f t="shared" si="40"/>
        <v>Pau Gasol</v>
      </c>
      <c r="H1323" t="str">
        <f t="shared" si="41"/>
        <v>Pau GasolSAS</v>
      </c>
    </row>
    <row r="1324" spans="2:9" x14ac:dyDescent="0.25">
      <c r="D1324" t="str">
        <f>IFERROR(LEFT(RIGHT(B1324,LEN(B1324)-FIND("(",B1324)),FIND(")",RIGHT(B1324,LEN(B1324)-FIND("(",B1324)))-1),"")</f>
        <v/>
      </c>
      <c r="F1324" t="str">
        <f>IFERROR(INDEX(PlayerLines!AM:AM,MATCH(H1324,PlayerLines!AN:AN,0)),"")</f>
        <v/>
      </c>
      <c r="G1324" t="str">
        <f t="shared" si="40"/>
        <v/>
      </c>
      <c r="H1324" t="str">
        <f t="shared" si="41"/>
        <v/>
      </c>
      <c r="I1324">
        <f>SUM(F1316:F1323)</f>
        <v>242.75</v>
      </c>
    </row>
    <row r="1325" spans="2:9" x14ac:dyDescent="0.25">
      <c r="B1325" t="s">
        <v>6</v>
      </c>
      <c r="D1325" t="str">
        <f>IFERROR(LEFT(RIGHT(B1325,LEN(B1325)-FIND("(",B1325)),FIND(")",RIGHT(B1325,LEN(B1325)-FIND("(",B1325)))-1),"")</f>
        <v>OKC</v>
      </c>
      <c r="F1325">
        <f>IFERROR(INDEX(PlayerLines!AM:AM,MATCH(H1325,PlayerLines!AN:AN,0)),"")</f>
        <v>83.25</v>
      </c>
      <c r="G1325" t="str">
        <f t="shared" si="40"/>
        <v>Russell Westbrook</v>
      </c>
      <c r="H1325" t="str">
        <f t="shared" si="41"/>
        <v>Russell WestbrookOKC</v>
      </c>
    </row>
    <row r="1326" spans="2:9" x14ac:dyDescent="0.25">
      <c r="B1326" t="s">
        <v>12</v>
      </c>
      <c r="D1326" t="str">
        <f>IFERROR(LEFT(RIGHT(B1326,LEN(B1326)-FIND("(",B1326)),FIND(")",RIGHT(B1326,LEN(B1326)-FIND("(",B1326)))-1),"")</f>
        <v>DET</v>
      </c>
      <c r="F1326">
        <f>IFERROR(INDEX(PlayerLines!AM:AM,MATCH(H1326,PlayerLines!AN:AN,0)),"")</f>
        <v>13.5</v>
      </c>
      <c r="G1326" t="str">
        <f t="shared" si="40"/>
        <v>Reggie Jackson</v>
      </c>
      <c r="H1326" t="str">
        <f t="shared" si="41"/>
        <v>Reggie JacksonDET</v>
      </c>
    </row>
    <row r="1327" spans="2:9" x14ac:dyDescent="0.25">
      <c r="B1327" t="s">
        <v>7</v>
      </c>
      <c r="D1327" t="str">
        <f>IFERROR(LEFT(RIGHT(B1327,LEN(B1327)-FIND("(",B1327)),FIND(")",RIGHT(B1327,LEN(B1327)-FIND("(",B1327)))-1),"")</f>
        <v>MIA</v>
      </c>
      <c r="F1327">
        <f>IFERROR(INDEX(PlayerLines!AM:AM,MATCH(H1327,PlayerLines!AN:AN,0)),"")</f>
        <v>32.75</v>
      </c>
      <c r="G1327" t="str">
        <f t="shared" si="40"/>
        <v>Josh Richardson</v>
      </c>
      <c r="H1327" t="str">
        <f t="shared" si="41"/>
        <v>Josh RichardsonMIA</v>
      </c>
    </row>
    <row r="1328" spans="2:9" x14ac:dyDescent="0.25">
      <c r="B1328" t="s">
        <v>29</v>
      </c>
      <c r="D1328" t="str">
        <f>IFERROR(LEFT(RIGHT(B1328,LEN(B1328)-FIND("(",B1328)),FIND(")",RIGHT(B1328,LEN(B1328)-FIND("(",B1328)))-1),"")</f>
        <v>DEN</v>
      </c>
      <c r="F1328">
        <f>IFERROR(INDEX(PlayerLines!AM:AM,MATCH(H1328,PlayerLines!AN:AN,0)),"")</f>
        <v>11.25</v>
      </c>
      <c r="G1328" t="str">
        <f t="shared" si="40"/>
        <v>Juancho Hernangomez</v>
      </c>
      <c r="H1328" t="str">
        <f t="shared" si="41"/>
        <v>Juancho HernangomezDEN</v>
      </c>
    </row>
    <row r="1329" spans="2:9" x14ac:dyDescent="0.25">
      <c r="B1329" t="s">
        <v>267</v>
      </c>
      <c r="D1329" t="str">
        <f>IFERROR(LEFT(RIGHT(B1329,LEN(B1329)-FIND("(",B1329)),FIND(")",RIGHT(B1329,LEN(B1329)-FIND("(",B1329)))-1),"")</f>
        <v>SAS</v>
      </c>
      <c r="F1329">
        <f>IFERROR(INDEX(PlayerLines!AM:AM,MATCH(H1329,PlayerLines!AN:AN,0)),"")</f>
        <v>78.75</v>
      </c>
      <c r="G1329" t="str">
        <f t="shared" si="40"/>
        <v>LaMarcus Aldridge</v>
      </c>
      <c r="H1329" t="str">
        <f t="shared" si="41"/>
        <v>LaMarcus AldridgeSAS</v>
      </c>
    </row>
    <row r="1330" spans="2:9" x14ac:dyDescent="0.25">
      <c r="B1330" t="s">
        <v>14</v>
      </c>
      <c r="D1330" t="str">
        <f>IFERROR(LEFT(RIGHT(B1330,LEN(B1330)-FIND("(",B1330)),FIND(")",RIGHT(B1330,LEN(B1330)-FIND("(",B1330)))-1),"")</f>
        <v>DEN</v>
      </c>
      <c r="F1330">
        <f>IFERROR(INDEX(PlayerLines!AM:AM,MATCH(H1330,PlayerLines!AN:AN,0)),"")</f>
        <v>23.5</v>
      </c>
      <c r="G1330" t="str">
        <f t="shared" si="40"/>
        <v>Monte Morris</v>
      </c>
      <c r="H1330" t="str">
        <f t="shared" si="41"/>
        <v>Monte MorrisDEN</v>
      </c>
    </row>
    <row r="1331" spans="2:9" x14ac:dyDescent="0.25">
      <c r="B1331" t="s">
        <v>269</v>
      </c>
      <c r="D1331" t="str">
        <f>IFERROR(LEFT(RIGHT(B1331,LEN(B1331)-FIND("(",B1331)),FIND(")",RIGHT(B1331,LEN(B1331)-FIND("(",B1331)))-1),"")</f>
        <v>SAS</v>
      </c>
      <c r="F1331">
        <f>IFERROR(INDEX(PlayerLines!AM:AM,MATCH(H1331,PlayerLines!AN:AN,0)),"")</f>
        <v>44.5</v>
      </c>
      <c r="G1331" t="str">
        <f t="shared" si="40"/>
        <v>DeMar DeRozan</v>
      </c>
      <c r="H1331" t="str">
        <f t="shared" si="41"/>
        <v>DeMar DeRozanSAS</v>
      </c>
    </row>
    <row r="1332" spans="2:9" x14ac:dyDescent="0.25">
      <c r="B1332" t="s">
        <v>11</v>
      </c>
      <c r="D1332" t="str">
        <f>IFERROR(LEFT(RIGHT(B1332,LEN(B1332)-FIND("(",B1332)),FIND(")",RIGHT(B1332,LEN(B1332)-FIND("(",B1332)))-1),"")</f>
        <v>OKC</v>
      </c>
      <c r="F1332">
        <f>IFERROR(INDEX(PlayerLines!AM:AM,MATCH(H1332,PlayerLines!AN:AN,0)),"")</f>
        <v>23</v>
      </c>
      <c r="G1332" t="str">
        <f t="shared" si="40"/>
        <v>Dennis Schroder</v>
      </c>
      <c r="H1332" t="str">
        <f t="shared" si="41"/>
        <v>Dennis SchroderOKC</v>
      </c>
    </row>
    <row r="1333" spans="2:9" x14ac:dyDescent="0.25">
      <c r="D1333" t="str">
        <f>IFERROR(LEFT(RIGHT(B1333,LEN(B1333)-FIND("(",B1333)),FIND(")",RIGHT(B1333,LEN(B1333)-FIND("(",B1333)))-1),"")</f>
        <v/>
      </c>
      <c r="F1333" t="str">
        <f>IFERROR(INDEX(PlayerLines!AM:AM,MATCH(H1333,PlayerLines!AN:AN,0)),"")</f>
        <v/>
      </c>
      <c r="G1333" t="str">
        <f t="shared" si="40"/>
        <v/>
      </c>
      <c r="H1333" t="str">
        <f t="shared" si="41"/>
        <v/>
      </c>
      <c r="I1333">
        <f>SUM(F1325:F1332)</f>
        <v>310.5</v>
      </c>
    </row>
    <row r="1334" spans="2:9" x14ac:dyDescent="0.25">
      <c r="B1334" t="s">
        <v>6</v>
      </c>
      <c r="D1334" t="str">
        <f>IFERROR(LEFT(RIGHT(B1334,LEN(B1334)-FIND("(",B1334)),FIND(")",RIGHT(B1334,LEN(B1334)-FIND("(",B1334)))-1),"")</f>
        <v>OKC</v>
      </c>
      <c r="F1334">
        <f>IFERROR(INDEX(PlayerLines!AM:AM,MATCH(H1334,PlayerLines!AN:AN,0)),"")</f>
        <v>83.25</v>
      </c>
      <c r="G1334" t="str">
        <f t="shared" si="40"/>
        <v>Russell Westbrook</v>
      </c>
      <c r="H1334" t="str">
        <f t="shared" si="41"/>
        <v>Russell WestbrookOKC</v>
      </c>
    </row>
    <row r="1335" spans="2:9" x14ac:dyDescent="0.25">
      <c r="B1335" t="s">
        <v>7</v>
      </c>
      <c r="D1335" t="str">
        <f>IFERROR(LEFT(RIGHT(B1335,LEN(B1335)-FIND("(",B1335)),FIND(")",RIGHT(B1335,LEN(B1335)-FIND("(",B1335)))-1),"")</f>
        <v>MIA</v>
      </c>
      <c r="F1335">
        <f>IFERROR(INDEX(PlayerLines!AM:AM,MATCH(H1335,PlayerLines!AN:AN,0)),"")</f>
        <v>32.75</v>
      </c>
      <c r="G1335" t="str">
        <f t="shared" si="40"/>
        <v>Josh Richardson</v>
      </c>
      <c r="H1335" t="str">
        <f t="shared" si="41"/>
        <v>Josh RichardsonMIA</v>
      </c>
    </row>
    <row r="1336" spans="2:9" x14ac:dyDescent="0.25">
      <c r="B1336" t="s">
        <v>15</v>
      </c>
      <c r="D1336" t="str">
        <f>IFERROR(LEFT(RIGHT(B1336,LEN(B1336)-FIND("(",B1336)),FIND(")",RIGHT(B1336,LEN(B1336)-FIND("(",B1336)))-1),"")</f>
        <v>OKC</v>
      </c>
      <c r="F1336">
        <f>IFERROR(INDEX(PlayerLines!AM:AM,MATCH(H1336,PlayerLines!AN:AN,0)),"")</f>
        <v>48</v>
      </c>
      <c r="G1336" t="str">
        <f t="shared" si="40"/>
        <v>Paul George</v>
      </c>
      <c r="H1336" t="str">
        <f t="shared" si="41"/>
        <v>Paul GeorgeOKC</v>
      </c>
    </row>
    <row r="1337" spans="2:9" x14ac:dyDescent="0.25">
      <c r="B1337" t="s">
        <v>267</v>
      </c>
      <c r="D1337" t="str">
        <f>IFERROR(LEFT(RIGHT(B1337,LEN(B1337)-FIND("(",B1337)),FIND(")",RIGHT(B1337,LEN(B1337)-FIND("(",B1337)))-1),"")</f>
        <v>SAS</v>
      </c>
      <c r="F1337">
        <f>IFERROR(INDEX(PlayerLines!AM:AM,MATCH(H1337,PlayerLines!AN:AN,0)),"")</f>
        <v>78.75</v>
      </c>
      <c r="G1337" t="str">
        <f t="shared" si="40"/>
        <v>LaMarcus Aldridge</v>
      </c>
      <c r="H1337" t="str">
        <f t="shared" si="41"/>
        <v>LaMarcus AldridgeSAS</v>
      </c>
    </row>
    <row r="1338" spans="2:9" x14ac:dyDescent="0.25">
      <c r="B1338" t="s">
        <v>268</v>
      </c>
      <c r="D1338" t="str">
        <f>IFERROR(LEFT(RIGHT(B1338,LEN(B1338)-FIND("(",B1338)),FIND(")",RIGHT(B1338,LEN(B1338)-FIND("(",B1338)))-1),"")</f>
        <v>SAS</v>
      </c>
      <c r="F1338">
        <f>IFERROR(INDEX(PlayerLines!AM:AM,MATCH(H1338,PlayerLines!AN:AN,0)),"")</f>
        <v>14.25</v>
      </c>
      <c r="G1338" t="str">
        <f t="shared" si="40"/>
        <v>Pau Gasol</v>
      </c>
      <c r="H1338" t="str">
        <f t="shared" si="41"/>
        <v>Pau GasolSAS</v>
      </c>
    </row>
    <row r="1339" spans="2:9" x14ac:dyDescent="0.25">
      <c r="B1339" t="s">
        <v>14</v>
      </c>
      <c r="D1339" t="str">
        <f>IFERROR(LEFT(RIGHT(B1339,LEN(B1339)-FIND("(",B1339)),FIND(")",RIGHT(B1339,LEN(B1339)-FIND("(",B1339)))-1),"")</f>
        <v>DEN</v>
      </c>
      <c r="F1339">
        <f>IFERROR(INDEX(PlayerLines!AM:AM,MATCH(H1339,PlayerLines!AN:AN,0)),"")</f>
        <v>23.5</v>
      </c>
      <c r="G1339" t="str">
        <f t="shared" si="40"/>
        <v>Monte Morris</v>
      </c>
      <c r="H1339" t="str">
        <f t="shared" si="41"/>
        <v>Monte MorrisDEN</v>
      </c>
    </row>
    <row r="1340" spans="2:9" x14ac:dyDescent="0.25">
      <c r="B1340" t="s">
        <v>30</v>
      </c>
      <c r="D1340" t="str">
        <f>IFERROR(LEFT(RIGHT(B1340,LEN(B1340)-FIND("(",B1340)),FIND(")",RIGHT(B1340,LEN(B1340)-FIND("(",B1340)))-1),"")</f>
        <v>SAC</v>
      </c>
      <c r="F1340">
        <f>IFERROR(INDEX(PlayerLines!AM:AM,MATCH(H1340,PlayerLines!AN:AN,0)),"")</f>
        <v>19.5</v>
      </c>
      <c r="G1340" t="str">
        <f t="shared" si="40"/>
        <v>Iman Shumpert</v>
      </c>
      <c r="H1340" t="str">
        <f t="shared" si="41"/>
        <v>Iman ShumpertSAC</v>
      </c>
    </row>
    <row r="1341" spans="2:9" x14ac:dyDescent="0.25">
      <c r="B1341" t="s">
        <v>11</v>
      </c>
      <c r="D1341" t="str">
        <f>IFERROR(LEFT(RIGHT(B1341,LEN(B1341)-FIND("(",B1341)),FIND(")",RIGHT(B1341,LEN(B1341)-FIND("(",B1341)))-1),"")</f>
        <v>OKC</v>
      </c>
      <c r="F1341">
        <f>IFERROR(INDEX(PlayerLines!AM:AM,MATCH(H1341,PlayerLines!AN:AN,0)),"")</f>
        <v>23</v>
      </c>
      <c r="G1341" t="str">
        <f t="shared" si="40"/>
        <v>Dennis Schroder</v>
      </c>
      <c r="H1341" t="str">
        <f t="shared" si="41"/>
        <v>Dennis SchroderOKC</v>
      </c>
    </row>
    <row r="1342" spans="2:9" x14ac:dyDescent="0.25">
      <c r="D1342" t="str">
        <f>IFERROR(LEFT(RIGHT(B1342,LEN(B1342)-FIND("(",B1342)),FIND(")",RIGHT(B1342,LEN(B1342)-FIND("(",B1342)))-1),"")</f>
        <v/>
      </c>
      <c r="F1342" t="str">
        <f>IFERROR(INDEX(PlayerLines!AM:AM,MATCH(H1342,PlayerLines!AN:AN,0)),"")</f>
        <v/>
      </c>
      <c r="G1342" t="str">
        <f t="shared" si="40"/>
        <v/>
      </c>
      <c r="H1342" t="str">
        <f t="shared" si="41"/>
        <v/>
      </c>
      <c r="I1342">
        <f>SUM(F1334:F1341)</f>
        <v>323</v>
      </c>
    </row>
    <row r="1343" spans="2:9" x14ac:dyDescent="0.25">
      <c r="B1343" t="s">
        <v>11</v>
      </c>
      <c r="D1343" t="str">
        <f>IFERROR(LEFT(RIGHT(B1343,LEN(B1343)-FIND("(",B1343)),FIND(")",RIGHT(B1343,LEN(B1343)-FIND("(",B1343)))-1),"")</f>
        <v>OKC</v>
      </c>
      <c r="F1343">
        <f>IFERROR(INDEX(PlayerLines!AM:AM,MATCH(H1343,PlayerLines!AN:AN,0)),"")</f>
        <v>23</v>
      </c>
      <c r="G1343" t="str">
        <f t="shared" si="40"/>
        <v>Dennis Schroder</v>
      </c>
      <c r="H1343" t="str">
        <f t="shared" si="41"/>
        <v>Dennis SchroderOKC</v>
      </c>
    </row>
    <row r="1344" spans="2:9" x14ac:dyDescent="0.25">
      <c r="B1344" t="s">
        <v>7</v>
      </c>
      <c r="D1344" t="str">
        <f>IFERROR(LEFT(RIGHT(B1344,LEN(B1344)-FIND("(",B1344)),FIND(")",RIGHT(B1344,LEN(B1344)-FIND("(",B1344)))-1),"")</f>
        <v>MIA</v>
      </c>
      <c r="F1344">
        <f>IFERROR(INDEX(PlayerLines!AM:AM,MATCH(H1344,PlayerLines!AN:AN,0)),"")</f>
        <v>32.75</v>
      </c>
      <c r="G1344" t="str">
        <f t="shared" si="40"/>
        <v>Josh Richardson</v>
      </c>
      <c r="H1344" t="str">
        <f t="shared" si="41"/>
        <v>Josh RichardsonMIA</v>
      </c>
    </row>
    <row r="1345" spans="2:9" x14ac:dyDescent="0.25">
      <c r="B1345" t="s">
        <v>15</v>
      </c>
      <c r="D1345" t="str">
        <f>IFERROR(LEFT(RIGHT(B1345,LEN(B1345)-FIND("(",B1345)),FIND(")",RIGHT(B1345,LEN(B1345)-FIND("(",B1345)))-1),"")</f>
        <v>OKC</v>
      </c>
      <c r="F1345">
        <f>IFERROR(INDEX(PlayerLines!AM:AM,MATCH(H1345,PlayerLines!AN:AN,0)),"")</f>
        <v>48</v>
      </c>
      <c r="G1345" t="str">
        <f t="shared" si="40"/>
        <v>Paul George</v>
      </c>
      <c r="H1345" t="str">
        <f t="shared" si="41"/>
        <v>Paul GeorgeOKC</v>
      </c>
    </row>
    <row r="1346" spans="2:9" x14ac:dyDescent="0.25">
      <c r="B1346" t="s">
        <v>9</v>
      </c>
      <c r="D1346" t="str">
        <f>IFERROR(LEFT(RIGHT(B1346,LEN(B1346)-FIND("(",B1346)),FIND(")",RIGHT(B1346,LEN(B1346)-FIND("(",B1346)))-1),"")</f>
        <v>LAC</v>
      </c>
      <c r="F1346">
        <f>IFERROR(INDEX(PlayerLines!AM:AM,MATCH(H1346,PlayerLines!AN:AN,0)),"")</f>
        <v>39.75</v>
      </c>
      <c r="G1346" t="str">
        <f t="shared" si="40"/>
        <v>Tobias Harris</v>
      </c>
      <c r="H1346" t="str">
        <f t="shared" si="41"/>
        <v>Tobias HarrisLAC</v>
      </c>
    </row>
    <row r="1347" spans="2:9" x14ac:dyDescent="0.25">
      <c r="B1347" t="s">
        <v>10</v>
      </c>
      <c r="D1347" t="str">
        <f>IFERROR(LEFT(RIGHT(B1347,LEN(B1347)-FIND("(",B1347)),FIND(")",RIGHT(B1347,LEN(B1347)-FIND("(",B1347)))-1),"")</f>
        <v>MIA</v>
      </c>
      <c r="F1347">
        <f>IFERROR(INDEX(PlayerLines!AM:AM,MATCH(H1347,PlayerLines!AN:AN,0)),"")</f>
        <v>26.5</v>
      </c>
      <c r="G1347" t="str">
        <f t="shared" ref="G1347:G1350" si="42">IFERROR(IFERROR(IFERROR(IFERROR(IFERROR(LEFT(B1347,FIND(" PG",B1347)-1),LEFT(B1347,FIND(" SG",B1347)-1)),LEFT(B1347,FIND(" SF",B1347)-1)),LEFT(B1347,FIND(" PF",B1347)-1)),LEFT(B1347,FIND(" C",B1347)-1)),"")</f>
        <v>Hassan Whiteside</v>
      </c>
      <c r="H1347" t="str">
        <f t="shared" ref="H1347:H1350" si="43">G1347&amp;D1347</f>
        <v>Hassan WhitesideMIA</v>
      </c>
    </row>
    <row r="1348" spans="2:9" x14ac:dyDescent="0.25">
      <c r="B1348" t="s">
        <v>269</v>
      </c>
      <c r="D1348" t="str">
        <f>IFERROR(LEFT(RIGHT(B1348,LEN(B1348)-FIND("(",B1348)),FIND(")",RIGHT(B1348,LEN(B1348)-FIND("(",B1348)))-1),"")</f>
        <v>SAS</v>
      </c>
      <c r="F1348">
        <f>IFERROR(INDEX(PlayerLines!AM:AM,MATCH(H1348,PlayerLines!AN:AN,0)),"")</f>
        <v>44.5</v>
      </c>
      <c r="G1348" t="str">
        <f t="shared" si="42"/>
        <v>DeMar DeRozan</v>
      </c>
      <c r="H1348" t="str">
        <f t="shared" si="43"/>
        <v>DeMar DeRozanSAS</v>
      </c>
    </row>
    <row r="1349" spans="2:9" x14ac:dyDescent="0.25">
      <c r="B1349" t="s">
        <v>30</v>
      </c>
      <c r="D1349" t="str">
        <f>IFERROR(LEFT(RIGHT(B1349,LEN(B1349)-FIND("(",B1349)),FIND(")",RIGHT(B1349,LEN(B1349)-FIND("(",B1349)))-1),"")</f>
        <v>SAC</v>
      </c>
      <c r="F1349">
        <f>IFERROR(INDEX(PlayerLines!AM:AM,MATCH(H1349,PlayerLines!AN:AN,0)),"")</f>
        <v>19.5</v>
      </c>
      <c r="G1349" t="str">
        <f t="shared" si="42"/>
        <v>Iman Shumpert</v>
      </c>
      <c r="H1349" t="str">
        <f t="shared" si="43"/>
        <v>Iman ShumpertSAC</v>
      </c>
    </row>
    <row r="1350" spans="2:9" x14ac:dyDescent="0.25">
      <c r="B1350" t="s">
        <v>268</v>
      </c>
      <c r="D1350" t="str">
        <f>IFERROR(LEFT(RIGHT(B1350,LEN(B1350)-FIND("(",B1350)),FIND(")",RIGHT(B1350,LEN(B1350)-FIND("(",B1350)))-1),"")</f>
        <v>SAS</v>
      </c>
      <c r="F1350">
        <f>IFERROR(INDEX(PlayerLines!AM:AM,MATCH(H1350,PlayerLines!AN:AN,0)),"")</f>
        <v>14.25</v>
      </c>
      <c r="G1350" t="str">
        <f t="shared" si="42"/>
        <v>Pau Gasol</v>
      </c>
      <c r="H1350" t="str">
        <f t="shared" si="43"/>
        <v>Pau GasolSAS</v>
      </c>
    </row>
    <row r="1351" spans="2:9" x14ac:dyDescent="0.25">
      <c r="I1351">
        <f>SUM(F1343:F1350)</f>
        <v>248.25</v>
      </c>
    </row>
    <row r="1360" spans="2:9" x14ac:dyDescent="0.25">
      <c r="I1360">
        <f>SUM(F1352:F1359)</f>
        <v>0</v>
      </c>
    </row>
    <row r="1369" spans="9:9" x14ac:dyDescent="0.25">
      <c r="I1369">
        <f>SUM(F1361:F1368)</f>
        <v>0</v>
      </c>
    </row>
    <row r="1378" spans="9:9" x14ac:dyDescent="0.25">
      <c r="I1378">
        <f>SUM(F1370:F1377)</f>
        <v>0</v>
      </c>
    </row>
    <row r="1387" spans="9:9" x14ac:dyDescent="0.25">
      <c r="I1387">
        <f>SUM(F1379:F1386)</f>
        <v>0</v>
      </c>
    </row>
    <row r="1396" spans="9:9" x14ac:dyDescent="0.25">
      <c r="I1396">
        <f>SUM(F1388:F1395)</f>
        <v>0</v>
      </c>
    </row>
    <row r="1405" spans="9:9" x14ac:dyDescent="0.25">
      <c r="I1405">
        <f>SUM(F1397:F1404)</f>
        <v>0</v>
      </c>
    </row>
    <row r="1414" spans="9:9" x14ac:dyDescent="0.25">
      <c r="I1414">
        <f>SUM(F1406:F1413)</f>
        <v>0</v>
      </c>
    </row>
    <row r="1423" spans="9:9" x14ac:dyDescent="0.25">
      <c r="I1423">
        <f>SUM(F1415:F1422)</f>
        <v>0</v>
      </c>
    </row>
    <row r="1432" spans="9:9" x14ac:dyDescent="0.25">
      <c r="I1432">
        <f>SUM(F1424:F1431)</f>
        <v>0</v>
      </c>
    </row>
    <row r="1441" spans="9:9" x14ac:dyDescent="0.25">
      <c r="I1441">
        <f>SUM(F1433:F1440)</f>
        <v>0</v>
      </c>
    </row>
    <row r="1450" spans="9:9" x14ac:dyDescent="0.25">
      <c r="I1450">
        <f>SUM(F1442:F1449)</f>
        <v>0</v>
      </c>
    </row>
    <row r="1459" spans="9:9" x14ac:dyDescent="0.25">
      <c r="I1459">
        <f>SUM(F1451:F1458)</f>
        <v>0</v>
      </c>
    </row>
    <row r="1468" spans="9:9" x14ac:dyDescent="0.25">
      <c r="I1468">
        <f>SUM(F1460:F1467)</f>
        <v>0</v>
      </c>
    </row>
    <row r="1477" spans="9:9" x14ac:dyDescent="0.25">
      <c r="I1477">
        <f>SUM(F1469:F1476)</f>
        <v>0</v>
      </c>
    </row>
    <row r="1486" spans="9:9" x14ac:dyDescent="0.25">
      <c r="I1486">
        <f>SUM(F1478:F1485)</f>
        <v>0</v>
      </c>
    </row>
    <row r="1495" spans="9:9" x14ac:dyDescent="0.25">
      <c r="I1495">
        <f>SUM(F1487:F1494)</f>
        <v>0</v>
      </c>
    </row>
    <row r="1504" spans="9:9" x14ac:dyDescent="0.25">
      <c r="I1504">
        <f>SUM(F1496:F1503)</f>
        <v>0</v>
      </c>
    </row>
    <row r="1513" spans="9:9" x14ac:dyDescent="0.25">
      <c r="I1513">
        <f>SUM(F1505:F1512)</f>
        <v>0</v>
      </c>
    </row>
    <row r="1522" spans="9:9" x14ac:dyDescent="0.25">
      <c r="I1522">
        <f>SUM(F1514:F1521)</f>
        <v>0</v>
      </c>
    </row>
    <row r="1531" spans="9:9" x14ac:dyDescent="0.25">
      <c r="I1531">
        <f>SUM(F1523:F1530)</f>
        <v>0</v>
      </c>
    </row>
    <row r="1540" spans="9:9" x14ac:dyDescent="0.25">
      <c r="I1540">
        <f>SUM(F1532:F1539)</f>
        <v>0</v>
      </c>
    </row>
    <row r="1549" spans="9:9" x14ac:dyDescent="0.25">
      <c r="I1549">
        <f>SUM(F1541:F1548)</f>
        <v>0</v>
      </c>
    </row>
    <row r="1558" spans="9:9" x14ac:dyDescent="0.25">
      <c r="I1558">
        <f>SUM(F1550:F1557)</f>
        <v>0</v>
      </c>
    </row>
    <row r="1567" spans="9:9" x14ac:dyDescent="0.25">
      <c r="I1567">
        <f>SUM(F1559:F1566)</f>
        <v>0</v>
      </c>
    </row>
    <row r="1576" spans="9:9" x14ac:dyDescent="0.25">
      <c r="I1576">
        <f>SUM(F1568:F1575)</f>
        <v>0</v>
      </c>
    </row>
    <row r="1585" spans="9:9" x14ac:dyDescent="0.25">
      <c r="I1585">
        <f>SUM(F1577:F1584)</f>
        <v>0</v>
      </c>
    </row>
    <row r="1594" spans="9:9" x14ac:dyDescent="0.25">
      <c r="I1594">
        <f>SUM(F1586:F1593)</f>
        <v>0</v>
      </c>
    </row>
    <row r="1603" spans="9:9" x14ac:dyDescent="0.25">
      <c r="I1603">
        <f>SUM(F1595:F1602)</f>
        <v>0</v>
      </c>
    </row>
    <row r="1612" spans="9:9" x14ac:dyDescent="0.25">
      <c r="I1612">
        <f>SUM(F1604:F1611)</f>
        <v>0</v>
      </c>
    </row>
    <row r="1621" spans="9:9" x14ac:dyDescent="0.25">
      <c r="I1621">
        <f>SUM(F1613:F1620)</f>
        <v>0</v>
      </c>
    </row>
    <row r="1630" spans="9:9" x14ac:dyDescent="0.25">
      <c r="I1630">
        <f>SUM(F1622:F1629)</f>
        <v>0</v>
      </c>
    </row>
    <row r="1639" spans="9:9" x14ac:dyDescent="0.25">
      <c r="I1639">
        <f>SUM(F1631:F1638)</f>
        <v>0</v>
      </c>
    </row>
    <row r="1648" spans="9:9" x14ac:dyDescent="0.25">
      <c r="I1648">
        <f>SUM(F1640:F1647)</f>
        <v>0</v>
      </c>
    </row>
    <row r="1657" spans="9:9" x14ac:dyDescent="0.25">
      <c r="I1657">
        <f>SUM(F1649:F1656)</f>
        <v>0</v>
      </c>
    </row>
    <row r="1666" spans="9:9" x14ac:dyDescent="0.25">
      <c r="I1666">
        <f>SUM(F1658:F1665)</f>
        <v>0</v>
      </c>
    </row>
    <row r="1675" spans="9:9" x14ac:dyDescent="0.25">
      <c r="I1675">
        <f>SUM(F1667:F1674)</f>
        <v>0</v>
      </c>
    </row>
    <row r="1684" spans="9:9" x14ac:dyDescent="0.25">
      <c r="I1684">
        <f>SUM(F1676:F1683)</f>
        <v>0</v>
      </c>
    </row>
    <row r="1693" spans="9:9" x14ac:dyDescent="0.25">
      <c r="I1693">
        <f>SUM(F1685:F1692)</f>
        <v>0</v>
      </c>
    </row>
    <row r="1702" spans="9:9" x14ac:dyDescent="0.25">
      <c r="I1702">
        <f>SUM(F1694:F1701)</f>
        <v>0</v>
      </c>
    </row>
    <row r="1711" spans="9:9" x14ac:dyDescent="0.25">
      <c r="I1711">
        <f>SUM(F1703:F1710)</f>
        <v>0</v>
      </c>
    </row>
    <row r="1720" spans="9:9" x14ac:dyDescent="0.25">
      <c r="I1720">
        <f>SUM(F1712:F1719)</f>
        <v>0</v>
      </c>
    </row>
    <row r="1729" spans="9:9" x14ac:dyDescent="0.25">
      <c r="I1729">
        <f>SUM(F1721:F1728)</f>
        <v>0</v>
      </c>
    </row>
    <row r="1738" spans="9:9" x14ac:dyDescent="0.25">
      <c r="I1738">
        <f>SUM(F1730:F1737)</f>
        <v>0</v>
      </c>
    </row>
    <row r="1747" spans="9:9" x14ac:dyDescent="0.25">
      <c r="I1747">
        <f>SUM(F1739:F1746)</f>
        <v>0</v>
      </c>
    </row>
    <row r="1756" spans="9:9" x14ac:dyDescent="0.25">
      <c r="I1756">
        <f>SUM(F1748:F1755)</f>
        <v>0</v>
      </c>
    </row>
    <row r="1765" spans="9:9" x14ac:dyDescent="0.25">
      <c r="I1765">
        <f>SUM(F1757:F1764)</f>
        <v>0</v>
      </c>
    </row>
    <row r="1774" spans="9:9" x14ac:dyDescent="0.25">
      <c r="I1774">
        <f>SUM(F1766:F1773)</f>
        <v>0</v>
      </c>
    </row>
    <row r="1783" spans="9:9" x14ac:dyDescent="0.25">
      <c r="I1783">
        <f>SUM(F1775:F1782)</f>
        <v>0</v>
      </c>
    </row>
    <row r="1792" spans="9:9" x14ac:dyDescent="0.25">
      <c r="I1792">
        <f>SUM(F1784:F1791)</f>
        <v>0</v>
      </c>
    </row>
    <row r="1801" spans="9:9" x14ac:dyDescent="0.25">
      <c r="I1801">
        <f>SUM(F1793:F1800)</f>
        <v>0</v>
      </c>
    </row>
    <row r="1810" spans="9:9" x14ac:dyDescent="0.25">
      <c r="I1810">
        <f>SUM(F1802:F1809)</f>
        <v>0</v>
      </c>
    </row>
    <row r="1819" spans="9:9" x14ac:dyDescent="0.25">
      <c r="I1819">
        <f>SUM(F1811:F1818)</f>
        <v>0</v>
      </c>
    </row>
    <row r="1828" spans="9:9" x14ac:dyDescent="0.25">
      <c r="I1828">
        <f>SUM(F1820:F1827)</f>
        <v>0</v>
      </c>
    </row>
    <row r="1837" spans="9:9" x14ac:dyDescent="0.25">
      <c r="I1837">
        <f>SUM(F1829:F1836)</f>
        <v>0</v>
      </c>
    </row>
    <row r="1846" spans="9:9" x14ac:dyDescent="0.25">
      <c r="I1846">
        <f>SUM(F1838:F1845)</f>
        <v>0</v>
      </c>
    </row>
    <row r="1855" spans="9:9" x14ac:dyDescent="0.25">
      <c r="I1855">
        <f>SUM(F1847:F1854)</f>
        <v>0</v>
      </c>
    </row>
    <row r="1864" spans="9:9" x14ac:dyDescent="0.25">
      <c r="I1864">
        <f>SUM(F1856:F1863)</f>
        <v>0</v>
      </c>
    </row>
    <row r="1873" spans="9:9" x14ac:dyDescent="0.25">
      <c r="I1873">
        <f>SUM(F1865:F1872)</f>
        <v>0</v>
      </c>
    </row>
    <row r="1882" spans="9:9" x14ac:dyDescent="0.25">
      <c r="I1882">
        <f>SUM(F1874:F1881)</f>
        <v>0</v>
      </c>
    </row>
    <row r="1891" spans="9:9" x14ac:dyDescent="0.25">
      <c r="I1891">
        <f>SUM(F1883:F1890)</f>
        <v>0</v>
      </c>
    </row>
    <row r="1900" spans="9:9" x14ac:dyDescent="0.25">
      <c r="I1900">
        <f>SUM(F1892:F1899)</f>
        <v>0</v>
      </c>
    </row>
    <row r="1909" spans="9:9" x14ac:dyDescent="0.25">
      <c r="I1909">
        <f>SUM(F1901:F1908)</f>
        <v>0</v>
      </c>
    </row>
    <row r="1918" spans="9:9" x14ac:dyDescent="0.25">
      <c r="I1918">
        <f>SUM(F1910:F1917)</f>
        <v>0</v>
      </c>
    </row>
    <row r="1927" spans="9:9" x14ac:dyDescent="0.25">
      <c r="I1927">
        <f>SUM(F1919:F1926)</f>
        <v>0</v>
      </c>
    </row>
    <row r="1936" spans="9:9" x14ac:dyDescent="0.25">
      <c r="I1936">
        <f>SUM(F1928:F1935)</f>
        <v>0</v>
      </c>
    </row>
    <row r="1945" spans="9:9" x14ac:dyDescent="0.25">
      <c r="I1945">
        <f>SUM(F1937:F1944)</f>
        <v>0</v>
      </c>
    </row>
    <row r="1954" spans="9:9" x14ac:dyDescent="0.25">
      <c r="I1954">
        <f>SUM(F1946:F1953)</f>
        <v>0</v>
      </c>
    </row>
    <row r="1963" spans="9:9" x14ac:dyDescent="0.25">
      <c r="I1963">
        <f>SUM(F1955:F1962)</f>
        <v>0</v>
      </c>
    </row>
    <row r="1972" spans="9:9" x14ac:dyDescent="0.25">
      <c r="I1972">
        <f>SUM(F1964:F1971)</f>
        <v>0</v>
      </c>
    </row>
    <row r="1981" spans="9:9" x14ac:dyDescent="0.25">
      <c r="I1981">
        <f>SUM(F1973:F1980)</f>
        <v>0</v>
      </c>
    </row>
    <row r="1990" spans="9:9" x14ac:dyDescent="0.25">
      <c r="I1990">
        <f>SUM(F1982:F1989)</f>
        <v>0</v>
      </c>
    </row>
    <row r="1999" spans="9:9" x14ac:dyDescent="0.25">
      <c r="I1999">
        <f>SUM(F1991:F1998)</f>
        <v>0</v>
      </c>
    </row>
    <row r="2008" spans="9:9" x14ac:dyDescent="0.25">
      <c r="I2008">
        <f>SUM(F2000:F2007)</f>
        <v>0</v>
      </c>
    </row>
    <row r="2017" spans="9:9" x14ac:dyDescent="0.25">
      <c r="I2017">
        <f>SUM(F2009:F2016)</f>
        <v>0</v>
      </c>
    </row>
    <row r="2026" spans="9:9" x14ac:dyDescent="0.25">
      <c r="I2026">
        <f>SUM(F2018:F2025)</f>
        <v>0</v>
      </c>
    </row>
    <row r="2035" spans="9:9" x14ac:dyDescent="0.25">
      <c r="I2035">
        <f>SUM(F2027:F2034)</f>
        <v>0</v>
      </c>
    </row>
    <row r="2044" spans="9:9" x14ac:dyDescent="0.25">
      <c r="I2044">
        <f>SUM(F2036:F2043)</f>
        <v>0</v>
      </c>
    </row>
    <row r="2053" spans="9:9" x14ac:dyDescent="0.25">
      <c r="I2053">
        <f>SUM(F2045:F2052)</f>
        <v>0</v>
      </c>
    </row>
    <row r="2062" spans="9:9" x14ac:dyDescent="0.25">
      <c r="I2062">
        <f>SUM(F2054:F2061)</f>
        <v>0</v>
      </c>
    </row>
    <row r="2071" spans="9:9" x14ac:dyDescent="0.25">
      <c r="I2071">
        <f>SUM(F2063:F2070)</f>
        <v>0</v>
      </c>
    </row>
    <row r="2080" spans="9:9" x14ac:dyDescent="0.25">
      <c r="I2080">
        <f>SUM(F2072:F2079)</f>
        <v>0</v>
      </c>
    </row>
    <row r="2089" spans="9:9" x14ac:dyDescent="0.25">
      <c r="I2089">
        <f>SUM(F2081:F2088)</f>
        <v>0</v>
      </c>
    </row>
    <row r="2098" spans="9:9" x14ac:dyDescent="0.25">
      <c r="I2098">
        <f>SUM(F2090:F2097)</f>
        <v>0</v>
      </c>
    </row>
    <row r="2107" spans="9:9" x14ac:dyDescent="0.25">
      <c r="I2107">
        <f>SUM(F2099:F2106)</f>
        <v>0</v>
      </c>
    </row>
    <row r="2116" spans="9:9" x14ac:dyDescent="0.25">
      <c r="I2116">
        <f>SUM(F2108:F2115)</f>
        <v>0</v>
      </c>
    </row>
    <row r="2125" spans="9:9" x14ac:dyDescent="0.25">
      <c r="I2125">
        <f>SUM(F2117:F2124)</f>
        <v>0</v>
      </c>
    </row>
    <row r="2134" spans="9:9" x14ac:dyDescent="0.25">
      <c r="I2134">
        <f>SUM(F2126:F2133)</f>
        <v>0</v>
      </c>
    </row>
    <row r="2143" spans="9:9" x14ac:dyDescent="0.25">
      <c r="I2143">
        <f>SUM(F2135:F2142)</f>
        <v>0</v>
      </c>
    </row>
    <row r="2152" spans="9:9" x14ac:dyDescent="0.25">
      <c r="I2152">
        <f>SUM(F2144:F2151)</f>
        <v>0</v>
      </c>
    </row>
    <row r="2161" spans="9:9" x14ac:dyDescent="0.25">
      <c r="I2161">
        <f>SUM(F2153:F2160)</f>
        <v>0</v>
      </c>
    </row>
    <row r="2170" spans="9:9" x14ac:dyDescent="0.25">
      <c r="I2170">
        <f>SUM(F2162:F2169)</f>
        <v>0</v>
      </c>
    </row>
    <row r="2179" spans="9:9" x14ac:dyDescent="0.25">
      <c r="I2179">
        <f>SUM(F2171:F2178)</f>
        <v>0</v>
      </c>
    </row>
    <row r="2188" spans="9:9" x14ac:dyDescent="0.25">
      <c r="I2188">
        <f>SUM(F2180:F2187)</f>
        <v>0</v>
      </c>
    </row>
    <row r="2197" spans="9:9" x14ac:dyDescent="0.25">
      <c r="I2197">
        <f>SUM(F2189:F2196)</f>
        <v>0</v>
      </c>
    </row>
    <row r="2206" spans="9:9" x14ac:dyDescent="0.25">
      <c r="I2206">
        <f>SUM(F2198:F2205)</f>
        <v>0</v>
      </c>
    </row>
    <row r="2215" spans="9:9" x14ac:dyDescent="0.25">
      <c r="I2215">
        <f>SUM(F2207:F2214)</f>
        <v>0</v>
      </c>
    </row>
    <row r="2224" spans="9:9" x14ac:dyDescent="0.25">
      <c r="I2224">
        <f>SUM(F2216:F2223)</f>
        <v>0</v>
      </c>
    </row>
    <row r="2233" spans="9:9" x14ac:dyDescent="0.25">
      <c r="I2233">
        <f>SUM(F2225:F2232)</f>
        <v>0</v>
      </c>
    </row>
    <row r="2242" spans="9:9" x14ac:dyDescent="0.25">
      <c r="I2242">
        <f>SUM(F2234:F2241)</f>
        <v>0</v>
      </c>
    </row>
    <row r="2251" spans="9:9" x14ac:dyDescent="0.25">
      <c r="I2251">
        <f>SUM(F2243:F2250)</f>
        <v>0</v>
      </c>
    </row>
    <row r="2260" spans="9:9" x14ac:dyDescent="0.25">
      <c r="I2260">
        <f>SUM(F2252:F2259)</f>
        <v>0</v>
      </c>
    </row>
    <row r="2269" spans="9:9" x14ac:dyDescent="0.25">
      <c r="I2269">
        <f>SUM(F2261:F2268)</f>
        <v>0</v>
      </c>
    </row>
    <row r="2278" spans="9:9" x14ac:dyDescent="0.25">
      <c r="I2278">
        <f>SUM(F2270:F2277)</f>
        <v>0</v>
      </c>
    </row>
    <row r="2287" spans="9:9" x14ac:dyDescent="0.25">
      <c r="I2287">
        <f>SUM(F2279:F2286)</f>
        <v>0</v>
      </c>
    </row>
    <row r="2296" spans="9:9" x14ac:dyDescent="0.25">
      <c r="I2296">
        <f>SUM(F2288:F2295)</f>
        <v>0</v>
      </c>
    </row>
    <row r="2305" spans="9:9" x14ac:dyDescent="0.25">
      <c r="I2305">
        <f>SUM(F2297:F2304)</f>
        <v>0</v>
      </c>
    </row>
    <row r="2314" spans="9:9" x14ac:dyDescent="0.25">
      <c r="I2314">
        <f>SUM(F2306:F2313)</f>
        <v>0</v>
      </c>
    </row>
    <row r="2323" spans="9:9" x14ac:dyDescent="0.25">
      <c r="I2323">
        <f>SUM(F2315:F2322)</f>
        <v>0</v>
      </c>
    </row>
    <row r="2332" spans="9:9" x14ac:dyDescent="0.25">
      <c r="I2332">
        <f>SUM(F2324:F2331)</f>
        <v>0</v>
      </c>
    </row>
    <row r="2341" spans="9:9" x14ac:dyDescent="0.25">
      <c r="I2341">
        <f>SUM(F2333:F2340)</f>
        <v>0</v>
      </c>
    </row>
    <row r="2350" spans="9:9" x14ac:dyDescent="0.25">
      <c r="I2350">
        <f>SUM(F2342:F2349)</f>
        <v>0</v>
      </c>
    </row>
    <row r="2359" spans="9:9" x14ac:dyDescent="0.25">
      <c r="I2359">
        <f>SUM(F2351:F2358)</f>
        <v>0</v>
      </c>
    </row>
    <row r="2368" spans="9:9" x14ac:dyDescent="0.25">
      <c r="I2368">
        <f>SUM(F2360:F2367)</f>
        <v>0</v>
      </c>
    </row>
    <row r="2377" spans="9:9" x14ac:dyDescent="0.25">
      <c r="I2377">
        <f>SUM(F2369:F2376)</f>
        <v>0</v>
      </c>
    </row>
    <row r="2386" spans="9:9" x14ac:dyDescent="0.25">
      <c r="I2386">
        <f>SUM(F2378:F2385)</f>
        <v>0</v>
      </c>
    </row>
    <row r="2395" spans="9:9" x14ac:dyDescent="0.25">
      <c r="I2395">
        <f>SUM(F2387:F2394)</f>
        <v>0</v>
      </c>
    </row>
    <row r="2404" spans="9:9" x14ac:dyDescent="0.25">
      <c r="I2404">
        <f>SUM(F2396:F2403)</f>
        <v>0</v>
      </c>
    </row>
    <row r="2413" spans="9:9" x14ac:dyDescent="0.25">
      <c r="I2413">
        <f>SUM(F2405:F2412)</f>
        <v>0</v>
      </c>
    </row>
    <row r="2422" spans="9:9" x14ac:dyDescent="0.25">
      <c r="I2422">
        <f>SUM(F2414:F2421)</f>
        <v>0</v>
      </c>
    </row>
    <row r="2431" spans="9:9" x14ac:dyDescent="0.25">
      <c r="I2431">
        <f>SUM(F2423:F2430)</f>
        <v>0</v>
      </c>
    </row>
    <row r="2440" spans="9:9" x14ac:dyDescent="0.25">
      <c r="I2440">
        <f>SUM(F2432:F2439)</f>
        <v>0</v>
      </c>
    </row>
    <row r="2449" spans="9:9" x14ac:dyDescent="0.25">
      <c r="I2449">
        <f>SUM(F2441:F2448)</f>
        <v>0</v>
      </c>
    </row>
    <row r="2458" spans="9:9" x14ac:dyDescent="0.25">
      <c r="I2458">
        <f>SUM(F2450:F2457)</f>
        <v>0</v>
      </c>
    </row>
    <row r="2467" spans="9:9" x14ac:dyDescent="0.25">
      <c r="I2467">
        <f>SUM(F2459:F2466)</f>
        <v>0</v>
      </c>
    </row>
    <row r="2476" spans="9:9" x14ac:dyDescent="0.25">
      <c r="I2476">
        <f>SUM(F2468:F2475)</f>
        <v>0</v>
      </c>
    </row>
    <row r="2485" spans="9:9" x14ac:dyDescent="0.25">
      <c r="I2485">
        <f>SUM(F2477:F2484)</f>
        <v>0</v>
      </c>
    </row>
    <row r="2494" spans="9:9" x14ac:dyDescent="0.25">
      <c r="I2494">
        <f>SUM(F2486:F2493)</f>
        <v>0</v>
      </c>
    </row>
    <row r="2503" spans="9:9" x14ac:dyDescent="0.25">
      <c r="I2503">
        <f>SUM(F2495:F2502)</f>
        <v>0</v>
      </c>
    </row>
    <row r="2512" spans="9:9" x14ac:dyDescent="0.25">
      <c r="I2512">
        <f>SUM(F2504:F2511)</f>
        <v>0</v>
      </c>
    </row>
    <row r="2521" spans="9:9" x14ac:dyDescent="0.25">
      <c r="I2521">
        <f>SUM(F2513:F2520)</f>
        <v>0</v>
      </c>
    </row>
    <row r="2530" spans="9:9" x14ac:dyDescent="0.25">
      <c r="I2530">
        <f>SUM(F2522:F2529)</f>
        <v>0</v>
      </c>
    </row>
    <row r="2539" spans="9:9" x14ac:dyDescent="0.25">
      <c r="I2539">
        <f>SUM(F2531:F2538)</f>
        <v>0</v>
      </c>
    </row>
    <row r="2548" spans="9:9" x14ac:dyDescent="0.25">
      <c r="I2548">
        <f>SUM(F2540:F2547)</f>
        <v>0</v>
      </c>
    </row>
    <row r="2557" spans="9:9" x14ac:dyDescent="0.25">
      <c r="I2557">
        <f>SUM(F2549:F2556)</f>
        <v>0</v>
      </c>
    </row>
    <row r="2566" spans="9:9" x14ac:dyDescent="0.25">
      <c r="I2566">
        <f>SUM(F2558:F2565)</f>
        <v>0</v>
      </c>
    </row>
    <row r="2575" spans="9:9" x14ac:dyDescent="0.25">
      <c r="I2575">
        <f>SUM(F2567:F2574)</f>
        <v>0</v>
      </c>
    </row>
    <row r="2584" spans="9:9" x14ac:dyDescent="0.25">
      <c r="I2584">
        <f>SUM(F2576:F2583)</f>
        <v>0</v>
      </c>
    </row>
    <row r="2593" spans="9:9" x14ac:dyDescent="0.25">
      <c r="I2593">
        <f>SUM(F2585:F2592)</f>
        <v>0</v>
      </c>
    </row>
    <row r="2602" spans="9:9" x14ac:dyDescent="0.25">
      <c r="I2602">
        <f>SUM(F2594:F2601)</f>
        <v>0</v>
      </c>
    </row>
    <row r="2611" spans="9:9" x14ac:dyDescent="0.25">
      <c r="I2611">
        <f>SUM(F2603:F2610)</f>
        <v>0</v>
      </c>
    </row>
    <row r="2620" spans="9:9" x14ac:dyDescent="0.25">
      <c r="I2620">
        <f>SUM(F2612:F2619)</f>
        <v>0</v>
      </c>
    </row>
    <row r="2629" spans="9:9" x14ac:dyDescent="0.25">
      <c r="I2629">
        <f>SUM(F2621:F2628)</f>
        <v>0</v>
      </c>
    </row>
    <row r="2638" spans="9:9" x14ac:dyDescent="0.25">
      <c r="I2638">
        <f>SUM(F2630:F2637)</f>
        <v>0</v>
      </c>
    </row>
    <row r="2647" spans="9:9" x14ac:dyDescent="0.25">
      <c r="I2647">
        <f>SUM(F2639:F2646)</f>
        <v>0</v>
      </c>
    </row>
    <row r="2656" spans="9:9" x14ac:dyDescent="0.25">
      <c r="I2656">
        <f>SUM(F2648:F2655)</f>
        <v>0</v>
      </c>
    </row>
    <row r="2665" spans="9:9" x14ac:dyDescent="0.25">
      <c r="I2665">
        <f>SUM(F2657:F2664)</f>
        <v>0</v>
      </c>
    </row>
    <row r="2674" spans="9:9" x14ac:dyDescent="0.25">
      <c r="I2674">
        <f>SUM(F2666:F2673)</f>
        <v>0</v>
      </c>
    </row>
    <row r="2683" spans="9:9" x14ac:dyDescent="0.25">
      <c r="I2683">
        <f>SUM(F2675:F2682)</f>
        <v>0</v>
      </c>
    </row>
    <row r="2692" spans="9:9" x14ac:dyDescent="0.25">
      <c r="I2692">
        <f>SUM(F2684:F2691)</f>
        <v>0</v>
      </c>
    </row>
    <row r="2701" spans="9:9" x14ac:dyDescent="0.25">
      <c r="I2701">
        <f>SUM(F2693:F2700)</f>
        <v>0</v>
      </c>
    </row>
    <row r="2710" spans="9:9" x14ac:dyDescent="0.25">
      <c r="I2710">
        <f>SUM(F2702:F2709)</f>
        <v>0</v>
      </c>
    </row>
    <row r="2719" spans="9:9" x14ac:dyDescent="0.25">
      <c r="I2719">
        <f>SUM(F2711:F2718)</f>
        <v>0</v>
      </c>
    </row>
    <row r="2728" spans="9:9" x14ac:dyDescent="0.25">
      <c r="I2728">
        <f>SUM(F2720:F2727)</f>
        <v>0</v>
      </c>
    </row>
    <row r="2737" spans="9:9" x14ac:dyDescent="0.25">
      <c r="I2737">
        <f>SUM(F2729:F2736)</f>
        <v>0</v>
      </c>
    </row>
    <row r="2746" spans="9:9" x14ac:dyDescent="0.25">
      <c r="I2746">
        <f>SUM(F2738:F2745)</f>
        <v>0</v>
      </c>
    </row>
    <row r="2755" spans="9:9" x14ac:dyDescent="0.25">
      <c r="I2755">
        <f>SUM(F2747:F2754)</f>
        <v>0</v>
      </c>
    </row>
    <row r="2764" spans="9:9" x14ac:dyDescent="0.25">
      <c r="I2764">
        <f>SUM(F2756:F2763)</f>
        <v>0</v>
      </c>
    </row>
    <row r="2773" spans="9:9" x14ac:dyDescent="0.25">
      <c r="I2773">
        <f>SUM(F2765:F2772)</f>
        <v>0</v>
      </c>
    </row>
    <row r="2782" spans="9:9" x14ac:dyDescent="0.25">
      <c r="I2782">
        <f>SUM(F2774:F2781)</f>
        <v>0</v>
      </c>
    </row>
    <row r="2791" spans="9:9" x14ac:dyDescent="0.25">
      <c r="I2791">
        <f>SUM(F2783:F2790)</f>
        <v>0</v>
      </c>
    </row>
    <row r="2800" spans="9:9" x14ac:dyDescent="0.25">
      <c r="I2800">
        <f>SUM(F2792:F2799)</f>
        <v>0</v>
      </c>
    </row>
    <row r="2809" spans="9:9" x14ac:dyDescent="0.25">
      <c r="I2809">
        <f>SUM(F2801:F2808)</f>
        <v>0</v>
      </c>
    </row>
    <row r="2818" spans="9:9" x14ac:dyDescent="0.25">
      <c r="I2818">
        <f>SUM(F2810:F2817)</f>
        <v>0</v>
      </c>
    </row>
    <row r="2827" spans="9:9" x14ac:dyDescent="0.25">
      <c r="I2827">
        <f>SUM(F2819:F2826)</f>
        <v>0</v>
      </c>
    </row>
    <row r="2836" spans="9:9" x14ac:dyDescent="0.25">
      <c r="I2836">
        <f>SUM(F2828:F2835)</f>
        <v>0</v>
      </c>
    </row>
    <row r="2845" spans="9:9" x14ac:dyDescent="0.25">
      <c r="I2845">
        <f>SUM(F2837:F2844)</f>
        <v>0</v>
      </c>
    </row>
    <row r="2854" spans="9:9" x14ac:dyDescent="0.25">
      <c r="I2854">
        <f>SUM(F2846:F2853)</f>
        <v>0</v>
      </c>
    </row>
    <row r="2863" spans="9:9" x14ac:dyDescent="0.25">
      <c r="I2863">
        <f>SUM(F2855:F2862)</f>
        <v>0</v>
      </c>
    </row>
    <row r="2872" spans="9:9" x14ac:dyDescent="0.25">
      <c r="I2872">
        <f>SUM(F2864:F2871)</f>
        <v>0</v>
      </c>
    </row>
    <row r="2881" spans="9:9" x14ac:dyDescent="0.25">
      <c r="I2881">
        <f>SUM(F2873:F2880)</f>
        <v>0</v>
      </c>
    </row>
    <row r="2890" spans="9:9" x14ac:dyDescent="0.25">
      <c r="I2890">
        <f>SUM(F2882:F2889)</f>
        <v>0</v>
      </c>
    </row>
    <row r="2899" spans="9:9" x14ac:dyDescent="0.25">
      <c r="I2899">
        <f>SUM(F2891:F2898)</f>
        <v>0</v>
      </c>
    </row>
    <row r="2908" spans="9:9" x14ac:dyDescent="0.25">
      <c r="I2908">
        <f>SUM(F2900:F2907)</f>
        <v>0</v>
      </c>
    </row>
    <row r="2917" spans="9:9" x14ac:dyDescent="0.25">
      <c r="I2917">
        <f>SUM(F2909:F2916)</f>
        <v>0</v>
      </c>
    </row>
    <row r="2926" spans="9:9" x14ac:dyDescent="0.25">
      <c r="I2926">
        <f>SUM(F2918:F2925)</f>
        <v>0</v>
      </c>
    </row>
    <row r="2935" spans="9:9" x14ac:dyDescent="0.25">
      <c r="I2935">
        <f>SUM(F2927:F2934)</f>
        <v>0</v>
      </c>
    </row>
    <row r="2944" spans="9:9" x14ac:dyDescent="0.25">
      <c r="I2944">
        <f>SUM(F2936:F2943)</f>
        <v>0</v>
      </c>
    </row>
    <row r="2953" spans="9:9" x14ac:dyDescent="0.25">
      <c r="I2953">
        <f>SUM(F2945:F2952)</f>
        <v>0</v>
      </c>
    </row>
    <row r="2962" spans="9:9" x14ac:dyDescent="0.25">
      <c r="I2962">
        <f>SUM(F2954:F2961)</f>
        <v>0</v>
      </c>
    </row>
    <row r="2971" spans="9:9" x14ac:dyDescent="0.25">
      <c r="I2971">
        <f>SUM(F2963:F2970)</f>
        <v>0</v>
      </c>
    </row>
    <row r="2980" spans="9:9" x14ac:dyDescent="0.25">
      <c r="I2980">
        <f>SUM(F2972:F2979)</f>
        <v>0</v>
      </c>
    </row>
    <row r="2989" spans="9:9" x14ac:dyDescent="0.25">
      <c r="I2989">
        <f>SUM(F2981:F2988)</f>
        <v>0</v>
      </c>
    </row>
    <row r="2998" spans="9:9" x14ac:dyDescent="0.25">
      <c r="I2998">
        <f>SUM(F2990:F2997)</f>
        <v>0</v>
      </c>
    </row>
    <row r="3007" spans="9:9" x14ac:dyDescent="0.25">
      <c r="I3007">
        <f>SUM(F2999:F3006)</f>
        <v>0</v>
      </c>
    </row>
    <row r="3016" spans="9:9" x14ac:dyDescent="0.25">
      <c r="I3016">
        <f>SUM(F3008:F3015)</f>
        <v>0</v>
      </c>
    </row>
    <row r="3025" spans="9:9" x14ac:dyDescent="0.25">
      <c r="I3025">
        <f>SUM(F3017:F3024)</f>
        <v>0</v>
      </c>
    </row>
    <row r="3034" spans="9:9" x14ac:dyDescent="0.25">
      <c r="I3034">
        <f>SUM(F3026:F3033)</f>
        <v>0</v>
      </c>
    </row>
    <row r="3043" spans="9:9" x14ac:dyDescent="0.25">
      <c r="I3043">
        <f>SUM(F3035:F3042)</f>
        <v>0</v>
      </c>
    </row>
    <row r="3052" spans="9:9" x14ac:dyDescent="0.25">
      <c r="I3052">
        <f>SUM(F3044:F3051)</f>
        <v>0</v>
      </c>
    </row>
    <row r="3061" spans="9:9" x14ac:dyDescent="0.25">
      <c r="I3061">
        <f>SUM(F3053:F3060)</f>
        <v>0</v>
      </c>
    </row>
    <row r="3070" spans="9:9" x14ac:dyDescent="0.25">
      <c r="I3070">
        <f>SUM(F3062:F3069)</f>
        <v>0</v>
      </c>
    </row>
    <row r="3079" spans="9:9" x14ac:dyDescent="0.25">
      <c r="I3079">
        <f>SUM(F3071:F3078)</f>
        <v>0</v>
      </c>
    </row>
    <row r="3088" spans="9:9" x14ac:dyDescent="0.25">
      <c r="I3088">
        <f>SUM(F3080:F3087)</f>
        <v>0</v>
      </c>
    </row>
    <row r="3097" spans="9:9" x14ac:dyDescent="0.25">
      <c r="I3097">
        <f>SUM(F3089:F3096)</f>
        <v>0</v>
      </c>
    </row>
    <row r="3106" spans="9:9" x14ac:dyDescent="0.25">
      <c r="I3106">
        <f>SUM(F3098:F3105)</f>
        <v>0</v>
      </c>
    </row>
    <row r="3115" spans="9:9" x14ac:dyDescent="0.25">
      <c r="I3115">
        <f>SUM(F3107:F3114)</f>
        <v>0</v>
      </c>
    </row>
    <row r="3124" spans="9:9" x14ac:dyDescent="0.25">
      <c r="I3124">
        <f>SUM(F3116:F3123)</f>
        <v>0</v>
      </c>
    </row>
    <row r="3133" spans="9:9" x14ac:dyDescent="0.25">
      <c r="I3133">
        <f>SUM(F3125:F3132)</f>
        <v>0</v>
      </c>
    </row>
    <row r="3142" spans="9:9" x14ac:dyDescent="0.25">
      <c r="I3142">
        <f>SUM(F3134:F3141)</f>
        <v>0</v>
      </c>
    </row>
    <row r="3151" spans="9:9" x14ac:dyDescent="0.25">
      <c r="I3151">
        <f>SUM(F3143:F3150)</f>
        <v>0</v>
      </c>
    </row>
    <row r="3160" spans="9:9" x14ac:dyDescent="0.25">
      <c r="I3160">
        <f>SUM(F3152:F3159)</f>
        <v>0</v>
      </c>
    </row>
    <row r="3169" spans="9:9" x14ac:dyDescent="0.25">
      <c r="I3169">
        <f>SUM(F3161:F3168)</f>
        <v>0</v>
      </c>
    </row>
    <row r="3178" spans="9:9" x14ac:dyDescent="0.25">
      <c r="I3178">
        <f>SUM(F3170:F3177)</f>
        <v>0</v>
      </c>
    </row>
    <row r="3187" spans="9:9" x14ac:dyDescent="0.25">
      <c r="I3187">
        <f>SUM(F3179:F3186)</f>
        <v>0</v>
      </c>
    </row>
    <row r="3196" spans="9:9" x14ac:dyDescent="0.25">
      <c r="I3196">
        <f>SUM(F3188:F3195)</f>
        <v>0</v>
      </c>
    </row>
    <row r="3205" spans="9:9" x14ac:dyDescent="0.25">
      <c r="I3205">
        <f>SUM(F3197:F3204)</f>
        <v>0</v>
      </c>
    </row>
    <row r="3214" spans="9:9" x14ac:dyDescent="0.25">
      <c r="I3214">
        <f>SUM(F3206:F3213)</f>
        <v>0</v>
      </c>
    </row>
    <row r="3223" spans="9:9" x14ac:dyDescent="0.25">
      <c r="I3223">
        <f>SUM(F3215:F3222)</f>
        <v>0</v>
      </c>
    </row>
    <row r="3232" spans="9:9" x14ac:dyDescent="0.25">
      <c r="I3232">
        <f>SUM(F3224:F3231)</f>
        <v>0</v>
      </c>
    </row>
    <row r="3241" spans="9:9" x14ac:dyDescent="0.25">
      <c r="I3241">
        <f>SUM(F3233:F3240)</f>
        <v>0</v>
      </c>
    </row>
    <row r="3250" spans="9:9" x14ac:dyDescent="0.25">
      <c r="I3250">
        <f>SUM(F3242:F3249)</f>
        <v>0</v>
      </c>
    </row>
    <row r="3259" spans="9:9" x14ac:dyDescent="0.25">
      <c r="I3259">
        <f>SUM(F3251:F3258)</f>
        <v>0</v>
      </c>
    </row>
    <row r="3268" spans="9:9" x14ac:dyDescent="0.25">
      <c r="I3268">
        <f>SUM(F3260:F3267)</f>
        <v>0</v>
      </c>
    </row>
    <row r="3277" spans="9:9" x14ac:dyDescent="0.25">
      <c r="I3277">
        <f>SUM(F3269:F3276)</f>
        <v>0</v>
      </c>
    </row>
    <row r="3286" spans="9:9" x14ac:dyDescent="0.25">
      <c r="I3286">
        <f>SUM(F3278:F3285)</f>
        <v>0</v>
      </c>
    </row>
    <row r="3295" spans="9:9" x14ac:dyDescent="0.25">
      <c r="I3295">
        <f>SUM(F3287:F3294)</f>
        <v>0</v>
      </c>
    </row>
    <row r="3304" spans="9:9" x14ac:dyDescent="0.25">
      <c r="I3304">
        <f>SUM(F3296:F3303)</f>
        <v>0</v>
      </c>
    </row>
    <row r="3313" spans="9:9" x14ac:dyDescent="0.25">
      <c r="I3313">
        <f>SUM(F3305:F3312)</f>
        <v>0</v>
      </c>
    </row>
    <row r="3322" spans="9:9" x14ac:dyDescent="0.25">
      <c r="I3322">
        <f>SUM(F3314:F3321)</f>
        <v>0</v>
      </c>
    </row>
    <row r="3331" spans="9:9" x14ac:dyDescent="0.25">
      <c r="I3331">
        <f>SUM(F3323:F3330)</f>
        <v>0</v>
      </c>
    </row>
    <row r="3340" spans="9:9" x14ac:dyDescent="0.25">
      <c r="I3340">
        <f>SUM(F3332:F3339)</f>
        <v>0</v>
      </c>
    </row>
    <row r="3349" spans="9:9" x14ac:dyDescent="0.25">
      <c r="I3349">
        <f>SUM(F3341:F3348)</f>
        <v>0</v>
      </c>
    </row>
    <row r="3358" spans="9:9" x14ac:dyDescent="0.25">
      <c r="I3358">
        <f>SUM(F3350:F3357)</f>
        <v>0</v>
      </c>
    </row>
    <row r="3367" spans="9:9" x14ac:dyDescent="0.25">
      <c r="I3367">
        <f>SUM(F3359:F3366)</f>
        <v>0</v>
      </c>
    </row>
    <row r="3376" spans="9:9" x14ac:dyDescent="0.25">
      <c r="I3376">
        <f>SUM(F3368:F3375)</f>
        <v>0</v>
      </c>
    </row>
    <row r="3385" spans="9:9" x14ac:dyDescent="0.25">
      <c r="I3385">
        <f>SUM(F3377:F3384)</f>
        <v>0</v>
      </c>
    </row>
    <row r="3394" spans="9:9" x14ac:dyDescent="0.25">
      <c r="I3394">
        <f>SUM(F3386:F3393)</f>
        <v>0</v>
      </c>
    </row>
    <row r="3403" spans="9:9" x14ac:dyDescent="0.25">
      <c r="I3403">
        <f>SUM(F3395:F3402)</f>
        <v>0</v>
      </c>
    </row>
    <row r="3412" spans="9:9" x14ac:dyDescent="0.25">
      <c r="I3412">
        <f>SUM(F3404:F3411)</f>
        <v>0</v>
      </c>
    </row>
    <row r="3421" spans="9:9" x14ac:dyDescent="0.25">
      <c r="I3421">
        <f>SUM(F3413:F3420)</f>
        <v>0</v>
      </c>
    </row>
    <row r="3430" spans="9:9" x14ac:dyDescent="0.25">
      <c r="I3430">
        <f>SUM(F3422:F3429)</f>
        <v>0</v>
      </c>
    </row>
    <row r="3439" spans="9:9" x14ac:dyDescent="0.25">
      <c r="I3439">
        <f>SUM(F3431:F3438)</f>
        <v>0</v>
      </c>
    </row>
    <row r="3448" spans="9:9" x14ac:dyDescent="0.25">
      <c r="I3448">
        <f>SUM(F3440:F3447)</f>
        <v>0</v>
      </c>
    </row>
    <row r="3457" spans="9:9" x14ac:dyDescent="0.25">
      <c r="I3457">
        <f>SUM(F3449:F3456)</f>
        <v>0</v>
      </c>
    </row>
    <row r="3466" spans="9:9" x14ac:dyDescent="0.25">
      <c r="I3466">
        <f>SUM(F3458:F3465)</f>
        <v>0</v>
      </c>
    </row>
    <row r="3475" spans="9:9" x14ac:dyDescent="0.25">
      <c r="I3475">
        <f>SUM(F3467:F3474)</f>
        <v>0</v>
      </c>
    </row>
    <row r="3484" spans="9:9" x14ac:dyDescent="0.25">
      <c r="I3484">
        <f>SUM(F3476:F3483)</f>
        <v>0</v>
      </c>
    </row>
    <row r="3493" spans="9:9" x14ac:dyDescent="0.25">
      <c r="I3493">
        <f>SUM(F3485:F3492)</f>
        <v>0</v>
      </c>
    </row>
    <row r="3502" spans="9:9" x14ac:dyDescent="0.25">
      <c r="I3502">
        <f>SUM(F3494:F3501)</f>
        <v>0</v>
      </c>
    </row>
    <row r="3511" spans="9:9" x14ac:dyDescent="0.25">
      <c r="I3511">
        <f>SUM(F3503:F3510)</f>
        <v>0</v>
      </c>
    </row>
    <row r="3520" spans="9:9" x14ac:dyDescent="0.25">
      <c r="I3520">
        <f>SUM(F3512:F3519)</f>
        <v>0</v>
      </c>
    </row>
    <row r="3529" spans="9:9" x14ac:dyDescent="0.25">
      <c r="I3529">
        <f>SUM(F3521:F3528)</f>
        <v>0</v>
      </c>
    </row>
    <row r="3538" spans="9:9" x14ac:dyDescent="0.25">
      <c r="I3538">
        <f>SUM(F3530:F3537)</f>
        <v>0</v>
      </c>
    </row>
    <row r="3547" spans="9:9" x14ac:dyDescent="0.25">
      <c r="I3547">
        <f>SUM(F3539:F3546)</f>
        <v>0</v>
      </c>
    </row>
    <row r="3556" spans="9:9" x14ac:dyDescent="0.25">
      <c r="I3556">
        <f>SUM(F3548:F3555)</f>
        <v>0</v>
      </c>
    </row>
    <row r="3565" spans="9:9" x14ac:dyDescent="0.25">
      <c r="I3565">
        <f>SUM(F3557:F3564)</f>
        <v>0</v>
      </c>
    </row>
    <row r="3574" spans="9:9" x14ac:dyDescent="0.25">
      <c r="I3574">
        <f>SUM(F3566:F3573)</f>
        <v>0</v>
      </c>
    </row>
    <row r="3583" spans="9:9" x14ac:dyDescent="0.25">
      <c r="I3583">
        <f>SUM(F3575:F3582)</f>
        <v>0</v>
      </c>
    </row>
    <row r="3592" spans="9:9" x14ac:dyDescent="0.25">
      <c r="I3592">
        <f>SUM(F3584:F3591)</f>
        <v>0</v>
      </c>
    </row>
    <row r="3601" spans="9:9" x14ac:dyDescent="0.25">
      <c r="I3601">
        <f>SUM(F3593:F3600)</f>
        <v>0</v>
      </c>
    </row>
    <row r="3610" spans="9:9" x14ac:dyDescent="0.25">
      <c r="I3610">
        <f>SUM(F3602:F3609)</f>
        <v>0</v>
      </c>
    </row>
    <row r="3619" spans="9:9" x14ac:dyDescent="0.25">
      <c r="I3619">
        <f>SUM(F3611:F3618)</f>
        <v>0</v>
      </c>
    </row>
    <row r="3628" spans="9:9" x14ac:dyDescent="0.25">
      <c r="I3628">
        <f>SUM(F3620:F3627)</f>
        <v>0</v>
      </c>
    </row>
    <row r="3637" spans="9:9" x14ac:dyDescent="0.25">
      <c r="I3637">
        <f>SUM(F3629:F3636)</f>
        <v>0</v>
      </c>
    </row>
    <row r="3646" spans="9:9" x14ac:dyDescent="0.25">
      <c r="I3646">
        <f>SUM(F3638:F3645)</f>
        <v>0</v>
      </c>
    </row>
    <row r="3655" spans="9:9" x14ac:dyDescent="0.25">
      <c r="I3655">
        <f>SUM(F3647:F3654)</f>
        <v>0</v>
      </c>
    </row>
    <row r="3664" spans="9:9" x14ac:dyDescent="0.25">
      <c r="I3664">
        <f>SUM(F3656:F3663)</f>
        <v>0</v>
      </c>
    </row>
    <row r="3673" spans="9:9" x14ac:dyDescent="0.25">
      <c r="I3673">
        <f>SUM(F3665:F3672)</f>
        <v>0</v>
      </c>
    </row>
    <row r="3682" spans="9:9" x14ac:dyDescent="0.25">
      <c r="I3682">
        <f>SUM(F3674:F3681)</f>
        <v>0</v>
      </c>
    </row>
    <row r="3691" spans="9:9" x14ac:dyDescent="0.25">
      <c r="I3691">
        <f>SUM(F3683:F3690)</f>
        <v>0</v>
      </c>
    </row>
    <row r="3700" spans="9:9" x14ac:dyDescent="0.25">
      <c r="I3700">
        <f>SUM(F3692:F3699)</f>
        <v>0</v>
      </c>
    </row>
    <row r="3709" spans="9:9" x14ac:dyDescent="0.25">
      <c r="I3709">
        <f>SUM(F3701:F3708)</f>
        <v>0</v>
      </c>
    </row>
    <row r="3718" spans="9:9" x14ac:dyDescent="0.25">
      <c r="I3718">
        <f>SUM(F3710:F3717)</f>
        <v>0</v>
      </c>
    </row>
    <row r="3727" spans="9:9" x14ac:dyDescent="0.25">
      <c r="I3727">
        <f>SUM(F3719:F3726)</f>
        <v>0</v>
      </c>
    </row>
    <row r="3736" spans="9:9" x14ac:dyDescent="0.25">
      <c r="I3736">
        <f>SUM(F3728:F3735)</f>
        <v>0</v>
      </c>
    </row>
    <row r="3745" spans="9:9" x14ac:dyDescent="0.25">
      <c r="I3745">
        <f>SUM(F3737:F3744)</f>
        <v>0</v>
      </c>
    </row>
    <row r="3754" spans="9:9" x14ac:dyDescent="0.25">
      <c r="I3754">
        <f>SUM(F3746:F3753)</f>
        <v>0</v>
      </c>
    </row>
    <row r="3763" spans="9:9" x14ac:dyDescent="0.25">
      <c r="I3763">
        <f>SUM(F3755:F3762)</f>
        <v>0</v>
      </c>
    </row>
    <row r="3772" spans="9:9" x14ac:dyDescent="0.25">
      <c r="I3772">
        <f>SUM(F3764:F3771)</f>
        <v>0</v>
      </c>
    </row>
    <row r="3781" spans="9:9" x14ac:dyDescent="0.25">
      <c r="I3781">
        <f>SUM(F3773:F3780)</f>
        <v>0</v>
      </c>
    </row>
    <row r="3790" spans="9:9" x14ac:dyDescent="0.25">
      <c r="I3790">
        <f>SUM(F3782:F3789)</f>
        <v>0</v>
      </c>
    </row>
    <row r="3799" spans="9:9" x14ac:dyDescent="0.25">
      <c r="I3799">
        <f>SUM(F3791:F3798)</f>
        <v>0</v>
      </c>
    </row>
    <row r="3808" spans="9:9" x14ac:dyDescent="0.25">
      <c r="I3808">
        <f>SUM(F3800:F3807)</f>
        <v>0</v>
      </c>
    </row>
    <row r="3817" spans="9:9" x14ac:dyDescent="0.25">
      <c r="I3817">
        <f>SUM(F3809:F3816)</f>
        <v>0</v>
      </c>
    </row>
    <row r="3826" spans="9:9" x14ac:dyDescent="0.25">
      <c r="I3826">
        <f>SUM(F3818:F3825)</f>
        <v>0</v>
      </c>
    </row>
    <row r="3835" spans="9:9" x14ac:dyDescent="0.25">
      <c r="I3835">
        <f>SUM(F3827:F3834)</f>
        <v>0</v>
      </c>
    </row>
    <row r="3844" spans="9:9" x14ac:dyDescent="0.25">
      <c r="I3844">
        <f>SUM(F3836:F3843)</f>
        <v>0</v>
      </c>
    </row>
    <row r="3853" spans="9:9" x14ac:dyDescent="0.25">
      <c r="I3853">
        <f>SUM(F3845:F3852)</f>
        <v>0</v>
      </c>
    </row>
    <row r="3862" spans="9:9" x14ac:dyDescent="0.25">
      <c r="I3862">
        <f>SUM(F3854:F3861)</f>
        <v>0</v>
      </c>
    </row>
    <row r="3871" spans="9:9" x14ac:dyDescent="0.25">
      <c r="I3871">
        <f>SUM(F3863:F3870)</f>
        <v>0</v>
      </c>
    </row>
    <row r="3880" spans="9:9" x14ac:dyDescent="0.25">
      <c r="I3880">
        <f>SUM(F3872:F3879)</f>
        <v>0</v>
      </c>
    </row>
    <row r="3889" spans="9:9" x14ac:dyDescent="0.25">
      <c r="I3889">
        <f>SUM(F3881:F3888)</f>
        <v>0</v>
      </c>
    </row>
    <row r="3898" spans="9:9" x14ac:dyDescent="0.25">
      <c r="I3898">
        <f>SUM(F3890:F3897)</f>
        <v>0</v>
      </c>
    </row>
    <row r="3907" spans="9:9" x14ac:dyDescent="0.25">
      <c r="I3907">
        <f>SUM(F3899:F3906)</f>
        <v>0</v>
      </c>
    </row>
    <row r="3916" spans="9:9" x14ac:dyDescent="0.25">
      <c r="I3916">
        <f>SUM(F3908:F3915)</f>
        <v>0</v>
      </c>
    </row>
    <row r="3925" spans="9:9" x14ac:dyDescent="0.25">
      <c r="I3925">
        <f>SUM(F3917:F3924)</f>
        <v>0</v>
      </c>
    </row>
    <row r="3934" spans="9:9" x14ac:dyDescent="0.25">
      <c r="I3934">
        <f>SUM(F3926:F3933)</f>
        <v>0</v>
      </c>
    </row>
    <row r="3943" spans="9:9" x14ac:dyDescent="0.25">
      <c r="I3943">
        <f>SUM(F3935:F3942)</f>
        <v>0</v>
      </c>
    </row>
    <row r="3952" spans="9:9" x14ac:dyDescent="0.25">
      <c r="I3952">
        <f>SUM(F3944:F3951)</f>
        <v>0</v>
      </c>
    </row>
    <row r="3961" spans="9:9" x14ac:dyDescent="0.25">
      <c r="I3961">
        <f>SUM(F3953:F3960)</f>
        <v>0</v>
      </c>
    </row>
    <row r="3970" spans="9:9" x14ac:dyDescent="0.25">
      <c r="I3970">
        <f>SUM(F3962:F3969)</f>
        <v>0</v>
      </c>
    </row>
    <row r="3979" spans="9:9" x14ac:dyDescent="0.25">
      <c r="I3979">
        <f>SUM(F3971:F3978)</f>
        <v>0</v>
      </c>
    </row>
    <row r="3988" spans="9:9" x14ac:dyDescent="0.25">
      <c r="I3988">
        <f>SUM(F3980:F3987)</f>
        <v>0</v>
      </c>
    </row>
    <row r="3997" spans="9:9" x14ac:dyDescent="0.25">
      <c r="I3997">
        <f>SUM(F3989:F3996)</f>
        <v>0</v>
      </c>
    </row>
    <row r="4006" spans="9:9" x14ac:dyDescent="0.25">
      <c r="I4006">
        <f>SUM(F3998:F4005)</f>
        <v>0</v>
      </c>
    </row>
    <row r="4015" spans="9:9" x14ac:dyDescent="0.25">
      <c r="I4015">
        <f>SUM(F4007:F4014)</f>
        <v>0</v>
      </c>
    </row>
    <row r="4024" spans="9:9" x14ac:dyDescent="0.25">
      <c r="I4024">
        <f>SUM(F4016:F4023)</f>
        <v>0</v>
      </c>
    </row>
    <row r="4033" spans="9:9" x14ac:dyDescent="0.25">
      <c r="I4033">
        <f>SUM(F4025:F4032)</f>
        <v>0</v>
      </c>
    </row>
    <row r="4042" spans="9:9" x14ac:dyDescent="0.25">
      <c r="I4042">
        <f>SUM(F4034:F4041)</f>
        <v>0</v>
      </c>
    </row>
    <row r="4051" spans="9:9" x14ac:dyDescent="0.25">
      <c r="I4051">
        <f>SUM(F4043:F4050)</f>
        <v>0</v>
      </c>
    </row>
    <row r="4060" spans="9:9" x14ac:dyDescent="0.25">
      <c r="I4060">
        <f>SUM(F4052:F4059)</f>
        <v>0</v>
      </c>
    </row>
    <row r="4069" spans="9:9" x14ac:dyDescent="0.25">
      <c r="I4069">
        <f>SUM(F4061:F4068)</f>
        <v>0</v>
      </c>
    </row>
    <row r="4078" spans="9:9" x14ac:dyDescent="0.25">
      <c r="I4078">
        <f>SUM(F4070:F4077)</f>
        <v>0</v>
      </c>
    </row>
    <row r="4087" spans="9:9" x14ac:dyDescent="0.25">
      <c r="I4087">
        <f>SUM(F4079:F4086)</f>
        <v>0</v>
      </c>
    </row>
    <row r="4096" spans="9:9" x14ac:dyDescent="0.25">
      <c r="I4096">
        <f>SUM(F4088:F4095)</f>
        <v>0</v>
      </c>
    </row>
    <row r="4105" spans="9:9" x14ac:dyDescent="0.25">
      <c r="I4105">
        <f>SUM(F4097:F4104)</f>
        <v>0</v>
      </c>
    </row>
    <row r="4114" spans="9:9" x14ac:dyDescent="0.25">
      <c r="I4114">
        <f>SUM(F4106:F4113)</f>
        <v>0</v>
      </c>
    </row>
    <row r="4123" spans="9:9" x14ac:dyDescent="0.25">
      <c r="I4123">
        <f>SUM(F4115:F4122)</f>
        <v>0</v>
      </c>
    </row>
    <row r="4132" spans="9:9" x14ac:dyDescent="0.25">
      <c r="I4132">
        <f>SUM(F4124:F4131)</f>
        <v>0</v>
      </c>
    </row>
    <row r="4141" spans="9:9" x14ac:dyDescent="0.25">
      <c r="I4141">
        <f>SUM(F4133:F4140)</f>
        <v>0</v>
      </c>
    </row>
    <row r="4150" spans="9:9" x14ac:dyDescent="0.25">
      <c r="I4150">
        <f>SUM(F4142:F4149)</f>
        <v>0</v>
      </c>
    </row>
    <row r="4159" spans="9:9" x14ac:dyDescent="0.25">
      <c r="I4159">
        <f>SUM(F4151:F4158)</f>
        <v>0</v>
      </c>
    </row>
    <row r="4168" spans="9:9" x14ac:dyDescent="0.25">
      <c r="I4168">
        <f>SUM(F4160:F4167)</f>
        <v>0</v>
      </c>
    </row>
    <row r="4177" spans="9:9" x14ac:dyDescent="0.25">
      <c r="I4177">
        <f>SUM(F4169:F4176)</f>
        <v>0</v>
      </c>
    </row>
    <row r="4186" spans="9:9" x14ac:dyDescent="0.25">
      <c r="I4186">
        <f>SUM(F4178:F4185)</f>
        <v>0</v>
      </c>
    </row>
    <row r="4195" spans="9:9" x14ac:dyDescent="0.25">
      <c r="I4195">
        <f>SUM(F4187:F4194)</f>
        <v>0</v>
      </c>
    </row>
    <row r="4204" spans="9:9" x14ac:dyDescent="0.25">
      <c r="I4204">
        <f>SUM(F4196:F4203)</f>
        <v>0</v>
      </c>
    </row>
    <row r="4213" spans="9:9" x14ac:dyDescent="0.25">
      <c r="I4213">
        <f>SUM(F4205:F4212)</f>
        <v>0</v>
      </c>
    </row>
    <row r="4222" spans="9:9" x14ac:dyDescent="0.25">
      <c r="I4222">
        <f>SUM(F4214:F4221)</f>
        <v>0</v>
      </c>
    </row>
    <row r="4231" spans="9:9" x14ac:dyDescent="0.25">
      <c r="I4231">
        <f>SUM(F4223:F4230)</f>
        <v>0</v>
      </c>
    </row>
    <row r="4240" spans="9:9" x14ac:dyDescent="0.25">
      <c r="I4240">
        <f>SUM(F4232:F4239)</f>
        <v>0</v>
      </c>
    </row>
    <row r="4249" spans="9:9" x14ac:dyDescent="0.25">
      <c r="I4249">
        <f>SUM(F4241:F4248)</f>
        <v>0</v>
      </c>
    </row>
    <row r="4258" spans="9:9" x14ac:dyDescent="0.25">
      <c r="I4258">
        <f>SUM(F4250:F4257)</f>
        <v>0</v>
      </c>
    </row>
    <row r="4267" spans="9:9" x14ac:dyDescent="0.25">
      <c r="I4267">
        <f>SUM(F4259:F4266)</f>
        <v>0</v>
      </c>
    </row>
    <row r="4276" spans="9:9" x14ac:dyDescent="0.25">
      <c r="I4276">
        <f>SUM(F4268:F4275)</f>
        <v>0</v>
      </c>
    </row>
    <row r="4285" spans="9:9" x14ac:dyDescent="0.25">
      <c r="I4285">
        <f>SUM(F4277:F4284)</f>
        <v>0</v>
      </c>
    </row>
    <row r="4294" spans="9:9" x14ac:dyDescent="0.25">
      <c r="I4294">
        <f>SUM(F4286:F4293)</f>
        <v>0</v>
      </c>
    </row>
    <row r="4303" spans="9:9" x14ac:dyDescent="0.25">
      <c r="I4303">
        <f>SUM(F4295:F4302)</f>
        <v>0</v>
      </c>
    </row>
    <row r="4312" spans="9:9" x14ac:dyDescent="0.25">
      <c r="I4312">
        <f>SUM(F4304:F4311)</f>
        <v>0</v>
      </c>
    </row>
    <row r="4321" spans="9:9" x14ac:dyDescent="0.25">
      <c r="I4321">
        <f>SUM(F4313:F4320)</f>
        <v>0</v>
      </c>
    </row>
    <row r="4330" spans="9:9" x14ac:dyDescent="0.25">
      <c r="I4330">
        <f>SUM(F4322:F4329)</f>
        <v>0</v>
      </c>
    </row>
    <row r="4339" spans="9:9" x14ac:dyDescent="0.25">
      <c r="I4339">
        <f>SUM(F4331:F4338)</f>
        <v>0</v>
      </c>
    </row>
    <row r="4348" spans="9:9" x14ac:dyDescent="0.25">
      <c r="I4348">
        <f>SUM(F4340:F4347)</f>
        <v>0</v>
      </c>
    </row>
    <row r="4357" spans="9:9" x14ac:dyDescent="0.25">
      <c r="I4357">
        <f>SUM(F4349:F4356)</f>
        <v>0</v>
      </c>
    </row>
    <row r="4366" spans="9:9" x14ac:dyDescent="0.25">
      <c r="I4366">
        <f>SUM(F4358:F4365)</f>
        <v>0</v>
      </c>
    </row>
    <row r="4375" spans="9:9" x14ac:dyDescent="0.25">
      <c r="I4375">
        <f>SUM(F4367:F4374)</f>
        <v>0</v>
      </c>
    </row>
    <row r="4384" spans="9:9" x14ac:dyDescent="0.25">
      <c r="I4384">
        <f>SUM(F4376:F4383)</f>
        <v>0</v>
      </c>
    </row>
    <row r="4393" spans="9:9" x14ac:dyDescent="0.25">
      <c r="I4393">
        <f>SUM(F4385:F4392)</f>
        <v>0</v>
      </c>
    </row>
    <row r="4402" spans="9:9" x14ac:dyDescent="0.25">
      <c r="I4402">
        <f>SUM(F4394:F4401)</f>
        <v>0</v>
      </c>
    </row>
    <row r="4411" spans="9:9" x14ac:dyDescent="0.25">
      <c r="I4411">
        <f>SUM(F4403:F4410)</f>
        <v>0</v>
      </c>
    </row>
    <row r="4420" spans="9:9" x14ac:dyDescent="0.25">
      <c r="I4420">
        <f>SUM(F4412:F4419)</f>
        <v>0</v>
      </c>
    </row>
    <row r="4429" spans="9:9" x14ac:dyDescent="0.25">
      <c r="I4429">
        <f>SUM(F4421:F4428)</f>
        <v>0</v>
      </c>
    </row>
    <row r="4438" spans="9:9" x14ac:dyDescent="0.25">
      <c r="I4438">
        <f>SUM(F4430:F4437)</f>
        <v>0</v>
      </c>
    </row>
    <row r="4447" spans="9:9" x14ac:dyDescent="0.25">
      <c r="I4447">
        <f>SUM(F4439:F4446)</f>
        <v>0</v>
      </c>
    </row>
    <row r="4456" spans="9:9" x14ac:dyDescent="0.25">
      <c r="I4456">
        <f>SUM(F4448:F4455)</f>
        <v>0</v>
      </c>
    </row>
    <row r="4465" spans="9:9" x14ac:dyDescent="0.25">
      <c r="I4465">
        <f>SUM(F4457:F4464)</f>
        <v>0</v>
      </c>
    </row>
    <row r="4474" spans="9:9" x14ac:dyDescent="0.25">
      <c r="I4474">
        <f>SUM(F4466:F4473)</f>
        <v>0</v>
      </c>
    </row>
    <row r="4483" spans="9:9" x14ac:dyDescent="0.25">
      <c r="I4483">
        <f>SUM(F4475:F4482)</f>
        <v>0</v>
      </c>
    </row>
    <row r="4492" spans="9:9" x14ac:dyDescent="0.25">
      <c r="I4492">
        <f>SUM(F4484:F4491)</f>
        <v>0</v>
      </c>
    </row>
    <row r="4501" spans="9:9" x14ac:dyDescent="0.25">
      <c r="I4501">
        <f>SUM(F4493:F4500)</f>
        <v>0</v>
      </c>
    </row>
    <row r="4510" spans="9:9" x14ac:dyDescent="0.25">
      <c r="I4510">
        <f>SUM(F4502:F4509)</f>
        <v>0</v>
      </c>
    </row>
    <row r="4519" spans="9:9" x14ac:dyDescent="0.25">
      <c r="I4519">
        <f>SUM(F4511:F4518)</f>
        <v>0</v>
      </c>
    </row>
    <row r="4528" spans="9:9" x14ac:dyDescent="0.25">
      <c r="I4528">
        <f>SUM(F4520:F4527)</f>
        <v>0</v>
      </c>
    </row>
    <row r="4537" spans="9:9" x14ac:dyDescent="0.25">
      <c r="I4537">
        <f>SUM(F4529:F4536)</f>
        <v>0</v>
      </c>
    </row>
    <row r="4546" spans="9:9" x14ac:dyDescent="0.25">
      <c r="I4546">
        <f>SUM(F4538:F4545)</f>
        <v>0</v>
      </c>
    </row>
    <row r="4555" spans="9:9" x14ac:dyDescent="0.25">
      <c r="I4555">
        <f>SUM(F4547:F4554)</f>
        <v>0</v>
      </c>
    </row>
    <row r="4564" spans="9:9" x14ac:dyDescent="0.25">
      <c r="I4564">
        <f>SUM(F4556:F4563)</f>
        <v>0</v>
      </c>
    </row>
    <row r="4573" spans="9:9" x14ac:dyDescent="0.25">
      <c r="I4573">
        <f>SUM(F4565:F4572)</f>
        <v>0</v>
      </c>
    </row>
    <row r="4582" spans="9:9" x14ac:dyDescent="0.25">
      <c r="I4582">
        <f>SUM(F4574:F4581)</f>
        <v>0</v>
      </c>
    </row>
    <row r="4591" spans="9:9" x14ac:dyDescent="0.25">
      <c r="I4591">
        <f>SUM(F4583:F4590)</f>
        <v>0</v>
      </c>
    </row>
    <row r="4600" spans="9:9" x14ac:dyDescent="0.25">
      <c r="I4600">
        <f>SUM(F4592:F4599)</f>
        <v>0</v>
      </c>
    </row>
    <row r="4609" spans="9:9" x14ac:dyDescent="0.25">
      <c r="I4609">
        <f>SUM(F4601:F4608)</f>
        <v>0</v>
      </c>
    </row>
    <row r="4618" spans="9:9" x14ac:dyDescent="0.25">
      <c r="I4618">
        <f>SUM(F4610:F4617)</f>
        <v>0</v>
      </c>
    </row>
    <row r="4627" spans="9:9" x14ac:dyDescent="0.25">
      <c r="I4627">
        <f>SUM(F4619:F4626)</f>
        <v>0</v>
      </c>
    </row>
    <row r="4636" spans="9:9" x14ac:dyDescent="0.25">
      <c r="I4636">
        <f>SUM(F4628:F4635)</f>
        <v>0</v>
      </c>
    </row>
    <row r="4645" spans="9:9" x14ac:dyDescent="0.25">
      <c r="I4645">
        <f>SUM(F4637:F4644)</f>
        <v>0</v>
      </c>
    </row>
    <row r="4654" spans="9:9" x14ac:dyDescent="0.25">
      <c r="I4654">
        <f>SUM(F4646:F4653)</f>
        <v>0</v>
      </c>
    </row>
    <row r="4663" spans="9:9" x14ac:dyDescent="0.25">
      <c r="I4663">
        <f>SUM(F4655:F4662)</f>
        <v>0</v>
      </c>
    </row>
    <row r="4672" spans="9:9" x14ac:dyDescent="0.25">
      <c r="I4672">
        <f>SUM(F4664:F4671)</f>
        <v>0</v>
      </c>
    </row>
    <row r="4681" spans="9:9" x14ac:dyDescent="0.25">
      <c r="I4681">
        <f>SUM(F4673:F4680)</f>
        <v>0</v>
      </c>
    </row>
    <row r="4690" spans="9:9" x14ac:dyDescent="0.25">
      <c r="I4690">
        <f>SUM(F4682:F4689)</f>
        <v>0</v>
      </c>
    </row>
    <row r="4699" spans="9:9" x14ac:dyDescent="0.25">
      <c r="I4699">
        <f>SUM(F4691:F4698)</f>
        <v>0</v>
      </c>
    </row>
    <row r="4708" spans="9:9" x14ac:dyDescent="0.25">
      <c r="I4708">
        <f>SUM(F4700:F4707)</f>
        <v>0</v>
      </c>
    </row>
    <row r="4717" spans="9:9" x14ac:dyDescent="0.25">
      <c r="I4717">
        <f>SUM(F4709:F4716)</f>
        <v>0</v>
      </c>
    </row>
    <row r="4726" spans="9:9" x14ac:dyDescent="0.25">
      <c r="I4726">
        <f>SUM(F4718:F4725)</f>
        <v>0</v>
      </c>
    </row>
    <row r="4735" spans="9:9" x14ac:dyDescent="0.25">
      <c r="I4735">
        <f>SUM(F4727:F4734)</f>
        <v>0</v>
      </c>
    </row>
    <row r="4744" spans="9:9" x14ac:dyDescent="0.25">
      <c r="I4744">
        <f>SUM(F4736:F4743)</f>
        <v>0</v>
      </c>
    </row>
    <row r="4753" spans="9:9" x14ac:dyDescent="0.25">
      <c r="I4753">
        <f>SUM(F4745:F4752)</f>
        <v>0</v>
      </c>
    </row>
    <row r="4762" spans="9:9" x14ac:dyDescent="0.25">
      <c r="I4762">
        <f>SUM(F4754:F4761)</f>
        <v>0</v>
      </c>
    </row>
    <row r="4771" spans="9:9" x14ac:dyDescent="0.25">
      <c r="I4771">
        <f>SUM(F4763:F4770)</f>
        <v>0</v>
      </c>
    </row>
    <row r="4780" spans="9:9" x14ac:dyDescent="0.25">
      <c r="I4780">
        <f>SUM(F4772:F4779)</f>
        <v>0</v>
      </c>
    </row>
    <row r="4789" spans="9:9" x14ac:dyDescent="0.25">
      <c r="I4789">
        <f>SUM(F4781:F4788)</f>
        <v>0</v>
      </c>
    </row>
    <row r="4798" spans="9:9" x14ac:dyDescent="0.25">
      <c r="I4798">
        <f>SUM(F4790:F4797)</f>
        <v>0</v>
      </c>
    </row>
    <row r="4807" spans="9:9" x14ac:dyDescent="0.25">
      <c r="I4807">
        <f>SUM(F4799:F4806)</f>
        <v>0</v>
      </c>
    </row>
    <row r="4816" spans="9:9" x14ac:dyDescent="0.25">
      <c r="I4816">
        <f>SUM(F4808:F4815)</f>
        <v>0</v>
      </c>
    </row>
    <row r="4825" spans="9:9" x14ac:dyDescent="0.25">
      <c r="I4825">
        <f>SUM(F4817:F4824)</f>
        <v>0</v>
      </c>
    </row>
    <row r="4834" spans="9:9" x14ac:dyDescent="0.25">
      <c r="I4834">
        <f>SUM(F4826:F4833)</f>
        <v>0</v>
      </c>
    </row>
    <row r="4843" spans="9:9" x14ac:dyDescent="0.25">
      <c r="I4843">
        <f>SUM(F4835:F4842)</f>
        <v>0</v>
      </c>
    </row>
    <row r="4852" spans="9:9" x14ac:dyDescent="0.25">
      <c r="I4852">
        <f>SUM(F4844:F4851)</f>
        <v>0</v>
      </c>
    </row>
    <row r="4861" spans="9:9" x14ac:dyDescent="0.25">
      <c r="I4861">
        <f>SUM(F4853:F4860)</f>
        <v>0</v>
      </c>
    </row>
    <row r="4870" spans="9:9" x14ac:dyDescent="0.25">
      <c r="I4870">
        <f>SUM(F4862:F4869)</f>
        <v>0</v>
      </c>
    </row>
    <row r="4879" spans="9:9" x14ac:dyDescent="0.25">
      <c r="I4879">
        <f>SUM(F4871:F4878)</f>
        <v>0</v>
      </c>
    </row>
    <row r="4888" spans="9:9" x14ac:dyDescent="0.25">
      <c r="I4888">
        <f>SUM(F4880:F4887)</f>
        <v>0</v>
      </c>
    </row>
    <row r="4897" spans="9:9" x14ac:dyDescent="0.25">
      <c r="I4897">
        <f>SUM(F4889:F4896)</f>
        <v>0</v>
      </c>
    </row>
    <row r="4906" spans="9:9" x14ac:dyDescent="0.25">
      <c r="I4906">
        <f>SUM(F4898:F4905)</f>
        <v>0</v>
      </c>
    </row>
    <row r="4915" spans="9:9" x14ac:dyDescent="0.25">
      <c r="I4915">
        <f>SUM(F4907:F4914)</f>
        <v>0</v>
      </c>
    </row>
    <row r="4924" spans="9:9" x14ac:dyDescent="0.25">
      <c r="I4924">
        <f>SUM(F4916:F4923)</f>
        <v>0</v>
      </c>
    </row>
    <row r="4933" spans="9:9" x14ac:dyDescent="0.25">
      <c r="I4933">
        <f>SUM(F4925:F4932)</f>
        <v>0</v>
      </c>
    </row>
    <row r="4942" spans="9:9" x14ac:dyDescent="0.25">
      <c r="I4942">
        <f>SUM(F4934:F4941)</f>
        <v>0</v>
      </c>
    </row>
    <row r="4951" spans="9:9" x14ac:dyDescent="0.25">
      <c r="I4951">
        <f>SUM(F4943:F4950)</f>
        <v>0</v>
      </c>
    </row>
    <row r="4960" spans="9:9" x14ac:dyDescent="0.25">
      <c r="I4960">
        <f>SUM(F4952:F4959)</f>
        <v>0</v>
      </c>
    </row>
    <row r="4969" spans="9:9" x14ac:dyDescent="0.25">
      <c r="I4969">
        <f>SUM(F4961:F4968)</f>
        <v>0</v>
      </c>
    </row>
    <row r="4978" spans="9:9" x14ac:dyDescent="0.25">
      <c r="I4978">
        <f>SUM(F4970:F4977)</f>
        <v>0</v>
      </c>
    </row>
    <row r="4987" spans="9:9" x14ac:dyDescent="0.25">
      <c r="I4987">
        <f>SUM(F4979:F4986)</f>
        <v>0</v>
      </c>
    </row>
    <row r="4996" spans="9:9" x14ac:dyDescent="0.25">
      <c r="I4996">
        <f>SUM(F4988:F4995)</f>
        <v>0</v>
      </c>
    </row>
    <row r="5005" spans="9:9" x14ac:dyDescent="0.25">
      <c r="I5005">
        <f>SUM(F4997:F5004)</f>
        <v>0</v>
      </c>
    </row>
    <row r="5014" spans="9:9" x14ac:dyDescent="0.25">
      <c r="I5014">
        <f>SUM(F5006:F5013)</f>
        <v>0</v>
      </c>
    </row>
    <row r="5023" spans="9:9" x14ac:dyDescent="0.25">
      <c r="I5023">
        <f>SUM(F5015:F5022)</f>
        <v>0</v>
      </c>
    </row>
    <row r="5032" spans="9:9" x14ac:dyDescent="0.25">
      <c r="I5032">
        <f>SUM(F5024:F5031)</f>
        <v>0</v>
      </c>
    </row>
    <row r="5041" spans="9:9" x14ac:dyDescent="0.25">
      <c r="I5041">
        <f>SUM(F5033:F5040)</f>
        <v>0</v>
      </c>
    </row>
    <row r="5050" spans="9:9" x14ac:dyDescent="0.25">
      <c r="I5050">
        <f>SUM(F5042:F5049)</f>
        <v>0</v>
      </c>
    </row>
    <row r="5059" spans="9:9" x14ac:dyDescent="0.25">
      <c r="I5059">
        <f>SUM(F5051:F5058)</f>
        <v>0</v>
      </c>
    </row>
    <row r="5068" spans="9:9" x14ac:dyDescent="0.25">
      <c r="I5068">
        <f>SUM(F5060:F5067)</f>
        <v>0</v>
      </c>
    </row>
    <row r="5077" spans="9:9" x14ac:dyDescent="0.25">
      <c r="I5077">
        <f>SUM(F5069:F5076)</f>
        <v>0</v>
      </c>
    </row>
    <row r="5086" spans="9:9" x14ac:dyDescent="0.25">
      <c r="I5086">
        <f>SUM(F5078:F5085)</f>
        <v>0</v>
      </c>
    </row>
    <row r="5095" spans="9:9" x14ac:dyDescent="0.25">
      <c r="I5095">
        <f>SUM(F5087:F5094)</f>
        <v>0</v>
      </c>
    </row>
    <row r="5104" spans="9:9" x14ac:dyDescent="0.25">
      <c r="I5104">
        <f>SUM(F5096:F5103)</f>
        <v>0</v>
      </c>
    </row>
    <row r="5113" spans="9:9" x14ac:dyDescent="0.25">
      <c r="I5113">
        <f>SUM(F5105:F5112)</f>
        <v>0</v>
      </c>
    </row>
    <row r="5122" spans="9:9" x14ac:dyDescent="0.25">
      <c r="I5122">
        <f>SUM(F5114:F5121)</f>
        <v>0</v>
      </c>
    </row>
    <row r="5131" spans="9:9" x14ac:dyDescent="0.25">
      <c r="I5131">
        <f>SUM(F5123:F5130)</f>
        <v>0</v>
      </c>
    </row>
    <row r="5140" spans="9:9" x14ac:dyDescent="0.25">
      <c r="I5140">
        <f>SUM(F5132:F5139)</f>
        <v>0</v>
      </c>
    </row>
    <row r="5149" spans="9:9" x14ac:dyDescent="0.25">
      <c r="I5149">
        <f>SUM(F5141:F5148)</f>
        <v>0</v>
      </c>
    </row>
    <row r="5158" spans="9:9" x14ac:dyDescent="0.25">
      <c r="I5158">
        <f>SUM(F5150:F5157)</f>
        <v>0</v>
      </c>
    </row>
    <row r="5167" spans="9:9" x14ac:dyDescent="0.25">
      <c r="I5167">
        <f>SUM(F5159:F5166)</f>
        <v>0</v>
      </c>
    </row>
    <row r="5176" spans="9:9" x14ac:dyDescent="0.25">
      <c r="I5176">
        <f>SUM(F5168:F5175)</f>
        <v>0</v>
      </c>
    </row>
    <row r="5185" spans="9:9" x14ac:dyDescent="0.25">
      <c r="I5185">
        <f>SUM(F5177:F5184)</f>
        <v>0</v>
      </c>
    </row>
    <row r="5194" spans="9:9" x14ac:dyDescent="0.25">
      <c r="I5194">
        <f>SUM(F5186:F5193)</f>
        <v>0</v>
      </c>
    </row>
    <row r="5203" spans="9:9" x14ac:dyDescent="0.25">
      <c r="I5203">
        <f>SUM(F5195:F5202)</f>
        <v>0</v>
      </c>
    </row>
    <row r="5212" spans="9:9" x14ac:dyDescent="0.25">
      <c r="I5212">
        <f>SUM(F5204:F5211)</f>
        <v>0</v>
      </c>
    </row>
    <row r="5221" spans="9:9" x14ac:dyDescent="0.25">
      <c r="I5221">
        <f>SUM(F5213:F5220)</f>
        <v>0</v>
      </c>
    </row>
    <row r="5230" spans="9:9" x14ac:dyDescent="0.25">
      <c r="I5230">
        <f>SUM(F5222:F5229)</f>
        <v>0</v>
      </c>
    </row>
    <row r="5239" spans="9:9" x14ac:dyDescent="0.25">
      <c r="I5239">
        <f>SUM(F5231:F5238)</f>
        <v>0</v>
      </c>
    </row>
    <row r="5248" spans="9:9" x14ac:dyDescent="0.25">
      <c r="I5248">
        <f>SUM(F5240:F5247)</f>
        <v>0</v>
      </c>
    </row>
    <row r="5257" spans="9:9" x14ac:dyDescent="0.25">
      <c r="I5257">
        <f>SUM(F5249:F5256)</f>
        <v>0</v>
      </c>
    </row>
    <row r="5266" spans="9:9" x14ac:dyDescent="0.25">
      <c r="I5266">
        <f>SUM(F5258:F5265)</f>
        <v>0</v>
      </c>
    </row>
    <row r="5275" spans="9:9" x14ac:dyDescent="0.25">
      <c r="I5275">
        <f>SUM(F5267:F5274)</f>
        <v>0</v>
      </c>
    </row>
    <row r="5284" spans="9:9" x14ac:dyDescent="0.25">
      <c r="I5284">
        <f>SUM(F5276:F5283)</f>
        <v>0</v>
      </c>
    </row>
    <row r="5293" spans="9:9" x14ac:dyDescent="0.25">
      <c r="I5293">
        <f>SUM(F5285:F5292)</f>
        <v>0</v>
      </c>
    </row>
    <row r="5302" spans="9:9" x14ac:dyDescent="0.25">
      <c r="I5302">
        <f>SUM(F5294:F5301)</f>
        <v>0</v>
      </c>
    </row>
    <row r="5311" spans="9:9" x14ac:dyDescent="0.25">
      <c r="I5311">
        <f>SUM(F5303:F5310)</f>
        <v>0</v>
      </c>
    </row>
    <row r="5320" spans="9:9" x14ac:dyDescent="0.25">
      <c r="I5320">
        <f>SUM(F5312:F5319)</f>
        <v>0</v>
      </c>
    </row>
    <row r="5329" spans="9:9" x14ac:dyDescent="0.25">
      <c r="I5329">
        <f>SUM(F5321:F5328)</f>
        <v>0</v>
      </c>
    </row>
    <row r="5338" spans="9:9" x14ac:dyDescent="0.25">
      <c r="I5338">
        <f>SUM(F5330:F5337)</f>
        <v>0</v>
      </c>
    </row>
    <row r="5347" spans="9:9" x14ac:dyDescent="0.25">
      <c r="I5347">
        <f>SUM(F5339:F5346)</f>
        <v>0</v>
      </c>
    </row>
    <row r="5356" spans="9:9" x14ac:dyDescent="0.25">
      <c r="I5356">
        <f>SUM(F5348:F5355)</f>
        <v>0</v>
      </c>
    </row>
    <row r="5365" spans="9:9" x14ac:dyDescent="0.25">
      <c r="I5365">
        <f>SUM(F5357:F5364)</f>
        <v>0</v>
      </c>
    </row>
    <row r="5374" spans="9:9" x14ac:dyDescent="0.25">
      <c r="I5374">
        <f>SUM(F5366:F5373)</f>
        <v>0</v>
      </c>
    </row>
    <row r="5383" spans="9:9" x14ac:dyDescent="0.25">
      <c r="I5383">
        <f>SUM(F5375:F5382)</f>
        <v>0</v>
      </c>
    </row>
    <row r="5392" spans="9:9" x14ac:dyDescent="0.25">
      <c r="I5392">
        <f>SUM(F5384:F5391)</f>
        <v>0</v>
      </c>
    </row>
    <row r="5401" spans="9:9" x14ac:dyDescent="0.25">
      <c r="I5401">
        <f>SUM(F5393:F5400)</f>
        <v>0</v>
      </c>
    </row>
    <row r="5410" spans="9:9" x14ac:dyDescent="0.25">
      <c r="I5410">
        <f>SUM(F5402:F5409)</f>
        <v>0</v>
      </c>
    </row>
    <row r="5419" spans="9:9" x14ac:dyDescent="0.25">
      <c r="I5419">
        <f>SUM(F5411:F5418)</f>
        <v>0</v>
      </c>
    </row>
    <row r="5428" spans="9:9" x14ac:dyDescent="0.25">
      <c r="I5428">
        <f>SUM(F5420:F5427)</f>
        <v>0</v>
      </c>
    </row>
    <row r="5437" spans="9:9" x14ac:dyDescent="0.25">
      <c r="I5437">
        <f>SUM(F5429:F5436)</f>
        <v>0</v>
      </c>
    </row>
    <row r="5446" spans="9:9" x14ac:dyDescent="0.25">
      <c r="I5446">
        <f>SUM(F5438:F5445)</f>
        <v>0</v>
      </c>
    </row>
    <row r="5455" spans="9:9" x14ac:dyDescent="0.25">
      <c r="I5455">
        <f>SUM(F5447:F5454)</f>
        <v>0</v>
      </c>
    </row>
    <row r="5464" spans="9:9" x14ac:dyDescent="0.25">
      <c r="I5464">
        <f>SUM(F5456:F5463)</f>
        <v>0</v>
      </c>
    </row>
    <row r="5473" spans="9:9" x14ac:dyDescent="0.25">
      <c r="I5473">
        <f>SUM(F5465:F5472)</f>
        <v>0</v>
      </c>
    </row>
    <row r="5482" spans="9:9" x14ac:dyDescent="0.25">
      <c r="I5482">
        <f>SUM(F5474:F5481)</f>
        <v>0</v>
      </c>
    </row>
    <row r="5491" spans="9:9" x14ac:dyDescent="0.25">
      <c r="I5491">
        <f>SUM(F5483:F5490)</f>
        <v>0</v>
      </c>
    </row>
    <row r="5500" spans="9:9" x14ac:dyDescent="0.25">
      <c r="I5500">
        <f>SUM(F5492:F5499)</f>
        <v>0</v>
      </c>
    </row>
    <row r="5509" spans="9:9" x14ac:dyDescent="0.25">
      <c r="I5509">
        <f>SUM(F5501:F5508)</f>
        <v>0</v>
      </c>
    </row>
    <row r="5518" spans="9:9" x14ac:dyDescent="0.25">
      <c r="I5518">
        <f>SUM(F5510:F5517)</f>
        <v>0</v>
      </c>
    </row>
    <row r="5527" spans="9:9" x14ac:dyDescent="0.25">
      <c r="I5527">
        <f>SUM(F5519:F5526)</f>
        <v>0</v>
      </c>
    </row>
    <row r="5536" spans="9:9" x14ac:dyDescent="0.25">
      <c r="I5536">
        <f>SUM(F5528:F5535)</f>
        <v>0</v>
      </c>
    </row>
    <row r="5545" spans="9:9" x14ac:dyDescent="0.25">
      <c r="I5545">
        <f>SUM(F5537:F5544)</f>
        <v>0</v>
      </c>
    </row>
    <row r="5554" spans="9:9" x14ac:dyDescent="0.25">
      <c r="I5554">
        <f>SUM(F5546:F5553)</f>
        <v>0</v>
      </c>
    </row>
    <row r="5563" spans="9:9" x14ac:dyDescent="0.25">
      <c r="I5563">
        <f>SUM(F5555:F5562)</f>
        <v>0</v>
      </c>
    </row>
    <row r="5572" spans="9:9" x14ac:dyDescent="0.25">
      <c r="I5572">
        <f>SUM(F5564:F5571)</f>
        <v>0</v>
      </c>
    </row>
    <row r="5581" spans="9:9" x14ac:dyDescent="0.25">
      <c r="I5581">
        <f>SUM(F5573:F5580)</f>
        <v>0</v>
      </c>
    </row>
    <row r="5590" spans="9:9" x14ac:dyDescent="0.25">
      <c r="I5590">
        <f>SUM(F5582:F5589)</f>
        <v>0</v>
      </c>
    </row>
    <row r="5599" spans="9:9" x14ac:dyDescent="0.25">
      <c r="I5599">
        <f>SUM(F5591:F5598)</f>
        <v>0</v>
      </c>
    </row>
    <row r="5608" spans="9:9" x14ac:dyDescent="0.25">
      <c r="I5608">
        <f>SUM(F5600:F5607)</f>
        <v>0</v>
      </c>
    </row>
    <row r="5617" spans="9:9" x14ac:dyDescent="0.25">
      <c r="I5617">
        <f>SUM(F5609:F5616)</f>
        <v>0</v>
      </c>
    </row>
    <row r="5626" spans="9:9" x14ac:dyDescent="0.25">
      <c r="I5626">
        <f>SUM(F5618:F5625)</f>
        <v>0</v>
      </c>
    </row>
    <row r="5635" spans="9:9" x14ac:dyDescent="0.25">
      <c r="I5635">
        <f>SUM(F5627:F5634)</f>
        <v>0</v>
      </c>
    </row>
    <row r="5644" spans="9:9" x14ac:dyDescent="0.25">
      <c r="I5644">
        <f>SUM(F5636:F5643)</f>
        <v>0</v>
      </c>
    </row>
    <row r="5653" spans="9:9" x14ac:dyDescent="0.25">
      <c r="I5653">
        <f>SUM(F5645:F5652)</f>
        <v>0</v>
      </c>
    </row>
    <row r="5662" spans="9:9" x14ac:dyDescent="0.25">
      <c r="I5662">
        <f>SUM(F5654:F5661)</f>
        <v>0</v>
      </c>
    </row>
    <row r="5671" spans="9:9" x14ac:dyDescent="0.25">
      <c r="I5671">
        <f>SUM(F5663:F5670)</f>
        <v>0</v>
      </c>
    </row>
    <row r="5680" spans="9:9" x14ac:dyDescent="0.25">
      <c r="I5680">
        <f>SUM(F5672:F5679)</f>
        <v>0</v>
      </c>
    </row>
    <row r="5689" spans="9:9" x14ac:dyDescent="0.25">
      <c r="I5689">
        <f>SUM(F5681:F5688)</f>
        <v>0</v>
      </c>
    </row>
    <row r="5698" spans="9:9" x14ac:dyDescent="0.25">
      <c r="I5698">
        <f>SUM(F5690:F5697)</f>
        <v>0</v>
      </c>
    </row>
    <row r="5707" spans="9:9" x14ac:dyDescent="0.25">
      <c r="I5707">
        <f>SUM(F5699:F5706)</f>
        <v>0</v>
      </c>
    </row>
    <row r="5716" spans="9:9" x14ac:dyDescent="0.25">
      <c r="I5716">
        <f>SUM(F5708:F5715)</f>
        <v>0</v>
      </c>
    </row>
    <row r="5725" spans="9:9" x14ac:dyDescent="0.25">
      <c r="I5725">
        <f>SUM(F5717:F5724)</f>
        <v>0</v>
      </c>
    </row>
    <row r="5734" spans="9:9" x14ac:dyDescent="0.25">
      <c r="I5734">
        <f>SUM(F5726:F5733)</f>
        <v>0</v>
      </c>
    </row>
    <row r="5743" spans="9:9" x14ac:dyDescent="0.25">
      <c r="I5743">
        <f>SUM(F5735:F5742)</f>
        <v>0</v>
      </c>
    </row>
    <row r="5752" spans="9:9" x14ac:dyDescent="0.25">
      <c r="I5752">
        <f>SUM(F5744:F5751)</f>
        <v>0</v>
      </c>
    </row>
    <row r="5761" spans="9:9" x14ac:dyDescent="0.25">
      <c r="I5761">
        <f>SUM(F5753:F5760)</f>
        <v>0</v>
      </c>
    </row>
    <row r="5770" spans="9:9" x14ac:dyDescent="0.25">
      <c r="I5770">
        <f>SUM(F5762:F5769)</f>
        <v>0</v>
      </c>
    </row>
    <row r="5779" spans="9:9" x14ac:dyDescent="0.25">
      <c r="I5779">
        <f>SUM(F5771:F5778)</f>
        <v>0</v>
      </c>
    </row>
    <row r="5788" spans="9:9" x14ac:dyDescent="0.25">
      <c r="I5788">
        <f>SUM(F5780:F5787)</f>
        <v>0</v>
      </c>
    </row>
    <row r="5797" spans="9:9" x14ac:dyDescent="0.25">
      <c r="I5797">
        <f>SUM(F5789:F5796)</f>
        <v>0</v>
      </c>
    </row>
    <row r="5806" spans="9:9" x14ac:dyDescent="0.25">
      <c r="I5806">
        <f>SUM(F5798:F5805)</f>
        <v>0</v>
      </c>
    </row>
    <row r="5815" spans="9:9" x14ac:dyDescent="0.25">
      <c r="I5815">
        <f>SUM(F5807:F5814)</f>
        <v>0</v>
      </c>
    </row>
    <row r="5824" spans="9:9" x14ac:dyDescent="0.25">
      <c r="I5824">
        <f>SUM(F5816:F5823)</f>
        <v>0</v>
      </c>
    </row>
    <row r="5833" spans="9:9" x14ac:dyDescent="0.25">
      <c r="I5833">
        <f>SUM(F5825:F5832)</f>
        <v>0</v>
      </c>
    </row>
    <row r="5842" spans="9:9" x14ac:dyDescent="0.25">
      <c r="I5842">
        <f>SUM(F5834:F5841)</f>
        <v>0</v>
      </c>
    </row>
    <row r="5851" spans="9:9" x14ac:dyDescent="0.25">
      <c r="I5851">
        <f>SUM(F5843:F5850)</f>
        <v>0</v>
      </c>
    </row>
    <row r="5860" spans="9:9" x14ac:dyDescent="0.25">
      <c r="I5860">
        <f>SUM(F5852:F5859)</f>
        <v>0</v>
      </c>
    </row>
    <row r="5869" spans="9:9" x14ac:dyDescent="0.25">
      <c r="I5869">
        <f>SUM(F5861:F5868)</f>
        <v>0</v>
      </c>
    </row>
    <row r="5878" spans="9:9" x14ac:dyDescent="0.25">
      <c r="I5878">
        <f>SUM(F5870:F5877)</f>
        <v>0</v>
      </c>
    </row>
    <row r="5887" spans="9:9" x14ac:dyDescent="0.25">
      <c r="I5887">
        <f>SUM(F5879:F5886)</f>
        <v>0</v>
      </c>
    </row>
    <row r="5896" spans="9:9" x14ac:dyDescent="0.25">
      <c r="I5896">
        <f>SUM(F5888:F5895)</f>
        <v>0</v>
      </c>
    </row>
    <row r="5905" spans="9:9" x14ac:dyDescent="0.25">
      <c r="I5905">
        <f>SUM(F5897:F5904)</f>
        <v>0</v>
      </c>
    </row>
    <row r="5914" spans="9:9" x14ac:dyDescent="0.25">
      <c r="I5914">
        <f>SUM(F5906:F5913)</f>
        <v>0</v>
      </c>
    </row>
    <row r="5923" spans="9:9" x14ac:dyDescent="0.25">
      <c r="I5923">
        <f>SUM(F5915:F5922)</f>
        <v>0</v>
      </c>
    </row>
    <row r="5932" spans="9:9" x14ac:dyDescent="0.25">
      <c r="I5932">
        <f>SUM(F5924:F5931)</f>
        <v>0</v>
      </c>
    </row>
    <row r="5941" spans="9:9" x14ac:dyDescent="0.25">
      <c r="I5941">
        <f>SUM(F5933:F5940)</f>
        <v>0</v>
      </c>
    </row>
    <row r="5950" spans="9:9" x14ac:dyDescent="0.25">
      <c r="I5950">
        <f>SUM(F5942:F5949)</f>
        <v>0</v>
      </c>
    </row>
    <row r="5959" spans="9:9" x14ac:dyDescent="0.25">
      <c r="I5959">
        <f>SUM(F5951:F5958)</f>
        <v>0</v>
      </c>
    </row>
    <row r="5968" spans="9:9" x14ac:dyDescent="0.25">
      <c r="I5968">
        <f>SUM(F5960:F5967)</f>
        <v>0</v>
      </c>
    </row>
    <row r="5977" spans="9:9" x14ac:dyDescent="0.25">
      <c r="I5977">
        <f>SUM(F5969:F5976)</f>
        <v>0</v>
      </c>
    </row>
    <row r="5986" spans="9:9" x14ac:dyDescent="0.25">
      <c r="I5986">
        <f>SUM(F5978:F5985)</f>
        <v>0</v>
      </c>
    </row>
    <row r="5995" spans="9:9" x14ac:dyDescent="0.25">
      <c r="I5995">
        <f>SUM(F5987:F5994)</f>
        <v>0</v>
      </c>
    </row>
    <row r="6004" spans="9:9" x14ac:dyDescent="0.25">
      <c r="I6004">
        <f>SUM(F5996:F6003)</f>
        <v>0</v>
      </c>
    </row>
    <row r="6013" spans="9:9" x14ac:dyDescent="0.25">
      <c r="I6013">
        <f>SUM(F6005:F6012)</f>
        <v>0</v>
      </c>
    </row>
    <row r="6022" spans="9:9" x14ac:dyDescent="0.25">
      <c r="I6022">
        <f>SUM(F6014:F6021)</f>
        <v>0</v>
      </c>
    </row>
    <row r="6031" spans="9:9" x14ac:dyDescent="0.25">
      <c r="I6031">
        <f>SUM(F6023:F6030)</f>
        <v>0</v>
      </c>
    </row>
    <row r="6040" spans="9:9" x14ac:dyDescent="0.25">
      <c r="I6040">
        <f>SUM(F6032:F6039)</f>
        <v>0</v>
      </c>
    </row>
    <row r="6049" spans="9:9" x14ac:dyDescent="0.25">
      <c r="I6049">
        <f>SUM(F6041:F6048)</f>
        <v>0</v>
      </c>
    </row>
    <row r="6058" spans="9:9" x14ac:dyDescent="0.25">
      <c r="I6058">
        <f>SUM(F6050:F6057)</f>
        <v>0</v>
      </c>
    </row>
    <row r="6067" spans="9:9" x14ac:dyDescent="0.25">
      <c r="I6067">
        <f>SUM(F6059:F6066)</f>
        <v>0</v>
      </c>
    </row>
    <row r="6076" spans="9:9" x14ac:dyDescent="0.25">
      <c r="I6076">
        <f>SUM(F6068:F6075)</f>
        <v>0</v>
      </c>
    </row>
    <row r="6085" spans="9:9" x14ac:dyDescent="0.25">
      <c r="I6085">
        <f>SUM(F6077:F6084)</f>
        <v>0</v>
      </c>
    </row>
    <row r="6094" spans="9:9" x14ac:dyDescent="0.25">
      <c r="I6094">
        <f>SUM(F6086:F6093)</f>
        <v>0</v>
      </c>
    </row>
    <row r="6103" spans="9:9" x14ac:dyDescent="0.25">
      <c r="I6103">
        <f>SUM(F6095:F6102)</f>
        <v>0</v>
      </c>
    </row>
    <row r="6112" spans="9:9" x14ac:dyDescent="0.25">
      <c r="I6112">
        <f>SUM(F6104:F6111)</f>
        <v>0</v>
      </c>
    </row>
    <row r="6121" spans="9:9" x14ac:dyDescent="0.25">
      <c r="I6121">
        <f>SUM(F6113:F6120)</f>
        <v>0</v>
      </c>
    </row>
    <row r="6130" spans="9:9" x14ac:dyDescent="0.25">
      <c r="I6130">
        <f>SUM(F6122:F6129)</f>
        <v>0</v>
      </c>
    </row>
    <row r="6139" spans="9:9" x14ac:dyDescent="0.25">
      <c r="I6139">
        <f>SUM(F6131:F6138)</f>
        <v>0</v>
      </c>
    </row>
    <row r="6148" spans="9:9" x14ac:dyDescent="0.25">
      <c r="I6148">
        <f>SUM(F6140:F6147)</f>
        <v>0</v>
      </c>
    </row>
    <row r="6157" spans="9:9" x14ac:dyDescent="0.25">
      <c r="I6157">
        <f>SUM(F6149:F6156)</f>
        <v>0</v>
      </c>
    </row>
    <row r="6166" spans="9:9" x14ac:dyDescent="0.25">
      <c r="I6166">
        <f>SUM(F6158:F6165)</f>
        <v>0</v>
      </c>
    </row>
    <row r="6175" spans="9:9" x14ac:dyDescent="0.25">
      <c r="I6175">
        <f>SUM(F6167:F6174)</f>
        <v>0</v>
      </c>
    </row>
    <row r="6184" spans="9:9" x14ac:dyDescent="0.25">
      <c r="I6184">
        <f>SUM(F6176:F6183)</f>
        <v>0</v>
      </c>
    </row>
    <row r="6193" spans="9:9" x14ac:dyDescent="0.25">
      <c r="I6193">
        <f>SUM(F6185:F6192)</f>
        <v>0</v>
      </c>
    </row>
    <row r="6202" spans="9:9" x14ac:dyDescent="0.25">
      <c r="I6202">
        <f>SUM(F6194:F6201)</f>
        <v>0</v>
      </c>
    </row>
    <row r="6211" spans="9:9" x14ac:dyDescent="0.25">
      <c r="I6211">
        <f>SUM(F6203:F6210)</f>
        <v>0</v>
      </c>
    </row>
    <row r="6220" spans="9:9" x14ac:dyDescent="0.25">
      <c r="I6220">
        <f>SUM(F6212:F6219)</f>
        <v>0</v>
      </c>
    </row>
    <row r="6229" spans="9:9" x14ac:dyDescent="0.25">
      <c r="I6229">
        <f>SUM(F6221:F6228)</f>
        <v>0</v>
      </c>
    </row>
    <row r="6238" spans="9:9" x14ac:dyDescent="0.25">
      <c r="I6238">
        <f>SUM(F6230:F6237)</f>
        <v>0</v>
      </c>
    </row>
    <row r="6247" spans="9:9" x14ac:dyDescent="0.25">
      <c r="I6247">
        <f>SUM(F6239:F6246)</f>
        <v>0</v>
      </c>
    </row>
    <row r="6256" spans="9:9" x14ac:dyDescent="0.25">
      <c r="I6256">
        <f>SUM(F6248:F6255)</f>
        <v>0</v>
      </c>
    </row>
    <row r="6265" spans="9:9" x14ac:dyDescent="0.25">
      <c r="I6265">
        <f>SUM(F6257:F6264)</f>
        <v>0</v>
      </c>
    </row>
    <row r="6274" spans="9:9" x14ac:dyDescent="0.25">
      <c r="I6274">
        <f>SUM(F6266:F6273)</f>
        <v>0</v>
      </c>
    </row>
    <row r="6283" spans="9:9" x14ac:dyDescent="0.25">
      <c r="I6283">
        <f>SUM(F6275:F6282)</f>
        <v>0</v>
      </c>
    </row>
    <row r="6292" spans="9:9" x14ac:dyDescent="0.25">
      <c r="I6292">
        <f>SUM(F6284:F6291)</f>
        <v>0</v>
      </c>
    </row>
    <row r="6301" spans="9:9" x14ac:dyDescent="0.25">
      <c r="I6301">
        <f>SUM(F6293:F6300)</f>
        <v>0</v>
      </c>
    </row>
    <row r="6310" spans="9:9" x14ac:dyDescent="0.25">
      <c r="I6310">
        <f>SUM(F6302:F6309)</f>
        <v>0</v>
      </c>
    </row>
    <row r="6319" spans="9:9" x14ac:dyDescent="0.25">
      <c r="I6319">
        <f>SUM(F6311:F6318)</f>
        <v>0</v>
      </c>
    </row>
    <row r="6328" spans="9:9" x14ac:dyDescent="0.25">
      <c r="I6328">
        <f>SUM(F6320:F6327)</f>
        <v>0</v>
      </c>
    </row>
    <row r="6337" spans="9:9" x14ac:dyDescent="0.25">
      <c r="I6337">
        <f>SUM(F6329:F6336)</f>
        <v>0</v>
      </c>
    </row>
    <row r="6346" spans="9:9" x14ac:dyDescent="0.25">
      <c r="I6346">
        <f>SUM(F6338:F6345)</f>
        <v>0</v>
      </c>
    </row>
    <row r="6355" spans="9:9" x14ac:dyDescent="0.25">
      <c r="I6355">
        <f>SUM(F6347:F6354)</f>
        <v>0</v>
      </c>
    </row>
    <row r="6364" spans="9:9" x14ac:dyDescent="0.25">
      <c r="I6364">
        <f>SUM(F6356:F6363)</f>
        <v>0</v>
      </c>
    </row>
    <row r="6373" spans="9:9" x14ac:dyDescent="0.25">
      <c r="I6373">
        <f>SUM(F6365:F6372)</f>
        <v>0</v>
      </c>
    </row>
    <row r="6382" spans="9:9" x14ac:dyDescent="0.25">
      <c r="I6382">
        <f>SUM(F6374:F6381)</f>
        <v>0</v>
      </c>
    </row>
    <row r="6391" spans="9:9" x14ac:dyDescent="0.25">
      <c r="I6391">
        <f>SUM(F6383:F6390)</f>
        <v>0</v>
      </c>
    </row>
    <row r="6400" spans="9:9" x14ac:dyDescent="0.25">
      <c r="I6400">
        <f>SUM(F6392:F6399)</f>
        <v>0</v>
      </c>
    </row>
    <row r="6409" spans="9:9" x14ac:dyDescent="0.25">
      <c r="I6409">
        <f>SUM(F6401:F6408)</f>
        <v>0</v>
      </c>
    </row>
    <row r="6418" spans="9:9" x14ac:dyDescent="0.25">
      <c r="I6418">
        <f>SUM(F6410:F6417)</f>
        <v>0</v>
      </c>
    </row>
    <row r="6427" spans="9:9" x14ac:dyDescent="0.25">
      <c r="I6427">
        <f>SUM(F6419:F6426)</f>
        <v>0</v>
      </c>
    </row>
    <row r="6436" spans="9:9" x14ac:dyDescent="0.25">
      <c r="I6436">
        <f>SUM(F6428:F6435)</f>
        <v>0</v>
      </c>
    </row>
    <row r="6445" spans="9:9" x14ac:dyDescent="0.25">
      <c r="I6445">
        <f>SUM(F6437:F6444)</f>
        <v>0</v>
      </c>
    </row>
    <row r="6454" spans="9:9" x14ac:dyDescent="0.25">
      <c r="I6454">
        <f>SUM(F6446:F6453)</f>
        <v>0</v>
      </c>
    </row>
    <row r="6463" spans="9:9" x14ac:dyDescent="0.25">
      <c r="I6463">
        <f>SUM(F6455:F6462)</f>
        <v>0</v>
      </c>
    </row>
    <row r="6472" spans="9:9" x14ac:dyDescent="0.25">
      <c r="I6472">
        <f>SUM(F6464:F6471)</f>
        <v>0</v>
      </c>
    </row>
    <row r="6481" spans="9:9" x14ac:dyDescent="0.25">
      <c r="I6481">
        <f>SUM(F6473:F6480)</f>
        <v>0</v>
      </c>
    </row>
    <row r="6490" spans="9:9" x14ac:dyDescent="0.25">
      <c r="I6490">
        <f>SUM(F6482:F6489)</f>
        <v>0</v>
      </c>
    </row>
    <row r="6499" spans="9:9" x14ac:dyDescent="0.25">
      <c r="I6499">
        <f>SUM(F6491:F6498)</f>
        <v>0</v>
      </c>
    </row>
    <row r="6508" spans="9:9" x14ac:dyDescent="0.25">
      <c r="I6508">
        <f>SUM(F6500:F6507)</f>
        <v>0</v>
      </c>
    </row>
    <row r="6517" spans="9:9" x14ac:dyDescent="0.25">
      <c r="I6517">
        <f>SUM(F6509:F6516)</f>
        <v>0</v>
      </c>
    </row>
    <row r="6526" spans="9:9" x14ac:dyDescent="0.25">
      <c r="I6526">
        <f>SUM(F6518:F6525)</f>
        <v>0</v>
      </c>
    </row>
    <row r="6535" spans="9:9" x14ac:dyDescent="0.25">
      <c r="I6535">
        <f>SUM(F6527:F6534)</f>
        <v>0</v>
      </c>
    </row>
    <row r="6544" spans="9:9" x14ac:dyDescent="0.25">
      <c r="I6544">
        <f>SUM(F6536:F6543)</f>
        <v>0</v>
      </c>
    </row>
    <row r="6553" spans="9:9" x14ac:dyDescent="0.25">
      <c r="I6553">
        <f>SUM(F6545:F6552)</f>
        <v>0</v>
      </c>
    </row>
    <row r="6562" spans="9:9" x14ac:dyDescent="0.25">
      <c r="I6562">
        <f>SUM(F6554:F6561)</f>
        <v>0</v>
      </c>
    </row>
    <row r="6571" spans="9:9" x14ac:dyDescent="0.25">
      <c r="I6571">
        <f>SUM(F6563:F6570)</f>
        <v>0</v>
      </c>
    </row>
    <row r="6580" spans="9:9" x14ac:dyDescent="0.25">
      <c r="I6580">
        <f>SUM(F6572:F6579)</f>
        <v>0</v>
      </c>
    </row>
    <row r="6589" spans="9:9" x14ac:dyDescent="0.25">
      <c r="I6589">
        <f>SUM(F6581:F6588)</f>
        <v>0</v>
      </c>
    </row>
    <row r="6598" spans="9:9" x14ac:dyDescent="0.25">
      <c r="I6598">
        <f>SUM(F6590:F6597)</f>
        <v>0</v>
      </c>
    </row>
    <row r="6607" spans="9:9" x14ac:dyDescent="0.25">
      <c r="I6607">
        <f>SUM(F6599:F6606)</f>
        <v>0</v>
      </c>
    </row>
    <row r="6616" spans="9:9" x14ac:dyDescent="0.25">
      <c r="I6616">
        <f>SUM(F6608:F6615)</f>
        <v>0</v>
      </c>
    </row>
    <row r="6625" spans="9:9" x14ac:dyDescent="0.25">
      <c r="I6625">
        <f>SUM(F6617:F6624)</f>
        <v>0</v>
      </c>
    </row>
    <row r="6634" spans="9:9" x14ac:dyDescent="0.25">
      <c r="I6634">
        <f>SUM(F6626:F6633)</f>
        <v>0</v>
      </c>
    </row>
    <row r="6643" spans="9:9" x14ac:dyDescent="0.25">
      <c r="I6643">
        <f>SUM(F6635:F6642)</f>
        <v>0</v>
      </c>
    </row>
    <row r="6652" spans="9:9" x14ac:dyDescent="0.25">
      <c r="I6652">
        <f>SUM(F6644:F6651)</f>
        <v>0</v>
      </c>
    </row>
    <row r="6661" spans="9:9" x14ac:dyDescent="0.25">
      <c r="I6661">
        <f>SUM(F6653:F6660)</f>
        <v>0</v>
      </c>
    </row>
    <row r="6670" spans="9:9" x14ac:dyDescent="0.25">
      <c r="I6670">
        <f>SUM(F6662:F6669)</f>
        <v>0</v>
      </c>
    </row>
    <row r="6679" spans="9:9" x14ac:dyDescent="0.25">
      <c r="I6679">
        <f>SUM(F6671:F6678)</f>
        <v>0</v>
      </c>
    </row>
    <row r="6688" spans="9:9" x14ac:dyDescent="0.25">
      <c r="I6688">
        <f>SUM(F6680:F6687)</f>
        <v>0</v>
      </c>
    </row>
    <row r="6697" spans="9:9" x14ac:dyDescent="0.25">
      <c r="I6697">
        <f>SUM(F6689:F6696)</f>
        <v>0</v>
      </c>
    </row>
    <row r="6706" spans="9:9" x14ac:dyDescent="0.25">
      <c r="I6706">
        <f>SUM(F6698:F6705)</f>
        <v>0</v>
      </c>
    </row>
    <row r="6715" spans="9:9" x14ac:dyDescent="0.25">
      <c r="I6715">
        <f>SUM(F6707:F6714)</f>
        <v>0</v>
      </c>
    </row>
    <row r="6724" spans="9:9" x14ac:dyDescent="0.25">
      <c r="I6724">
        <f>SUM(F6716:F6723)</f>
        <v>0</v>
      </c>
    </row>
    <row r="6733" spans="9:9" x14ac:dyDescent="0.25">
      <c r="I6733">
        <f>SUM(F6725:F6732)</f>
        <v>0</v>
      </c>
    </row>
    <row r="6742" spans="9:9" x14ac:dyDescent="0.25">
      <c r="I6742">
        <f>SUM(F6734:F6741)</f>
        <v>0</v>
      </c>
    </row>
    <row r="6751" spans="9:9" x14ac:dyDescent="0.25">
      <c r="I6751">
        <f>SUM(F6743:F6750)</f>
        <v>0</v>
      </c>
    </row>
    <row r="6760" spans="9:9" x14ac:dyDescent="0.25">
      <c r="I6760">
        <f>SUM(F6752:F6759)</f>
        <v>0</v>
      </c>
    </row>
    <row r="6769" spans="9:9" x14ac:dyDescent="0.25">
      <c r="I6769">
        <f>SUM(F6761:F6768)</f>
        <v>0</v>
      </c>
    </row>
    <row r="6778" spans="9:9" x14ac:dyDescent="0.25">
      <c r="I6778">
        <f>SUM(F6770:F6777)</f>
        <v>0</v>
      </c>
    </row>
    <row r="6787" spans="9:9" x14ac:dyDescent="0.25">
      <c r="I6787">
        <f>SUM(F6779:F6786)</f>
        <v>0</v>
      </c>
    </row>
    <row r="6796" spans="9:9" x14ac:dyDescent="0.25">
      <c r="I6796">
        <f>SUM(F6788:F6795)</f>
        <v>0</v>
      </c>
    </row>
    <row r="6805" spans="9:9" x14ac:dyDescent="0.25">
      <c r="I6805">
        <f>SUM(F6797:F6804)</f>
        <v>0</v>
      </c>
    </row>
    <row r="6814" spans="9:9" x14ac:dyDescent="0.25">
      <c r="I6814">
        <f>SUM(F6806:F6813)</f>
        <v>0</v>
      </c>
    </row>
    <row r="6823" spans="9:9" x14ac:dyDescent="0.25">
      <c r="I6823">
        <f>SUM(F6815:F6822)</f>
        <v>0</v>
      </c>
    </row>
    <row r="6832" spans="9:9" x14ac:dyDescent="0.25">
      <c r="I6832">
        <f>SUM(F6824:F6831)</f>
        <v>0</v>
      </c>
    </row>
    <row r="6841" spans="9:9" x14ac:dyDescent="0.25">
      <c r="I6841">
        <f>SUM(F6833:F6840)</f>
        <v>0</v>
      </c>
    </row>
    <row r="6850" spans="9:9" x14ac:dyDescent="0.25">
      <c r="I6850">
        <f>SUM(F6842:F6849)</f>
        <v>0</v>
      </c>
    </row>
    <row r="6859" spans="9:9" x14ac:dyDescent="0.25">
      <c r="I6859">
        <f>SUM(F6851:F6858)</f>
        <v>0</v>
      </c>
    </row>
    <row r="6868" spans="9:9" x14ac:dyDescent="0.25">
      <c r="I6868">
        <f>SUM(F6860:F6867)</f>
        <v>0</v>
      </c>
    </row>
    <row r="6877" spans="9:9" x14ac:dyDescent="0.25">
      <c r="I6877">
        <f>SUM(F6869:F6876)</f>
        <v>0</v>
      </c>
    </row>
    <row r="6886" spans="9:9" x14ac:dyDescent="0.25">
      <c r="I6886">
        <f>SUM(F6878:F6885)</f>
        <v>0</v>
      </c>
    </row>
    <row r="6895" spans="9:9" x14ac:dyDescent="0.25">
      <c r="I6895">
        <f>SUM(F6887:F6894)</f>
        <v>0</v>
      </c>
    </row>
    <row r="6904" spans="9:9" x14ac:dyDescent="0.25">
      <c r="I6904">
        <f>SUM(F6896:F6903)</f>
        <v>0</v>
      </c>
    </row>
    <row r="6913" spans="9:9" x14ac:dyDescent="0.25">
      <c r="I6913">
        <f>SUM(F6905:F6912)</f>
        <v>0</v>
      </c>
    </row>
    <row r="6922" spans="9:9" x14ac:dyDescent="0.25">
      <c r="I6922">
        <f>SUM(F6914:F6921)</f>
        <v>0</v>
      </c>
    </row>
    <row r="6931" spans="9:9" x14ac:dyDescent="0.25">
      <c r="I6931">
        <f>SUM(F6923:F6930)</f>
        <v>0</v>
      </c>
    </row>
    <row r="6940" spans="9:9" x14ac:dyDescent="0.25">
      <c r="I6940">
        <f>SUM(F6932:F6939)</f>
        <v>0</v>
      </c>
    </row>
    <row r="6949" spans="9:9" x14ac:dyDescent="0.25">
      <c r="I6949">
        <f>SUM(F6941:F6948)</f>
        <v>0</v>
      </c>
    </row>
    <row r="6958" spans="9:9" x14ac:dyDescent="0.25">
      <c r="I6958">
        <f>SUM(F6950:F6957)</f>
        <v>0</v>
      </c>
    </row>
    <row r="6967" spans="9:9" x14ac:dyDescent="0.25">
      <c r="I6967">
        <f>SUM(F6959:F6966)</f>
        <v>0</v>
      </c>
    </row>
    <row r="6976" spans="9:9" x14ac:dyDescent="0.25">
      <c r="I6976">
        <f>SUM(F6968:F6975)</f>
        <v>0</v>
      </c>
    </row>
    <row r="6985" spans="9:9" x14ac:dyDescent="0.25">
      <c r="I6985">
        <f>SUM(F6977:F6984)</f>
        <v>0</v>
      </c>
    </row>
    <row r="6994" spans="9:9" x14ac:dyDescent="0.25">
      <c r="I6994">
        <f>SUM(F6986:F6993)</f>
        <v>0</v>
      </c>
    </row>
    <row r="7003" spans="9:9" x14ac:dyDescent="0.25">
      <c r="I7003">
        <f>SUM(F6995:F7002)</f>
        <v>0</v>
      </c>
    </row>
    <row r="7012" spans="9:9" x14ac:dyDescent="0.25">
      <c r="I7012">
        <f>SUM(F7004:F7011)</f>
        <v>0</v>
      </c>
    </row>
    <row r="7021" spans="9:9" x14ac:dyDescent="0.25">
      <c r="I7021">
        <f>SUM(F7013:F7020)</f>
        <v>0</v>
      </c>
    </row>
    <row r="7030" spans="9:9" x14ac:dyDescent="0.25">
      <c r="I7030">
        <f>SUM(F7022:F7029)</f>
        <v>0</v>
      </c>
    </row>
    <row r="7039" spans="9:9" x14ac:dyDescent="0.25">
      <c r="I7039">
        <f>SUM(F7031:F7038)</f>
        <v>0</v>
      </c>
    </row>
    <row r="7048" spans="9:9" x14ac:dyDescent="0.25">
      <c r="I7048">
        <f>SUM(F7040:F7047)</f>
        <v>0</v>
      </c>
    </row>
    <row r="7057" spans="9:9" x14ac:dyDescent="0.25">
      <c r="I7057">
        <f>SUM(F7049:F7056)</f>
        <v>0</v>
      </c>
    </row>
    <row r="7066" spans="9:9" x14ac:dyDescent="0.25">
      <c r="I7066">
        <f>SUM(F7058:F7065)</f>
        <v>0</v>
      </c>
    </row>
    <row r="7075" spans="9:9" x14ac:dyDescent="0.25">
      <c r="I7075">
        <f>SUM(F7067:F7074)</f>
        <v>0</v>
      </c>
    </row>
    <row r="7084" spans="9:9" x14ac:dyDescent="0.25">
      <c r="I7084">
        <f>SUM(F7076:F7083)</f>
        <v>0</v>
      </c>
    </row>
    <row r="7093" spans="9:9" x14ac:dyDescent="0.25">
      <c r="I7093">
        <f>SUM(F7085:F7092)</f>
        <v>0</v>
      </c>
    </row>
    <row r="7102" spans="9:9" x14ac:dyDescent="0.25">
      <c r="I7102">
        <f>SUM(F7094:F7101)</f>
        <v>0</v>
      </c>
    </row>
    <row r="7111" spans="9:9" x14ac:dyDescent="0.25">
      <c r="I7111">
        <f>SUM(F7103:F7110)</f>
        <v>0</v>
      </c>
    </row>
    <row r="7120" spans="9:9" x14ac:dyDescent="0.25">
      <c r="I7120">
        <f>SUM(F7112:F7119)</f>
        <v>0</v>
      </c>
    </row>
    <row r="7129" spans="9:9" x14ac:dyDescent="0.25">
      <c r="I7129">
        <f>SUM(F7121:F7128)</f>
        <v>0</v>
      </c>
    </row>
    <row r="7138" spans="9:9" x14ac:dyDescent="0.25">
      <c r="I7138">
        <f>SUM(F7130:F7137)</f>
        <v>0</v>
      </c>
    </row>
    <row r="7147" spans="9:9" x14ac:dyDescent="0.25">
      <c r="I7147">
        <f>SUM(F7139:F7146)</f>
        <v>0</v>
      </c>
    </row>
    <row r="7156" spans="9:9" x14ac:dyDescent="0.25">
      <c r="I7156">
        <f>SUM(F7148:F7155)</f>
        <v>0</v>
      </c>
    </row>
    <row r="7165" spans="9:9" x14ac:dyDescent="0.25">
      <c r="I7165">
        <f>SUM(F7157:F7164)</f>
        <v>0</v>
      </c>
    </row>
    <row r="7174" spans="9:9" x14ac:dyDescent="0.25">
      <c r="I7174">
        <f>SUM(F7166:F7173)</f>
        <v>0</v>
      </c>
    </row>
    <row r="7183" spans="9:9" x14ac:dyDescent="0.25">
      <c r="I7183">
        <f>SUM(F7175:F7182)</f>
        <v>0</v>
      </c>
    </row>
    <row r="7192" spans="9:9" x14ac:dyDescent="0.25">
      <c r="I7192">
        <f>SUM(F7184:F7191)</f>
        <v>0</v>
      </c>
    </row>
    <row r="7201" spans="9:9" x14ac:dyDescent="0.25">
      <c r="I7201">
        <f>SUM(F7193:F7200)</f>
        <v>0</v>
      </c>
    </row>
    <row r="7210" spans="9:9" x14ac:dyDescent="0.25">
      <c r="I7210">
        <f>SUM(F7202:F7209)</f>
        <v>0</v>
      </c>
    </row>
    <row r="7219" spans="9:9" x14ac:dyDescent="0.25">
      <c r="I7219">
        <f>SUM(F7211:F7218)</f>
        <v>0</v>
      </c>
    </row>
    <row r="7228" spans="9:9" x14ac:dyDescent="0.25">
      <c r="I7228">
        <f>SUM(F7220:F7227)</f>
        <v>0</v>
      </c>
    </row>
    <row r="7237" spans="9:9" x14ac:dyDescent="0.25">
      <c r="I7237">
        <f>SUM(F7229:F7236)</f>
        <v>0</v>
      </c>
    </row>
    <row r="7246" spans="9:9" x14ac:dyDescent="0.25">
      <c r="I7246">
        <f>SUM(F7238:F7245)</f>
        <v>0</v>
      </c>
    </row>
    <row r="7255" spans="9:9" x14ac:dyDescent="0.25">
      <c r="I7255">
        <f>SUM(F7247:F7254)</f>
        <v>0</v>
      </c>
    </row>
    <row r="7264" spans="9:9" x14ac:dyDescent="0.25">
      <c r="I7264">
        <f>SUM(F7256:F7263)</f>
        <v>0</v>
      </c>
    </row>
    <row r="7273" spans="9:9" x14ac:dyDescent="0.25">
      <c r="I7273">
        <f>SUM(F7265:F7272)</f>
        <v>0</v>
      </c>
    </row>
    <row r="7282" spans="9:9" x14ac:dyDescent="0.25">
      <c r="I7282">
        <f>SUM(F7274:F7281)</f>
        <v>0</v>
      </c>
    </row>
    <row r="7291" spans="9:9" x14ac:dyDescent="0.25">
      <c r="I7291">
        <f>SUM(F7283:F7290)</f>
        <v>0</v>
      </c>
    </row>
    <row r="7300" spans="9:9" x14ac:dyDescent="0.25">
      <c r="I7300">
        <f>SUM(F7292:F7299)</f>
        <v>0</v>
      </c>
    </row>
    <row r="7309" spans="9:9" x14ac:dyDescent="0.25">
      <c r="I7309">
        <f>SUM(F7301:F7308)</f>
        <v>0</v>
      </c>
    </row>
    <row r="7318" spans="9:9" x14ac:dyDescent="0.25">
      <c r="I7318">
        <f>SUM(F7310:F7317)</f>
        <v>0</v>
      </c>
    </row>
    <row r="7327" spans="9:9" x14ac:dyDescent="0.25">
      <c r="I7327">
        <f>SUM(F7319:F7326)</f>
        <v>0</v>
      </c>
    </row>
    <row r="7336" spans="9:9" x14ac:dyDescent="0.25">
      <c r="I7336">
        <f>SUM(F7328:F7335)</f>
        <v>0</v>
      </c>
    </row>
    <row r="7345" spans="9:9" x14ac:dyDescent="0.25">
      <c r="I7345">
        <f>SUM(F7337:F7344)</f>
        <v>0</v>
      </c>
    </row>
    <row r="7354" spans="9:9" x14ac:dyDescent="0.25">
      <c r="I7354">
        <f>SUM(F7346:F7353)</f>
        <v>0</v>
      </c>
    </row>
    <row r="7363" spans="9:9" x14ac:dyDescent="0.25">
      <c r="I7363">
        <f>SUM(F7355:F7362)</f>
        <v>0</v>
      </c>
    </row>
    <row r="7372" spans="9:9" x14ac:dyDescent="0.25">
      <c r="I7372">
        <f>SUM(F7364:F7371)</f>
        <v>0</v>
      </c>
    </row>
    <row r="7381" spans="9:9" x14ac:dyDescent="0.25">
      <c r="I7381">
        <f>SUM(F7373:F7380)</f>
        <v>0</v>
      </c>
    </row>
    <row r="7390" spans="9:9" x14ac:dyDescent="0.25">
      <c r="I7390">
        <f>SUM(F7382:F7389)</f>
        <v>0</v>
      </c>
    </row>
    <row r="7399" spans="9:9" x14ac:dyDescent="0.25">
      <c r="I7399">
        <f>SUM(F7391:F7398)</f>
        <v>0</v>
      </c>
    </row>
    <row r="7408" spans="9:9" x14ac:dyDescent="0.25">
      <c r="I7408">
        <f>SUM(F7400:F7407)</f>
        <v>0</v>
      </c>
    </row>
    <row r="7417" spans="9:9" x14ac:dyDescent="0.25">
      <c r="I7417">
        <f>SUM(F7409:F7416)</f>
        <v>0</v>
      </c>
    </row>
    <row r="7426" spans="9:9" x14ac:dyDescent="0.25">
      <c r="I7426">
        <f>SUM(F7418:F7425)</f>
        <v>0</v>
      </c>
    </row>
    <row r="7435" spans="9:9" x14ac:dyDescent="0.25">
      <c r="I7435">
        <f>SUM(F7427:F7434)</f>
        <v>0</v>
      </c>
    </row>
    <row r="7444" spans="9:9" x14ac:dyDescent="0.25">
      <c r="I7444">
        <f>SUM(F7436:F7443)</f>
        <v>0</v>
      </c>
    </row>
    <row r="7453" spans="9:9" x14ac:dyDescent="0.25">
      <c r="I7453">
        <f>SUM(F7445:F7452)</f>
        <v>0</v>
      </c>
    </row>
    <row r="7462" spans="9:9" x14ac:dyDescent="0.25">
      <c r="I7462">
        <f>SUM(F7454:F7461)</f>
        <v>0</v>
      </c>
    </row>
    <row r="7471" spans="9:9" x14ac:dyDescent="0.25">
      <c r="I7471">
        <f>SUM(F7463:F7470)</f>
        <v>0</v>
      </c>
    </row>
    <row r="7480" spans="9:9" x14ac:dyDescent="0.25">
      <c r="I7480">
        <f>SUM(F7472:F7479)</f>
        <v>0</v>
      </c>
    </row>
    <row r="7489" spans="9:9" x14ac:dyDescent="0.25">
      <c r="I7489">
        <f>SUM(F7481:F7488)</f>
        <v>0</v>
      </c>
    </row>
    <row r="7498" spans="9:9" x14ac:dyDescent="0.25">
      <c r="I7498">
        <f>SUM(F7490:F7497)</f>
        <v>0</v>
      </c>
    </row>
    <row r="7507" spans="9:9" x14ac:dyDescent="0.25">
      <c r="I7507">
        <f>SUM(F7499:F7506)</f>
        <v>0</v>
      </c>
    </row>
    <row r="7516" spans="9:9" x14ac:dyDescent="0.25">
      <c r="I7516">
        <f>SUM(F7508:F7515)</f>
        <v>0</v>
      </c>
    </row>
    <row r="7525" spans="9:9" x14ac:dyDescent="0.25">
      <c r="I7525">
        <f>SUM(F7517:F7524)</f>
        <v>0</v>
      </c>
    </row>
    <row r="7534" spans="9:9" x14ac:dyDescent="0.25">
      <c r="I7534">
        <f>SUM(F7526:F7533)</f>
        <v>0</v>
      </c>
    </row>
    <row r="7543" spans="9:9" x14ac:dyDescent="0.25">
      <c r="I7543">
        <f>SUM(F7535:F7542)</f>
        <v>0</v>
      </c>
    </row>
    <row r="7552" spans="9:9" x14ac:dyDescent="0.25">
      <c r="I7552">
        <f>SUM(F7544:F7551)</f>
        <v>0</v>
      </c>
    </row>
    <row r="7561" spans="9:9" x14ac:dyDescent="0.25">
      <c r="I7561">
        <f>SUM(F7553:F7560)</f>
        <v>0</v>
      </c>
    </row>
    <row r="7570" spans="9:9" x14ac:dyDescent="0.25">
      <c r="I7570">
        <f>SUM(F7562:F7569)</f>
        <v>0</v>
      </c>
    </row>
    <row r="7579" spans="9:9" x14ac:dyDescent="0.25">
      <c r="I7579">
        <f>SUM(F7571:F7578)</f>
        <v>0</v>
      </c>
    </row>
    <row r="7588" spans="9:9" x14ac:dyDescent="0.25">
      <c r="I7588">
        <f>SUM(F7580:F7587)</f>
        <v>0</v>
      </c>
    </row>
    <row r="7597" spans="9:9" x14ac:dyDescent="0.25">
      <c r="I7597">
        <f>SUM(F7589:F7596)</f>
        <v>0</v>
      </c>
    </row>
    <row r="7606" spans="9:9" x14ac:dyDescent="0.25">
      <c r="I7606">
        <f>SUM(F7598:F7605)</f>
        <v>0</v>
      </c>
    </row>
    <row r="7615" spans="9:9" x14ac:dyDescent="0.25">
      <c r="I7615">
        <f>SUM(F7607:F7614)</f>
        <v>0</v>
      </c>
    </row>
    <row r="7624" spans="9:9" x14ac:dyDescent="0.25">
      <c r="I7624">
        <f>SUM(F7616:F7623)</f>
        <v>0</v>
      </c>
    </row>
    <row r="7633" spans="9:9" x14ac:dyDescent="0.25">
      <c r="I7633">
        <f>SUM(F7625:F7632)</f>
        <v>0</v>
      </c>
    </row>
    <row r="7642" spans="9:9" x14ac:dyDescent="0.25">
      <c r="I7642">
        <f>SUM(F7634:F7641)</f>
        <v>0</v>
      </c>
    </row>
    <row r="7651" spans="9:9" x14ac:dyDescent="0.25">
      <c r="I7651">
        <f>SUM(F7643:F7650)</f>
        <v>0</v>
      </c>
    </row>
    <row r="7660" spans="9:9" x14ac:dyDescent="0.25">
      <c r="I7660">
        <f>SUM(F7652:F7659)</f>
        <v>0</v>
      </c>
    </row>
    <row r="7669" spans="9:9" x14ac:dyDescent="0.25">
      <c r="I7669">
        <f>SUM(F7661:F7668)</f>
        <v>0</v>
      </c>
    </row>
    <row r="7678" spans="9:9" x14ac:dyDescent="0.25">
      <c r="I7678">
        <f>SUM(F7670:F7677)</f>
        <v>0</v>
      </c>
    </row>
    <row r="7687" spans="9:9" x14ac:dyDescent="0.25">
      <c r="I7687">
        <f>SUM(F7679:F7686)</f>
        <v>0</v>
      </c>
    </row>
    <row r="7696" spans="9:9" x14ac:dyDescent="0.25">
      <c r="I7696">
        <f>SUM(F7688:F7695)</f>
        <v>0</v>
      </c>
    </row>
    <row r="7705" spans="9:9" x14ac:dyDescent="0.25">
      <c r="I7705">
        <f>SUM(F7697:F7704)</f>
        <v>0</v>
      </c>
    </row>
    <row r="7714" spans="9:9" x14ac:dyDescent="0.25">
      <c r="I7714">
        <f>SUM(F7706:F7713)</f>
        <v>0</v>
      </c>
    </row>
    <row r="7723" spans="9:9" x14ac:dyDescent="0.25">
      <c r="I7723">
        <f>SUM(F7715:F7722)</f>
        <v>0</v>
      </c>
    </row>
    <row r="7732" spans="9:9" x14ac:dyDescent="0.25">
      <c r="I7732">
        <f>SUM(F7724:F7731)</f>
        <v>0</v>
      </c>
    </row>
    <row r="7741" spans="9:9" x14ac:dyDescent="0.25">
      <c r="I7741">
        <f>SUM(F7733:F7740)</f>
        <v>0</v>
      </c>
    </row>
    <row r="7750" spans="9:9" x14ac:dyDescent="0.25">
      <c r="I7750">
        <f>SUM(F7742:F7749)</f>
        <v>0</v>
      </c>
    </row>
    <row r="7759" spans="9:9" x14ac:dyDescent="0.25">
      <c r="I7759">
        <f>SUM(F7751:F7758)</f>
        <v>0</v>
      </c>
    </row>
    <row r="7768" spans="9:9" x14ac:dyDescent="0.25">
      <c r="I7768">
        <f>SUM(F7760:F7767)</f>
        <v>0</v>
      </c>
    </row>
    <row r="7777" spans="9:9" x14ac:dyDescent="0.25">
      <c r="I7777">
        <f>SUM(F7769:F7776)</f>
        <v>0</v>
      </c>
    </row>
    <row r="7786" spans="9:9" x14ac:dyDescent="0.25">
      <c r="I7786">
        <f>SUM(F7778:F7785)</f>
        <v>0</v>
      </c>
    </row>
    <row r="7795" spans="9:9" x14ac:dyDescent="0.25">
      <c r="I7795">
        <f>SUM(F7787:F7794)</f>
        <v>0</v>
      </c>
    </row>
    <row r="7804" spans="9:9" x14ac:dyDescent="0.25">
      <c r="I7804">
        <f>SUM(F7796:F7803)</f>
        <v>0</v>
      </c>
    </row>
    <row r="7813" spans="9:9" x14ac:dyDescent="0.25">
      <c r="I7813">
        <f>SUM(F7805:F7812)</f>
        <v>0</v>
      </c>
    </row>
    <row r="7822" spans="9:9" x14ac:dyDescent="0.25">
      <c r="I7822">
        <f>SUM(F7814:F7821)</f>
        <v>0</v>
      </c>
    </row>
    <row r="7831" spans="9:9" x14ac:dyDescent="0.25">
      <c r="I7831">
        <f>SUM(F7823:F7830)</f>
        <v>0</v>
      </c>
    </row>
    <row r="7840" spans="9:9" x14ac:dyDescent="0.25">
      <c r="I7840">
        <f>SUM(F7832:F7839)</f>
        <v>0</v>
      </c>
    </row>
    <row r="7849" spans="9:9" x14ac:dyDescent="0.25">
      <c r="I7849">
        <f>SUM(F7841:F7848)</f>
        <v>0</v>
      </c>
    </row>
    <row r="7858" spans="9:9" x14ac:dyDescent="0.25">
      <c r="I7858">
        <f>SUM(F7850:F7857)</f>
        <v>0</v>
      </c>
    </row>
    <row r="7867" spans="9:9" x14ac:dyDescent="0.25">
      <c r="I7867">
        <f>SUM(F7859:F7866)</f>
        <v>0</v>
      </c>
    </row>
    <row r="7876" spans="9:9" x14ac:dyDescent="0.25">
      <c r="I7876">
        <f>SUM(F7868:F7875)</f>
        <v>0</v>
      </c>
    </row>
    <row r="7885" spans="9:9" x14ac:dyDescent="0.25">
      <c r="I7885">
        <f>SUM(F7877:F7884)</f>
        <v>0</v>
      </c>
    </row>
    <row r="7894" spans="9:9" x14ac:dyDescent="0.25">
      <c r="I7894">
        <f>SUM(F7886:F7893)</f>
        <v>0</v>
      </c>
    </row>
    <row r="7903" spans="9:9" x14ac:dyDescent="0.25">
      <c r="I7903">
        <f>SUM(F7895:F7902)</f>
        <v>0</v>
      </c>
    </row>
    <row r="7912" spans="9:9" x14ac:dyDescent="0.25">
      <c r="I7912">
        <f>SUM(F7904:F7911)</f>
        <v>0</v>
      </c>
    </row>
    <row r="7921" spans="9:9" x14ac:dyDescent="0.25">
      <c r="I7921">
        <f>SUM(F7913:F7920)</f>
        <v>0</v>
      </c>
    </row>
    <row r="7930" spans="9:9" x14ac:dyDescent="0.25">
      <c r="I7930">
        <f>SUM(F7922:F7929)</f>
        <v>0</v>
      </c>
    </row>
    <row r="7939" spans="9:9" x14ac:dyDescent="0.25">
      <c r="I7939">
        <f>SUM(F7931:F7938)</f>
        <v>0</v>
      </c>
    </row>
    <row r="7948" spans="9:9" x14ac:dyDescent="0.25">
      <c r="I7948">
        <f>SUM(F7940:F7947)</f>
        <v>0</v>
      </c>
    </row>
    <row r="7957" spans="9:9" x14ac:dyDescent="0.25">
      <c r="I7957">
        <f>SUM(F7949:F7956)</f>
        <v>0</v>
      </c>
    </row>
    <row r="7966" spans="9:9" x14ac:dyDescent="0.25">
      <c r="I7966">
        <f>SUM(F7958:F7965)</f>
        <v>0</v>
      </c>
    </row>
    <row r="7975" spans="9:9" x14ac:dyDescent="0.25">
      <c r="I7975">
        <f>SUM(F7967:F7974)</f>
        <v>0</v>
      </c>
    </row>
    <row r="7984" spans="9:9" x14ac:dyDescent="0.25">
      <c r="I7984">
        <f>SUM(F7976:F7983)</f>
        <v>0</v>
      </c>
    </row>
    <row r="7993" spans="9:9" x14ac:dyDescent="0.25">
      <c r="I7993">
        <f>SUM(F7985:F7992)</f>
        <v>0</v>
      </c>
    </row>
    <row r="8002" spans="9:9" x14ac:dyDescent="0.25">
      <c r="I8002">
        <f>SUM(F7994:F8001)</f>
        <v>0</v>
      </c>
    </row>
    <row r="8011" spans="9:9" x14ac:dyDescent="0.25">
      <c r="I8011">
        <f>SUM(F8003:F8010)</f>
        <v>0</v>
      </c>
    </row>
    <row r="8020" spans="9:9" x14ac:dyDescent="0.25">
      <c r="I8020">
        <f>SUM(F8012:F8019)</f>
        <v>0</v>
      </c>
    </row>
    <row r="8029" spans="9:9" x14ac:dyDescent="0.25">
      <c r="I8029">
        <f>SUM(F8021:F8028)</f>
        <v>0</v>
      </c>
    </row>
    <row r="8038" spans="9:9" x14ac:dyDescent="0.25">
      <c r="I8038">
        <f>SUM(F8030:F8037)</f>
        <v>0</v>
      </c>
    </row>
    <row r="8047" spans="9:9" x14ac:dyDescent="0.25">
      <c r="I8047">
        <f>SUM(F8039:F8046)</f>
        <v>0</v>
      </c>
    </row>
    <row r="8056" spans="9:9" x14ac:dyDescent="0.25">
      <c r="I8056">
        <f>SUM(F8048:F8055)</f>
        <v>0</v>
      </c>
    </row>
    <row r="8065" spans="9:9" x14ac:dyDescent="0.25">
      <c r="I8065">
        <f>SUM(F8057:F8064)</f>
        <v>0</v>
      </c>
    </row>
    <row r="8074" spans="9:9" x14ac:dyDescent="0.25">
      <c r="I8074">
        <f>SUM(F8066:F8073)</f>
        <v>0</v>
      </c>
    </row>
    <row r="8083" spans="9:9" x14ac:dyDescent="0.25">
      <c r="I8083">
        <f>SUM(F8075:F8082)</f>
        <v>0</v>
      </c>
    </row>
    <row r="8092" spans="9:9" x14ac:dyDescent="0.25">
      <c r="I8092">
        <f>SUM(F8084:F8091)</f>
        <v>0</v>
      </c>
    </row>
    <row r="8101" spans="9:9" x14ac:dyDescent="0.25">
      <c r="I8101">
        <f>SUM(F8093:F8100)</f>
        <v>0</v>
      </c>
    </row>
    <row r="8110" spans="9:9" x14ac:dyDescent="0.25">
      <c r="I8110">
        <f>SUM(F8102:F8109)</f>
        <v>0</v>
      </c>
    </row>
    <row r="8119" spans="9:9" x14ac:dyDescent="0.25">
      <c r="I8119">
        <f>SUM(F8111:F8118)</f>
        <v>0</v>
      </c>
    </row>
    <row r="8128" spans="9:9" x14ac:dyDescent="0.25">
      <c r="I8128">
        <f>SUM(F8120:F8127)</f>
        <v>0</v>
      </c>
    </row>
    <row r="8137" spans="9:9" x14ac:dyDescent="0.25">
      <c r="I8137">
        <f>SUM(F8129:F8136)</f>
        <v>0</v>
      </c>
    </row>
    <row r="8146" spans="9:9" x14ac:dyDescent="0.25">
      <c r="I8146">
        <f>SUM(F8138:F8145)</f>
        <v>0</v>
      </c>
    </row>
    <row r="8155" spans="9:9" x14ac:dyDescent="0.25">
      <c r="I8155">
        <f>SUM(F8147:F8154)</f>
        <v>0</v>
      </c>
    </row>
    <row r="8164" spans="9:9" x14ac:dyDescent="0.25">
      <c r="I8164">
        <f>SUM(F8156:F8163)</f>
        <v>0</v>
      </c>
    </row>
    <row r="8173" spans="9:9" x14ac:dyDescent="0.25">
      <c r="I8173">
        <f>SUM(F8165:F8172)</f>
        <v>0</v>
      </c>
    </row>
    <row r="8182" spans="9:9" x14ac:dyDescent="0.25">
      <c r="I8182">
        <f>SUM(F8174:F8181)</f>
        <v>0</v>
      </c>
    </row>
    <row r="8191" spans="9:9" x14ac:dyDescent="0.25">
      <c r="I8191">
        <f>SUM(F8183:F8190)</f>
        <v>0</v>
      </c>
    </row>
    <row r="8200" spans="9:9" x14ac:dyDescent="0.25">
      <c r="I8200">
        <f>SUM(F8192:F8199)</f>
        <v>0</v>
      </c>
    </row>
    <row r="8209" spans="9:9" x14ac:dyDescent="0.25">
      <c r="I8209">
        <f>SUM(F8201:F8208)</f>
        <v>0</v>
      </c>
    </row>
    <row r="8218" spans="9:9" x14ac:dyDescent="0.25">
      <c r="I8218">
        <f>SUM(F8210:F8217)</f>
        <v>0</v>
      </c>
    </row>
    <row r="8227" spans="9:9" x14ac:dyDescent="0.25">
      <c r="I8227">
        <f>SUM(F8219:F8226)</f>
        <v>0</v>
      </c>
    </row>
    <row r="8236" spans="9:9" x14ac:dyDescent="0.25">
      <c r="I8236">
        <f>SUM(F8228:F8235)</f>
        <v>0</v>
      </c>
    </row>
    <row r="8245" spans="9:9" x14ac:dyDescent="0.25">
      <c r="I8245">
        <f>SUM(F8237:F8244)</f>
        <v>0</v>
      </c>
    </row>
    <row r="8254" spans="9:9" x14ac:dyDescent="0.25">
      <c r="I8254">
        <f>SUM(F8246:F8253)</f>
        <v>0</v>
      </c>
    </row>
    <row r="8263" spans="9:9" x14ac:dyDescent="0.25">
      <c r="I8263">
        <f>SUM(F8255:F8262)</f>
        <v>0</v>
      </c>
    </row>
    <row r="8272" spans="9:9" x14ac:dyDescent="0.25">
      <c r="I8272">
        <f>SUM(F8264:F8271)</f>
        <v>0</v>
      </c>
    </row>
    <row r="8281" spans="9:9" x14ac:dyDescent="0.25">
      <c r="I8281">
        <f>SUM(F8273:F8280)</f>
        <v>0</v>
      </c>
    </row>
    <row r="8290" spans="9:9" x14ac:dyDescent="0.25">
      <c r="I8290">
        <f>SUM(F8282:F8289)</f>
        <v>0</v>
      </c>
    </row>
    <row r="8299" spans="9:9" x14ac:dyDescent="0.25">
      <c r="I8299">
        <f>SUM(F8291:F8298)</f>
        <v>0</v>
      </c>
    </row>
    <row r="8308" spans="9:9" x14ac:dyDescent="0.25">
      <c r="I8308">
        <f>SUM(F8300:F8307)</f>
        <v>0</v>
      </c>
    </row>
    <row r="8317" spans="9:9" x14ac:dyDescent="0.25">
      <c r="I8317">
        <f>SUM(F8309:F8316)</f>
        <v>0</v>
      </c>
    </row>
    <row r="8326" spans="9:9" x14ac:dyDescent="0.25">
      <c r="I8326">
        <f>SUM(F8318:F8325)</f>
        <v>0</v>
      </c>
    </row>
    <row r="8335" spans="9:9" x14ac:dyDescent="0.25">
      <c r="I8335">
        <f>SUM(F8327:F8334)</f>
        <v>0</v>
      </c>
    </row>
    <row r="8344" spans="9:9" x14ac:dyDescent="0.25">
      <c r="I8344">
        <f>SUM(F8336:F8343)</f>
        <v>0</v>
      </c>
    </row>
    <row r="8353" spans="9:9" x14ac:dyDescent="0.25">
      <c r="I8353">
        <f>SUM(F8345:F8352)</f>
        <v>0</v>
      </c>
    </row>
    <row r="8362" spans="9:9" x14ac:dyDescent="0.25">
      <c r="I8362">
        <f>SUM(F8354:F8361)</f>
        <v>0</v>
      </c>
    </row>
    <row r="8371" spans="9:9" x14ac:dyDescent="0.25">
      <c r="I8371">
        <f>SUM(F8363:F8370)</f>
        <v>0</v>
      </c>
    </row>
    <row r="8380" spans="9:9" x14ac:dyDescent="0.25">
      <c r="I8380">
        <f>SUM(F8372:F8379)</f>
        <v>0</v>
      </c>
    </row>
    <row r="8389" spans="9:9" x14ac:dyDescent="0.25">
      <c r="I8389">
        <f>SUM(F8381:F8388)</f>
        <v>0</v>
      </c>
    </row>
    <row r="8398" spans="9:9" x14ac:dyDescent="0.25">
      <c r="I8398">
        <f>SUM(F8390:F8397)</f>
        <v>0</v>
      </c>
    </row>
    <row r="8407" spans="9:9" x14ac:dyDescent="0.25">
      <c r="I8407">
        <f>SUM(F8399:F8406)</f>
        <v>0</v>
      </c>
    </row>
    <row r="8416" spans="9:9" x14ac:dyDescent="0.25">
      <c r="I8416">
        <f>SUM(F8408:F8415)</f>
        <v>0</v>
      </c>
    </row>
    <row r="8425" spans="9:9" x14ac:dyDescent="0.25">
      <c r="I8425">
        <f>SUM(F8417:F8424)</f>
        <v>0</v>
      </c>
    </row>
    <row r="8434" spans="9:9" x14ac:dyDescent="0.25">
      <c r="I8434">
        <f>SUM(F8426:F8433)</f>
        <v>0</v>
      </c>
    </row>
    <row r="8443" spans="9:9" x14ac:dyDescent="0.25">
      <c r="I8443">
        <f>SUM(F8435:F8442)</f>
        <v>0</v>
      </c>
    </row>
    <row r="8452" spans="9:9" x14ac:dyDescent="0.25">
      <c r="I8452">
        <f>SUM(F8444:F8451)</f>
        <v>0</v>
      </c>
    </row>
    <row r="8461" spans="9:9" x14ac:dyDescent="0.25">
      <c r="I8461">
        <f>SUM(F8453:F8460)</f>
        <v>0</v>
      </c>
    </row>
    <row r="8470" spans="9:9" x14ac:dyDescent="0.25">
      <c r="I8470">
        <f>SUM(F8462:F8469)</f>
        <v>0</v>
      </c>
    </row>
    <row r="8479" spans="9:9" x14ac:dyDescent="0.25">
      <c r="I8479">
        <f>SUM(F8471:F8478)</f>
        <v>0</v>
      </c>
    </row>
    <row r="8488" spans="9:9" x14ac:dyDescent="0.25">
      <c r="I8488">
        <f>SUM(F8480:F8487)</f>
        <v>0</v>
      </c>
    </row>
    <row r="8497" spans="9:9" x14ac:dyDescent="0.25">
      <c r="I8497">
        <f>SUM(F8489:F8496)</f>
        <v>0</v>
      </c>
    </row>
    <row r="8506" spans="9:9" x14ac:dyDescent="0.25">
      <c r="I8506">
        <f>SUM(F8498:F8505)</f>
        <v>0</v>
      </c>
    </row>
    <row r="8515" spans="9:9" x14ac:dyDescent="0.25">
      <c r="I8515">
        <f>SUM(F8507:F8514)</f>
        <v>0</v>
      </c>
    </row>
    <row r="8524" spans="9:9" x14ac:dyDescent="0.25">
      <c r="I8524">
        <f>SUM(F8516:F8523)</f>
        <v>0</v>
      </c>
    </row>
    <row r="8533" spans="9:9" x14ac:dyDescent="0.25">
      <c r="I8533">
        <f>SUM(F8525:F8532)</f>
        <v>0</v>
      </c>
    </row>
    <row r="8542" spans="9:9" x14ac:dyDescent="0.25">
      <c r="I8542">
        <f>SUM(F8534:F8541)</f>
        <v>0</v>
      </c>
    </row>
    <row r="8551" spans="9:9" x14ac:dyDescent="0.25">
      <c r="I8551">
        <f>SUM(F8543:F8550)</f>
        <v>0</v>
      </c>
    </row>
    <row r="8560" spans="9:9" x14ac:dyDescent="0.25">
      <c r="I8560">
        <f>SUM(F8552:F8559)</f>
        <v>0</v>
      </c>
    </row>
    <row r="8569" spans="9:9" x14ac:dyDescent="0.25">
      <c r="I8569">
        <f>SUM(F8561:F8568)</f>
        <v>0</v>
      </c>
    </row>
    <row r="8578" spans="9:9" x14ac:dyDescent="0.25">
      <c r="I8578">
        <f>SUM(F8570:F8577)</f>
        <v>0</v>
      </c>
    </row>
    <row r="8587" spans="9:9" x14ac:dyDescent="0.25">
      <c r="I8587">
        <f>SUM(F8579:F8586)</f>
        <v>0</v>
      </c>
    </row>
    <row r="8596" spans="9:9" x14ac:dyDescent="0.25">
      <c r="I8596">
        <f>SUM(F8588:F8595)</f>
        <v>0</v>
      </c>
    </row>
    <row r="8605" spans="9:9" x14ac:dyDescent="0.25">
      <c r="I8605">
        <f>SUM(F8597:F8604)</f>
        <v>0</v>
      </c>
    </row>
    <row r="8614" spans="9:9" x14ac:dyDescent="0.25">
      <c r="I8614">
        <f>SUM(F8606:F8613)</f>
        <v>0</v>
      </c>
    </row>
    <row r="8623" spans="9:9" x14ac:dyDescent="0.25">
      <c r="I8623">
        <f>SUM(F8615:F8622)</f>
        <v>0</v>
      </c>
    </row>
    <row r="8632" spans="9:9" x14ac:dyDescent="0.25">
      <c r="I8632">
        <f>SUM(F8624:F8631)</f>
        <v>0</v>
      </c>
    </row>
    <row r="8641" spans="9:9" x14ac:dyDescent="0.25">
      <c r="I8641">
        <f>SUM(F8633:F8640)</f>
        <v>0</v>
      </c>
    </row>
    <row r="8650" spans="9:9" x14ac:dyDescent="0.25">
      <c r="I8650">
        <f>SUM(F8642:F8649)</f>
        <v>0</v>
      </c>
    </row>
    <row r="8659" spans="9:9" x14ac:dyDescent="0.25">
      <c r="I8659">
        <f>SUM(F8651:F8658)</f>
        <v>0</v>
      </c>
    </row>
    <row r="8668" spans="9:9" x14ac:dyDescent="0.25">
      <c r="I8668">
        <f>SUM(F8660:F8667)</f>
        <v>0</v>
      </c>
    </row>
    <row r="8677" spans="9:9" x14ac:dyDescent="0.25">
      <c r="I8677">
        <f>SUM(F8669:F8676)</f>
        <v>0</v>
      </c>
    </row>
    <row r="8686" spans="9:9" x14ac:dyDescent="0.25">
      <c r="I8686">
        <f>SUM(F8678:F8685)</f>
        <v>0</v>
      </c>
    </row>
    <row r="8695" spans="9:9" x14ac:dyDescent="0.25">
      <c r="I8695">
        <f>SUM(F8687:F8694)</f>
        <v>0</v>
      </c>
    </row>
    <row r="8704" spans="9:9" x14ac:dyDescent="0.25">
      <c r="I8704">
        <f>SUM(F8696:F8703)</f>
        <v>0</v>
      </c>
    </row>
    <row r="8713" spans="9:9" x14ac:dyDescent="0.25">
      <c r="I8713">
        <f>SUM(F8705:F8712)</f>
        <v>0</v>
      </c>
    </row>
    <row r="8722" spans="9:9" x14ac:dyDescent="0.25">
      <c r="I8722">
        <f>SUM(F8714:F8721)</f>
        <v>0</v>
      </c>
    </row>
    <row r="8731" spans="9:9" x14ac:dyDescent="0.25">
      <c r="I8731">
        <f>SUM(F8723:F8730)</f>
        <v>0</v>
      </c>
    </row>
    <row r="8740" spans="9:9" x14ac:dyDescent="0.25">
      <c r="I8740">
        <f>SUM(F8732:F8739)</f>
        <v>0</v>
      </c>
    </row>
    <row r="8749" spans="9:9" x14ac:dyDescent="0.25">
      <c r="I8749">
        <f>SUM(F8741:F8748)</f>
        <v>0</v>
      </c>
    </row>
    <row r="8758" spans="9:9" x14ac:dyDescent="0.25">
      <c r="I8758">
        <f>SUM(F8750:F8757)</f>
        <v>0</v>
      </c>
    </row>
    <row r="8767" spans="9:9" x14ac:dyDescent="0.25">
      <c r="I8767">
        <f>SUM(F8759:F8766)</f>
        <v>0</v>
      </c>
    </row>
    <row r="8776" spans="9:9" x14ac:dyDescent="0.25">
      <c r="I8776">
        <f>SUM(F8768:F8775)</f>
        <v>0</v>
      </c>
    </row>
    <row r="8785" spans="9:9" x14ac:dyDescent="0.25">
      <c r="I8785">
        <f>SUM(F8777:F8784)</f>
        <v>0</v>
      </c>
    </row>
    <row r="8794" spans="9:9" x14ac:dyDescent="0.25">
      <c r="I8794">
        <f>SUM(F8786:F8793)</f>
        <v>0</v>
      </c>
    </row>
    <row r="8803" spans="9:9" x14ac:dyDescent="0.25">
      <c r="I8803">
        <f>SUM(F8795:F8802)</f>
        <v>0</v>
      </c>
    </row>
    <row r="8812" spans="9:9" x14ac:dyDescent="0.25">
      <c r="I8812">
        <f>SUM(F8804:F8811)</f>
        <v>0</v>
      </c>
    </row>
    <row r="8821" spans="9:9" x14ac:dyDescent="0.25">
      <c r="I8821">
        <f>SUM(F8813:F8820)</f>
        <v>0</v>
      </c>
    </row>
    <row r="8830" spans="9:9" x14ac:dyDescent="0.25">
      <c r="I8830">
        <f>SUM(F8822:F8829)</f>
        <v>0</v>
      </c>
    </row>
    <row r="8839" spans="9:9" x14ac:dyDescent="0.25">
      <c r="I8839">
        <f>SUM(F8831:F8838)</f>
        <v>0</v>
      </c>
    </row>
    <row r="8848" spans="9:9" x14ac:dyDescent="0.25">
      <c r="I8848">
        <f>SUM(F8840:F8847)</f>
        <v>0</v>
      </c>
    </row>
    <row r="8857" spans="9:9" x14ac:dyDescent="0.25">
      <c r="I8857">
        <f>SUM(F8849:F8856)</f>
        <v>0</v>
      </c>
    </row>
    <row r="8866" spans="9:9" x14ac:dyDescent="0.25">
      <c r="I8866">
        <f>SUM(F8858:F8865)</f>
        <v>0</v>
      </c>
    </row>
    <row r="8875" spans="9:9" x14ac:dyDescent="0.25">
      <c r="I8875">
        <f>SUM(F8867:F8874)</f>
        <v>0</v>
      </c>
    </row>
    <row r="8884" spans="9:9" x14ac:dyDescent="0.25">
      <c r="I8884">
        <f>SUM(F8876:F8883)</f>
        <v>0</v>
      </c>
    </row>
    <row r="8893" spans="9:9" x14ac:dyDescent="0.25">
      <c r="I8893">
        <f>SUM(F8885:F8892)</f>
        <v>0</v>
      </c>
    </row>
    <row r="8902" spans="9:9" x14ac:dyDescent="0.25">
      <c r="I8902">
        <f>SUM(F8894:F8901)</f>
        <v>0</v>
      </c>
    </row>
    <row r="8911" spans="9:9" x14ac:dyDescent="0.25">
      <c r="I8911">
        <f>SUM(F8903:F8910)</f>
        <v>0</v>
      </c>
    </row>
    <row r="8920" spans="9:9" x14ac:dyDescent="0.25">
      <c r="I8920">
        <f>SUM(F8912:F8919)</f>
        <v>0</v>
      </c>
    </row>
    <row r="8929" spans="9:9" x14ac:dyDescent="0.25">
      <c r="I8929">
        <f>SUM(F8921:F8928)</f>
        <v>0</v>
      </c>
    </row>
    <row r="8938" spans="9:9" x14ac:dyDescent="0.25">
      <c r="I8938">
        <f>SUM(F8930:F8937)</f>
        <v>0</v>
      </c>
    </row>
    <row r="8947" spans="9:9" x14ac:dyDescent="0.25">
      <c r="I8947">
        <f>SUM(F8939:F8946)</f>
        <v>0</v>
      </c>
    </row>
    <row r="8956" spans="9:9" x14ac:dyDescent="0.25">
      <c r="I8956">
        <f>SUM(F8948:F8955)</f>
        <v>0</v>
      </c>
    </row>
    <row r="8965" spans="9:9" x14ac:dyDescent="0.25">
      <c r="I8965">
        <f>SUM(F8957:F8964)</f>
        <v>0</v>
      </c>
    </row>
    <row r="8974" spans="9:9" x14ac:dyDescent="0.25">
      <c r="I8974">
        <f>SUM(F8966:F8973)</f>
        <v>0</v>
      </c>
    </row>
    <row r="8983" spans="9:9" x14ac:dyDescent="0.25">
      <c r="I8983">
        <f>SUM(F8975:F8982)</f>
        <v>0</v>
      </c>
    </row>
    <row r="8992" spans="9:9" x14ac:dyDescent="0.25">
      <c r="I8992">
        <f>SUM(F8984:F8991)</f>
        <v>0</v>
      </c>
    </row>
    <row r="9001" spans="9:9" x14ac:dyDescent="0.25">
      <c r="I9001">
        <f>SUM(F8993:F9000)</f>
        <v>0</v>
      </c>
    </row>
    <row r="9010" spans="9:9" x14ac:dyDescent="0.25">
      <c r="I9010">
        <f>SUM(F9002:F9009)</f>
        <v>0</v>
      </c>
    </row>
    <row r="9019" spans="9:9" x14ac:dyDescent="0.25">
      <c r="I9019">
        <f>SUM(F9011:F9018)</f>
        <v>0</v>
      </c>
    </row>
    <row r="9028" spans="9:9" x14ac:dyDescent="0.25">
      <c r="I9028">
        <f>SUM(F9020:F9027)</f>
        <v>0</v>
      </c>
    </row>
    <row r="9037" spans="9:9" x14ac:dyDescent="0.25">
      <c r="I9037">
        <f>SUM(F9029:F9036)</f>
        <v>0</v>
      </c>
    </row>
    <row r="9046" spans="9:9" x14ac:dyDescent="0.25">
      <c r="I9046">
        <f>SUM(F9038:F9045)</f>
        <v>0</v>
      </c>
    </row>
    <row r="9055" spans="9:9" x14ac:dyDescent="0.25">
      <c r="I9055">
        <f>SUM(F9047:F9054)</f>
        <v>0</v>
      </c>
    </row>
    <row r="9064" spans="9:9" x14ac:dyDescent="0.25">
      <c r="I9064">
        <f>SUM(F9056:F9063)</f>
        <v>0</v>
      </c>
    </row>
    <row r="9073" spans="9:9" x14ac:dyDescent="0.25">
      <c r="I9073">
        <f>SUM(F9065:F9072)</f>
        <v>0</v>
      </c>
    </row>
    <row r="9082" spans="9:9" x14ac:dyDescent="0.25">
      <c r="I9082">
        <f>SUM(F9074:F9081)</f>
        <v>0</v>
      </c>
    </row>
    <row r="9091" spans="9:9" x14ac:dyDescent="0.25">
      <c r="I9091">
        <f>SUM(F9083:F9090)</f>
        <v>0</v>
      </c>
    </row>
    <row r="9100" spans="9:9" x14ac:dyDescent="0.25">
      <c r="I9100">
        <f>SUM(F9092:F9099)</f>
        <v>0</v>
      </c>
    </row>
    <row r="9109" spans="9:9" x14ac:dyDescent="0.25">
      <c r="I9109">
        <f>SUM(F9101:F9108)</f>
        <v>0</v>
      </c>
    </row>
    <row r="9118" spans="9:9" x14ac:dyDescent="0.25">
      <c r="I9118">
        <f>SUM(F9110:F9117)</f>
        <v>0</v>
      </c>
    </row>
    <row r="9127" spans="9:9" x14ac:dyDescent="0.25">
      <c r="I9127">
        <f>SUM(F9119:F9126)</f>
        <v>0</v>
      </c>
    </row>
    <row r="9136" spans="9:9" x14ac:dyDescent="0.25">
      <c r="I9136">
        <f>SUM(F9128:F9135)</f>
        <v>0</v>
      </c>
    </row>
    <row r="9145" spans="9:9" x14ac:dyDescent="0.25">
      <c r="I9145">
        <f>SUM(F9137:F9144)</f>
        <v>0</v>
      </c>
    </row>
    <row r="9154" spans="9:9" x14ac:dyDescent="0.25">
      <c r="I9154">
        <f>SUM(F9146:F9153)</f>
        <v>0</v>
      </c>
    </row>
    <row r="9163" spans="9:9" x14ac:dyDescent="0.25">
      <c r="I9163">
        <f>SUM(F9155:F9162)</f>
        <v>0</v>
      </c>
    </row>
    <row r="9172" spans="9:9" x14ac:dyDescent="0.25">
      <c r="I9172">
        <f>SUM(F9164:F9171)</f>
        <v>0</v>
      </c>
    </row>
    <row r="9181" spans="9:9" x14ac:dyDescent="0.25">
      <c r="I9181">
        <f>SUM(F9173:F9180)</f>
        <v>0</v>
      </c>
    </row>
    <row r="9190" spans="9:9" x14ac:dyDescent="0.25">
      <c r="I9190">
        <f>SUM(F9182:F9189)</f>
        <v>0</v>
      </c>
    </row>
    <row r="9199" spans="9:9" x14ac:dyDescent="0.25">
      <c r="I9199">
        <f>SUM(F9191:F9198)</f>
        <v>0</v>
      </c>
    </row>
    <row r="9208" spans="9:9" x14ac:dyDescent="0.25">
      <c r="I9208">
        <f>SUM(F9200:F9207)</f>
        <v>0</v>
      </c>
    </row>
    <row r="9217" spans="9:9" x14ac:dyDescent="0.25">
      <c r="I9217">
        <f>SUM(F9209:F9216)</f>
        <v>0</v>
      </c>
    </row>
    <row r="9226" spans="9:9" x14ac:dyDescent="0.25">
      <c r="I9226">
        <f>SUM(F9218:F9225)</f>
        <v>0</v>
      </c>
    </row>
    <row r="9235" spans="9:9" x14ac:dyDescent="0.25">
      <c r="I9235">
        <f>SUM(F9227:F9234)</f>
        <v>0</v>
      </c>
    </row>
    <row r="9244" spans="9:9" x14ac:dyDescent="0.25">
      <c r="I9244">
        <f>SUM(F9236:F9243)</f>
        <v>0</v>
      </c>
    </row>
    <row r="9253" spans="9:9" x14ac:dyDescent="0.25">
      <c r="I9253">
        <f>SUM(F9245:F9252)</f>
        <v>0</v>
      </c>
    </row>
    <row r="9262" spans="9:9" x14ac:dyDescent="0.25">
      <c r="I9262">
        <f>SUM(F9254:F9261)</f>
        <v>0</v>
      </c>
    </row>
    <row r="9271" spans="9:9" x14ac:dyDescent="0.25">
      <c r="I9271">
        <f>SUM(F9263:F9270)</f>
        <v>0</v>
      </c>
    </row>
    <row r="9280" spans="9:9" x14ac:dyDescent="0.25">
      <c r="I9280">
        <f>SUM(F9272:F9279)</f>
        <v>0</v>
      </c>
    </row>
    <row r="9289" spans="9:9" x14ac:dyDescent="0.25">
      <c r="I9289">
        <f>SUM(F9281:F9288)</f>
        <v>0</v>
      </c>
    </row>
    <row r="9298" spans="9:9" x14ac:dyDescent="0.25">
      <c r="I9298">
        <f>SUM(F9290:F9297)</f>
        <v>0</v>
      </c>
    </row>
    <row r="9307" spans="9:9" x14ac:dyDescent="0.25">
      <c r="I9307">
        <f>SUM(F9299:F9306)</f>
        <v>0</v>
      </c>
    </row>
    <row r="9316" spans="9:9" x14ac:dyDescent="0.25">
      <c r="I9316">
        <f>SUM(F9308:F9315)</f>
        <v>0</v>
      </c>
    </row>
    <row r="9325" spans="9:9" x14ac:dyDescent="0.25">
      <c r="I9325">
        <f>SUM(F9317:F9324)</f>
        <v>0</v>
      </c>
    </row>
    <row r="9334" spans="9:9" x14ac:dyDescent="0.25">
      <c r="I9334">
        <f>SUM(F9326:F9333)</f>
        <v>0</v>
      </c>
    </row>
    <row r="9343" spans="9:9" x14ac:dyDescent="0.25">
      <c r="I9343">
        <f>SUM(F9335:F9342)</f>
        <v>0</v>
      </c>
    </row>
    <row r="9352" spans="9:9" x14ac:dyDescent="0.25">
      <c r="I9352">
        <f>SUM(F9344:F9351)</f>
        <v>0</v>
      </c>
    </row>
    <row r="9361" spans="9:9" x14ac:dyDescent="0.25">
      <c r="I9361">
        <f>SUM(F9353:F9360)</f>
        <v>0</v>
      </c>
    </row>
    <row r="9370" spans="9:9" x14ac:dyDescent="0.25">
      <c r="I9370">
        <f>SUM(F9362:F9369)</f>
        <v>0</v>
      </c>
    </row>
    <row r="9379" spans="9:9" x14ac:dyDescent="0.25">
      <c r="I9379">
        <f>SUM(F9371:F9378)</f>
        <v>0</v>
      </c>
    </row>
    <row r="9388" spans="9:9" x14ac:dyDescent="0.25">
      <c r="I9388">
        <f>SUM(F9380:F9387)</f>
        <v>0</v>
      </c>
    </row>
    <row r="9397" spans="9:9" x14ac:dyDescent="0.25">
      <c r="I9397">
        <f>SUM(F9389:F9396)</f>
        <v>0</v>
      </c>
    </row>
    <row r="9406" spans="9:9" x14ac:dyDescent="0.25">
      <c r="I9406">
        <f>SUM(F9398:F9405)</f>
        <v>0</v>
      </c>
    </row>
    <row r="9415" spans="9:9" x14ac:dyDescent="0.25">
      <c r="I9415">
        <f>SUM(F9407:F9414)</f>
        <v>0</v>
      </c>
    </row>
    <row r="9424" spans="9:9" x14ac:dyDescent="0.25">
      <c r="I9424">
        <f>SUM(F9416:F9423)</f>
        <v>0</v>
      </c>
    </row>
    <row r="9433" spans="9:9" x14ac:dyDescent="0.25">
      <c r="I9433">
        <f>SUM(F9425:F9432)</f>
        <v>0</v>
      </c>
    </row>
    <row r="9442" spans="9:9" x14ac:dyDescent="0.25">
      <c r="I9442">
        <f>SUM(F9434:F9441)</f>
        <v>0</v>
      </c>
    </row>
    <row r="9451" spans="9:9" x14ac:dyDescent="0.25">
      <c r="I9451">
        <f>SUM(F9443:F9450)</f>
        <v>0</v>
      </c>
    </row>
    <row r="9460" spans="9:9" x14ac:dyDescent="0.25">
      <c r="I9460">
        <f>SUM(F9452:F9459)</f>
        <v>0</v>
      </c>
    </row>
    <row r="9469" spans="9:9" x14ac:dyDescent="0.25">
      <c r="I9469">
        <f>SUM(F9461:F9468)</f>
        <v>0</v>
      </c>
    </row>
    <row r="9478" spans="9:9" x14ac:dyDescent="0.25">
      <c r="I9478">
        <f>SUM(F9470:F9477)</f>
        <v>0</v>
      </c>
    </row>
    <row r="9487" spans="9:9" x14ac:dyDescent="0.25">
      <c r="I9487">
        <f>SUM(F9479:F9486)</f>
        <v>0</v>
      </c>
    </row>
    <row r="9496" spans="9:9" x14ac:dyDescent="0.25">
      <c r="I9496">
        <f>SUM(F9488:F9495)</f>
        <v>0</v>
      </c>
    </row>
    <row r="9505" spans="9:9" x14ac:dyDescent="0.25">
      <c r="I9505">
        <f>SUM(F9497:F9504)</f>
        <v>0</v>
      </c>
    </row>
    <row r="9514" spans="9:9" x14ac:dyDescent="0.25">
      <c r="I9514">
        <f>SUM(F9506:F9513)</f>
        <v>0</v>
      </c>
    </row>
    <row r="9523" spans="9:9" x14ac:dyDescent="0.25">
      <c r="I9523">
        <f>SUM(F9515:F9522)</f>
        <v>0</v>
      </c>
    </row>
    <row r="9532" spans="9:9" x14ac:dyDescent="0.25">
      <c r="I9532">
        <f>SUM(F9524:F9531)</f>
        <v>0</v>
      </c>
    </row>
    <row r="9541" spans="9:9" x14ac:dyDescent="0.25">
      <c r="I9541">
        <f>SUM(F9533:F9540)</f>
        <v>0</v>
      </c>
    </row>
    <row r="9550" spans="9:9" x14ac:dyDescent="0.25">
      <c r="I9550">
        <f>SUM(F9542:F9549)</f>
        <v>0</v>
      </c>
    </row>
    <row r="9559" spans="9:9" x14ac:dyDescent="0.25">
      <c r="I9559">
        <f>SUM(F9551:F9558)</f>
        <v>0</v>
      </c>
    </row>
    <row r="9568" spans="9:9" x14ac:dyDescent="0.25">
      <c r="I9568">
        <f>SUM(F9560:F9567)</f>
        <v>0</v>
      </c>
    </row>
    <row r="9577" spans="9:9" x14ac:dyDescent="0.25">
      <c r="I9577">
        <f>SUM(F9569:F9576)</f>
        <v>0</v>
      </c>
    </row>
    <row r="9586" spans="9:9" x14ac:dyDescent="0.25">
      <c r="I9586">
        <f>SUM(F9578:F9585)</f>
        <v>0</v>
      </c>
    </row>
    <row r="9595" spans="9:9" x14ac:dyDescent="0.25">
      <c r="I9595">
        <f>SUM(F9587:F9594)</f>
        <v>0</v>
      </c>
    </row>
    <row r="9604" spans="9:9" x14ac:dyDescent="0.25">
      <c r="I9604">
        <f>SUM(F9596:F9603)</f>
        <v>0</v>
      </c>
    </row>
    <row r="9613" spans="9:9" x14ac:dyDescent="0.25">
      <c r="I9613">
        <f>SUM(F9605:F9612)</f>
        <v>0</v>
      </c>
    </row>
    <row r="9622" spans="9:9" x14ac:dyDescent="0.25">
      <c r="I9622">
        <f>SUM(F9614:F9621)</f>
        <v>0</v>
      </c>
    </row>
    <row r="9631" spans="9:9" x14ac:dyDescent="0.25">
      <c r="I9631">
        <f>SUM(F9623:F9630)</f>
        <v>0</v>
      </c>
    </row>
    <row r="9640" spans="9:9" x14ac:dyDescent="0.25">
      <c r="I9640">
        <f>SUM(F9632:F9639)</f>
        <v>0</v>
      </c>
    </row>
    <row r="9649" spans="9:9" x14ac:dyDescent="0.25">
      <c r="I9649">
        <f>SUM(F9641:F9648)</f>
        <v>0</v>
      </c>
    </row>
    <row r="9658" spans="9:9" x14ac:dyDescent="0.25">
      <c r="I9658">
        <f>SUM(F9650:F9657)</f>
        <v>0</v>
      </c>
    </row>
    <row r="9667" spans="9:9" x14ac:dyDescent="0.25">
      <c r="I9667">
        <f>SUM(F9659:F9666)</f>
        <v>0</v>
      </c>
    </row>
    <row r="9676" spans="9:9" x14ac:dyDescent="0.25">
      <c r="I9676">
        <f>SUM(F9668:F9675)</f>
        <v>0</v>
      </c>
    </row>
    <row r="9685" spans="9:9" x14ac:dyDescent="0.25">
      <c r="I9685">
        <f>SUM(F9677:F9684)</f>
        <v>0</v>
      </c>
    </row>
    <row r="9694" spans="9:9" x14ac:dyDescent="0.25">
      <c r="I9694">
        <f>SUM(F9686:F9693)</f>
        <v>0</v>
      </c>
    </row>
    <row r="9703" spans="9:9" x14ac:dyDescent="0.25">
      <c r="I9703">
        <f>SUM(F9695:F9702)</f>
        <v>0</v>
      </c>
    </row>
    <row r="9712" spans="9:9" x14ac:dyDescent="0.25">
      <c r="I9712">
        <f>SUM(F9704:F9711)</f>
        <v>0</v>
      </c>
    </row>
    <row r="9721" spans="9:9" x14ac:dyDescent="0.25">
      <c r="I9721">
        <f>SUM(F9713:F9720)</f>
        <v>0</v>
      </c>
    </row>
    <row r="9730" spans="9:9" x14ac:dyDescent="0.25">
      <c r="I9730">
        <f>SUM(F9722:F9729)</f>
        <v>0</v>
      </c>
    </row>
    <row r="9739" spans="9:9" x14ac:dyDescent="0.25">
      <c r="I9739">
        <f>SUM(F9731:F9738)</f>
        <v>0</v>
      </c>
    </row>
    <row r="9748" spans="9:9" x14ac:dyDescent="0.25">
      <c r="I9748">
        <f>SUM(F9740:F9747)</f>
        <v>0</v>
      </c>
    </row>
    <row r="9757" spans="9:9" x14ac:dyDescent="0.25">
      <c r="I9757">
        <f>SUM(F9749:F9756)</f>
        <v>0</v>
      </c>
    </row>
    <row r="9766" spans="9:9" x14ac:dyDescent="0.25">
      <c r="I9766">
        <f>SUM(F9758:F9765)</f>
        <v>0</v>
      </c>
    </row>
    <row r="9775" spans="9:9" x14ac:dyDescent="0.25">
      <c r="I9775">
        <f>SUM(F9767:F9774)</f>
        <v>0</v>
      </c>
    </row>
    <row r="9784" spans="9:9" x14ac:dyDescent="0.25">
      <c r="I9784">
        <f>SUM(F9776:F9783)</f>
        <v>0</v>
      </c>
    </row>
    <row r="9793" spans="9:9" x14ac:dyDescent="0.25">
      <c r="I9793">
        <f>SUM(F9785:F9792)</f>
        <v>0</v>
      </c>
    </row>
    <row r="9802" spans="9:9" x14ac:dyDescent="0.25">
      <c r="I9802">
        <f>SUM(F9794:F9801)</f>
        <v>0</v>
      </c>
    </row>
    <row r="9811" spans="9:9" x14ac:dyDescent="0.25">
      <c r="I9811">
        <f>SUM(F9803:F9810)</f>
        <v>0</v>
      </c>
    </row>
    <row r="9820" spans="9:9" x14ac:dyDescent="0.25">
      <c r="I9820">
        <f>SUM(F9812:F9819)</f>
        <v>0</v>
      </c>
    </row>
    <row r="9829" spans="9:9" x14ac:dyDescent="0.25">
      <c r="I9829">
        <f>SUM(F9821:F9828)</f>
        <v>0</v>
      </c>
    </row>
    <row r="9838" spans="9:9" x14ac:dyDescent="0.25">
      <c r="I9838">
        <f>SUM(F9830:F9837)</f>
        <v>0</v>
      </c>
    </row>
    <row r="9847" spans="9:9" x14ac:dyDescent="0.25">
      <c r="I9847">
        <f>SUM(F9839:F9846)</f>
        <v>0</v>
      </c>
    </row>
    <row r="9856" spans="9:9" x14ac:dyDescent="0.25">
      <c r="I9856">
        <f>SUM(F9848:F9855)</f>
        <v>0</v>
      </c>
    </row>
    <row r="9865" spans="9:9" x14ac:dyDescent="0.25">
      <c r="I9865">
        <f>SUM(F9857:F9864)</f>
        <v>0</v>
      </c>
    </row>
    <row r="9874" spans="9:9" x14ac:dyDescent="0.25">
      <c r="I9874">
        <f>SUM(F9866:F9873)</f>
        <v>0</v>
      </c>
    </row>
    <row r="9883" spans="9:9" x14ac:dyDescent="0.25">
      <c r="I9883">
        <f>SUM(F9875:F9882)</f>
        <v>0</v>
      </c>
    </row>
    <row r="9892" spans="9:9" x14ac:dyDescent="0.25">
      <c r="I9892">
        <f>SUM(F9884:F9891)</f>
        <v>0</v>
      </c>
    </row>
    <row r="9901" spans="9:9" x14ac:dyDescent="0.25">
      <c r="I9901">
        <f>SUM(F9893:F9900)</f>
        <v>0</v>
      </c>
    </row>
    <row r="9910" spans="9:9" x14ac:dyDescent="0.25">
      <c r="I9910">
        <f>SUM(F9902:F9909)</f>
        <v>0</v>
      </c>
    </row>
    <row r="9919" spans="9:9" x14ac:dyDescent="0.25">
      <c r="I9919">
        <f>SUM(F9911:F9918)</f>
        <v>0</v>
      </c>
    </row>
    <row r="9928" spans="9:9" x14ac:dyDescent="0.25">
      <c r="I9928">
        <f>SUM(F9920:F9927)</f>
        <v>0</v>
      </c>
    </row>
    <row r="9937" spans="9:9" x14ac:dyDescent="0.25">
      <c r="I9937">
        <f>SUM(F9929:F9936)</f>
        <v>0</v>
      </c>
    </row>
    <row r="9946" spans="9:9" x14ac:dyDescent="0.25">
      <c r="I9946">
        <f>SUM(F9938:F9945)</f>
        <v>0</v>
      </c>
    </row>
    <row r="9955" spans="9:9" x14ac:dyDescent="0.25">
      <c r="I9955">
        <f>SUM(F9947:F9954)</f>
        <v>0</v>
      </c>
    </row>
    <row r="9964" spans="9:9" x14ac:dyDescent="0.25">
      <c r="I9964">
        <f>SUM(F9956:F9963)</f>
        <v>0</v>
      </c>
    </row>
    <row r="9973" spans="9:9" x14ac:dyDescent="0.25">
      <c r="I9973">
        <f>SUM(F9965:F9972)</f>
        <v>0</v>
      </c>
    </row>
    <row r="9982" spans="9:9" x14ac:dyDescent="0.25">
      <c r="I9982">
        <f>SUM(F9974:F9981)</f>
        <v>0</v>
      </c>
    </row>
    <row r="9991" spans="9:9" x14ac:dyDescent="0.25">
      <c r="I9991">
        <f>SUM(F9983:F9990)</f>
        <v>0</v>
      </c>
    </row>
    <row r="10000" spans="9:9" x14ac:dyDescent="0.25">
      <c r="I10000">
        <f>SUM(F9992:F9999)</f>
        <v>0</v>
      </c>
    </row>
    <row r="10009" spans="9:9" x14ac:dyDescent="0.25">
      <c r="I10009">
        <f>SUM(F10001:F10008)</f>
        <v>0</v>
      </c>
    </row>
    <row r="10018" spans="9:9" x14ac:dyDescent="0.25">
      <c r="I10018">
        <f>SUM(F10010:F10017)</f>
        <v>0</v>
      </c>
    </row>
    <row r="10027" spans="9:9" x14ac:dyDescent="0.25">
      <c r="I10027">
        <f>SUM(F10019:F10026)</f>
        <v>0</v>
      </c>
    </row>
    <row r="10036" spans="9:9" x14ac:dyDescent="0.25">
      <c r="I10036">
        <f>SUM(F10028:F10035)</f>
        <v>0</v>
      </c>
    </row>
    <row r="10045" spans="9:9" x14ac:dyDescent="0.25">
      <c r="I10045">
        <f>SUM(F10037:F10044)</f>
        <v>0</v>
      </c>
    </row>
    <row r="10054" spans="9:9" x14ac:dyDescent="0.25">
      <c r="I10054">
        <f>SUM(F10046:F10053)</f>
        <v>0</v>
      </c>
    </row>
    <row r="10063" spans="9:9" x14ac:dyDescent="0.25">
      <c r="I10063">
        <f>SUM(F10055:F10062)</f>
        <v>0</v>
      </c>
    </row>
    <row r="10072" spans="9:9" x14ac:dyDescent="0.25">
      <c r="I10072">
        <f>SUM(F10064:F10071)</f>
        <v>0</v>
      </c>
    </row>
    <row r="10081" spans="9:9" x14ac:dyDescent="0.25">
      <c r="I10081">
        <f>SUM(F10073:F10080)</f>
        <v>0</v>
      </c>
    </row>
    <row r="10090" spans="9:9" x14ac:dyDescent="0.25">
      <c r="I10090">
        <f>SUM(F10082:F10089)</f>
        <v>0</v>
      </c>
    </row>
    <row r="10099" spans="9:9" x14ac:dyDescent="0.25">
      <c r="I10099">
        <f>SUM(F10091:F10098)</f>
        <v>0</v>
      </c>
    </row>
    <row r="10108" spans="9:9" x14ac:dyDescent="0.25">
      <c r="I10108">
        <f>SUM(F10100:F10107)</f>
        <v>0</v>
      </c>
    </row>
    <row r="10117" spans="9:9" x14ac:dyDescent="0.25">
      <c r="I10117">
        <f>SUM(F10109:F10116)</f>
        <v>0</v>
      </c>
    </row>
    <row r="10126" spans="9:9" x14ac:dyDescent="0.25">
      <c r="I10126">
        <f>SUM(F10118:F10125)</f>
        <v>0</v>
      </c>
    </row>
    <row r="10135" spans="9:9" x14ac:dyDescent="0.25">
      <c r="I10135">
        <f>SUM(F10127:F10134)</f>
        <v>0</v>
      </c>
    </row>
    <row r="10144" spans="9:9" x14ac:dyDescent="0.25">
      <c r="I10144">
        <f>SUM(F10136:F10143)</f>
        <v>0</v>
      </c>
    </row>
    <row r="10153" spans="9:9" x14ac:dyDescent="0.25">
      <c r="I10153">
        <f>SUM(F10145:F10152)</f>
        <v>0</v>
      </c>
    </row>
    <row r="10162" spans="9:9" x14ac:dyDescent="0.25">
      <c r="I10162">
        <f>SUM(F10154:F10161)</f>
        <v>0</v>
      </c>
    </row>
    <row r="10171" spans="9:9" x14ac:dyDescent="0.25">
      <c r="I10171">
        <f>SUM(F10163:F10170)</f>
        <v>0</v>
      </c>
    </row>
    <row r="10180" spans="9:9" x14ac:dyDescent="0.25">
      <c r="I10180">
        <f>SUM(F10172:F10179)</f>
        <v>0</v>
      </c>
    </row>
    <row r="10189" spans="9:9" x14ac:dyDescent="0.25">
      <c r="I10189">
        <f>SUM(F10181:F10188)</f>
        <v>0</v>
      </c>
    </row>
    <row r="10198" spans="9:9" x14ac:dyDescent="0.25">
      <c r="I10198">
        <f>SUM(F10190:F10197)</f>
        <v>0</v>
      </c>
    </row>
    <row r="10207" spans="9:9" x14ac:dyDescent="0.25">
      <c r="I10207">
        <f>SUM(F10199:F10206)</f>
        <v>0</v>
      </c>
    </row>
    <row r="10216" spans="9:9" x14ac:dyDescent="0.25">
      <c r="I10216">
        <f>SUM(F10208:F10215)</f>
        <v>0</v>
      </c>
    </row>
    <row r="10225" spans="9:9" x14ac:dyDescent="0.25">
      <c r="I10225">
        <f>SUM(F10217:F10224)</f>
        <v>0</v>
      </c>
    </row>
    <row r="10234" spans="9:9" x14ac:dyDescent="0.25">
      <c r="I10234">
        <f>SUM(F10226:F10233)</f>
        <v>0</v>
      </c>
    </row>
    <row r="10243" spans="9:9" x14ac:dyDescent="0.25">
      <c r="I10243">
        <f>SUM(F10235:F10242)</f>
        <v>0</v>
      </c>
    </row>
    <row r="10252" spans="9:9" x14ac:dyDescent="0.25">
      <c r="I10252">
        <f>SUM(F10244:F10251)</f>
        <v>0</v>
      </c>
    </row>
    <row r="10261" spans="9:9" x14ac:dyDescent="0.25">
      <c r="I10261">
        <f>SUM(F10253:F10260)</f>
        <v>0</v>
      </c>
    </row>
    <row r="10270" spans="9:9" x14ac:dyDescent="0.25">
      <c r="I10270">
        <f>SUM(F10262:F10269)</f>
        <v>0</v>
      </c>
    </row>
    <row r="10279" spans="9:9" x14ac:dyDescent="0.25">
      <c r="I10279">
        <f>SUM(F10271:F10278)</f>
        <v>0</v>
      </c>
    </row>
    <row r="10288" spans="9:9" x14ac:dyDescent="0.25">
      <c r="I10288">
        <f>SUM(F10280:F10287)</f>
        <v>0</v>
      </c>
    </row>
    <row r="10297" spans="9:9" x14ac:dyDescent="0.25">
      <c r="I10297">
        <f>SUM(F10289:F10296)</f>
        <v>0</v>
      </c>
    </row>
    <row r="10306" spans="9:9" x14ac:dyDescent="0.25">
      <c r="I10306">
        <f>SUM(F10298:F10305)</f>
        <v>0</v>
      </c>
    </row>
    <row r="10315" spans="9:9" x14ac:dyDescent="0.25">
      <c r="I10315">
        <f>SUM(F10307:F10314)</f>
        <v>0</v>
      </c>
    </row>
    <row r="10324" spans="9:9" x14ac:dyDescent="0.25">
      <c r="I10324">
        <f>SUM(F10316:F10323)</f>
        <v>0</v>
      </c>
    </row>
    <row r="10333" spans="9:9" x14ac:dyDescent="0.25">
      <c r="I10333">
        <f>SUM(F10325:F10332)</f>
        <v>0</v>
      </c>
    </row>
    <row r="10342" spans="9:9" x14ac:dyDescent="0.25">
      <c r="I10342">
        <f>SUM(F10334:F10341)</f>
        <v>0</v>
      </c>
    </row>
    <row r="10351" spans="9:9" x14ac:dyDescent="0.25">
      <c r="I10351">
        <f>SUM(F10343:F10350)</f>
        <v>0</v>
      </c>
    </row>
    <row r="10360" spans="9:9" x14ac:dyDescent="0.25">
      <c r="I10360">
        <f>SUM(F10352:F10359)</f>
        <v>0</v>
      </c>
    </row>
    <row r="10369" spans="9:9" x14ac:dyDescent="0.25">
      <c r="I10369">
        <f>SUM(F10361:F10368)</f>
        <v>0</v>
      </c>
    </row>
    <row r="10378" spans="9:9" x14ac:dyDescent="0.25">
      <c r="I10378">
        <f>SUM(F10370:F10377)</f>
        <v>0</v>
      </c>
    </row>
    <row r="10387" spans="9:9" x14ac:dyDescent="0.25">
      <c r="I10387">
        <f>SUM(F10379:F10386)</f>
        <v>0</v>
      </c>
    </row>
    <row r="10396" spans="9:9" x14ac:dyDescent="0.25">
      <c r="I10396">
        <f>SUM(F10388:F10395)</f>
        <v>0</v>
      </c>
    </row>
    <row r="10405" spans="9:9" x14ac:dyDescent="0.25">
      <c r="I10405">
        <f>SUM(F10397:F10404)</f>
        <v>0</v>
      </c>
    </row>
    <row r="10414" spans="9:9" x14ac:dyDescent="0.25">
      <c r="I10414">
        <f>SUM(F10406:F10413)</f>
        <v>0</v>
      </c>
    </row>
    <row r="10423" spans="9:9" x14ac:dyDescent="0.25">
      <c r="I10423">
        <f>SUM(F10415:F10422)</f>
        <v>0</v>
      </c>
    </row>
    <row r="10432" spans="9:9" x14ac:dyDescent="0.25">
      <c r="I10432">
        <f>SUM(F10424:F10431)</f>
        <v>0</v>
      </c>
    </row>
    <row r="10441" spans="9:9" x14ac:dyDescent="0.25">
      <c r="I10441">
        <f>SUM(F10433:F10440)</f>
        <v>0</v>
      </c>
    </row>
    <row r="10450" spans="9:9" x14ac:dyDescent="0.25">
      <c r="I10450">
        <f>SUM(F10442:F10449)</f>
        <v>0</v>
      </c>
    </row>
    <row r="10459" spans="9:9" x14ac:dyDescent="0.25">
      <c r="I10459">
        <f>SUM(F10451:F10458)</f>
        <v>0</v>
      </c>
    </row>
    <row r="10468" spans="9:9" x14ac:dyDescent="0.25">
      <c r="I10468">
        <f>SUM(F10460:F10467)</f>
        <v>0</v>
      </c>
    </row>
    <row r="10477" spans="9:9" x14ac:dyDescent="0.25">
      <c r="I10477">
        <f>SUM(F10469:F10476)</f>
        <v>0</v>
      </c>
    </row>
    <row r="10486" spans="9:9" x14ac:dyDescent="0.25">
      <c r="I10486">
        <f>SUM(F10478:F10485)</f>
        <v>0</v>
      </c>
    </row>
    <row r="10495" spans="9:9" x14ac:dyDescent="0.25">
      <c r="I10495">
        <f>SUM(F10487:F10494)</f>
        <v>0</v>
      </c>
    </row>
    <row r="10504" spans="9:9" x14ac:dyDescent="0.25">
      <c r="I10504">
        <f>SUM(F10496:F10503)</f>
        <v>0</v>
      </c>
    </row>
    <row r="10513" spans="9:9" x14ac:dyDescent="0.25">
      <c r="I10513">
        <f>SUM(F10505:F10512)</f>
        <v>0</v>
      </c>
    </row>
    <row r="10522" spans="9:9" x14ac:dyDescent="0.25">
      <c r="I10522">
        <f>SUM(F10514:F10521)</f>
        <v>0</v>
      </c>
    </row>
    <row r="10531" spans="9:9" x14ac:dyDescent="0.25">
      <c r="I10531">
        <f>SUM(F10523:F10530)</f>
        <v>0</v>
      </c>
    </row>
    <row r="10540" spans="9:9" x14ac:dyDescent="0.25">
      <c r="I10540">
        <f>SUM(F10532:F10539)</f>
        <v>0</v>
      </c>
    </row>
    <row r="10549" spans="9:9" x14ac:dyDescent="0.25">
      <c r="I10549">
        <f>SUM(F10541:F10548)</f>
        <v>0</v>
      </c>
    </row>
    <row r="10558" spans="9:9" x14ac:dyDescent="0.25">
      <c r="I10558">
        <f>SUM(F10550:F10557)</f>
        <v>0</v>
      </c>
    </row>
    <row r="10567" spans="9:9" x14ac:dyDescent="0.25">
      <c r="I10567">
        <f>SUM(F10559:F10566)</f>
        <v>0</v>
      </c>
    </row>
    <row r="10576" spans="9:9" x14ac:dyDescent="0.25">
      <c r="I10576">
        <f>SUM(F10568:F10575)</f>
        <v>0</v>
      </c>
    </row>
    <row r="10585" spans="9:9" x14ac:dyDescent="0.25">
      <c r="I10585">
        <f>SUM(F10577:F10584)</f>
        <v>0</v>
      </c>
    </row>
    <row r="10594" spans="9:9" x14ac:dyDescent="0.25">
      <c r="I10594">
        <f>SUM(F10586:F10593)</f>
        <v>0</v>
      </c>
    </row>
    <row r="10603" spans="9:9" x14ac:dyDescent="0.25">
      <c r="I10603">
        <f>SUM(F10595:F10602)</f>
        <v>0</v>
      </c>
    </row>
    <row r="10612" spans="9:9" x14ac:dyDescent="0.25">
      <c r="I10612">
        <f>SUM(F10604:F10611)</f>
        <v>0</v>
      </c>
    </row>
    <row r="10621" spans="9:9" x14ac:dyDescent="0.25">
      <c r="I10621">
        <f>SUM(F10613:F10620)</f>
        <v>0</v>
      </c>
    </row>
    <row r="10630" spans="9:9" x14ac:dyDescent="0.25">
      <c r="I10630">
        <f>SUM(F10622:F10629)</f>
        <v>0</v>
      </c>
    </row>
    <row r="10639" spans="9:9" x14ac:dyDescent="0.25">
      <c r="I10639">
        <f>SUM(F10631:F10638)</f>
        <v>0</v>
      </c>
    </row>
    <row r="10648" spans="9:9" x14ac:dyDescent="0.25">
      <c r="I10648">
        <f>SUM(F10640:F10647)</f>
        <v>0</v>
      </c>
    </row>
    <row r="10657" spans="9:9" x14ac:dyDescent="0.25">
      <c r="I10657">
        <f>SUM(F10649:F10656)</f>
        <v>0</v>
      </c>
    </row>
    <row r="10666" spans="9:9" x14ac:dyDescent="0.25">
      <c r="I10666">
        <f>SUM(F10658:F10665)</f>
        <v>0</v>
      </c>
    </row>
    <row r="10675" spans="9:9" x14ac:dyDescent="0.25">
      <c r="I10675">
        <f>SUM(F10667:F10674)</f>
        <v>0</v>
      </c>
    </row>
    <row r="10684" spans="9:9" x14ac:dyDescent="0.25">
      <c r="I10684">
        <f>SUM(F10676:F10683)</f>
        <v>0</v>
      </c>
    </row>
    <row r="10693" spans="9:9" x14ac:dyDescent="0.25">
      <c r="I10693">
        <f>SUM(F10685:F10692)</f>
        <v>0</v>
      </c>
    </row>
    <row r="10702" spans="9:9" x14ac:dyDescent="0.25">
      <c r="I10702">
        <f>SUM(F10694:F10701)</f>
        <v>0</v>
      </c>
    </row>
    <row r="10711" spans="9:9" x14ac:dyDescent="0.25">
      <c r="I10711">
        <f>SUM(F10703:F10710)</f>
        <v>0</v>
      </c>
    </row>
    <row r="10720" spans="9:9" x14ac:dyDescent="0.25">
      <c r="I10720">
        <f>SUM(F10712:F10719)</f>
        <v>0</v>
      </c>
    </row>
    <row r="10729" spans="9:9" x14ac:dyDescent="0.25">
      <c r="I10729">
        <f>SUM(F10721:F10728)</f>
        <v>0</v>
      </c>
    </row>
    <row r="10738" spans="9:9" x14ac:dyDescent="0.25">
      <c r="I10738">
        <f>SUM(F10730:F10737)</f>
        <v>0</v>
      </c>
    </row>
    <row r="10747" spans="9:9" x14ac:dyDescent="0.25">
      <c r="I10747">
        <f>SUM(F10739:F10746)</f>
        <v>0</v>
      </c>
    </row>
    <row r="10756" spans="9:9" x14ac:dyDescent="0.25">
      <c r="I10756">
        <f>SUM(F10748:F10755)</f>
        <v>0</v>
      </c>
    </row>
    <row r="10765" spans="9:9" x14ac:dyDescent="0.25">
      <c r="I10765">
        <f>SUM(F10757:F10764)</f>
        <v>0</v>
      </c>
    </row>
    <row r="10774" spans="9:9" x14ac:dyDescent="0.25">
      <c r="I10774">
        <f>SUM(F10766:F10773)</f>
        <v>0</v>
      </c>
    </row>
    <row r="10783" spans="9:9" x14ac:dyDescent="0.25">
      <c r="I10783">
        <f>SUM(F10775:F10782)</f>
        <v>0</v>
      </c>
    </row>
    <row r="10792" spans="9:9" x14ac:dyDescent="0.25">
      <c r="I10792">
        <f>SUM(F10784:F10791)</f>
        <v>0</v>
      </c>
    </row>
    <row r="10801" spans="9:9" x14ac:dyDescent="0.25">
      <c r="I10801">
        <f>SUM(F10793:F10800)</f>
        <v>0</v>
      </c>
    </row>
    <row r="10810" spans="9:9" x14ac:dyDescent="0.25">
      <c r="I10810">
        <f>SUM(F10802:F10809)</f>
        <v>0</v>
      </c>
    </row>
    <row r="10819" spans="9:9" x14ac:dyDescent="0.25">
      <c r="I10819">
        <f>SUM(F10811:F10818)</f>
        <v>0</v>
      </c>
    </row>
    <row r="10828" spans="9:9" x14ac:dyDescent="0.25">
      <c r="I10828">
        <f>SUM(F10820:F10827)</f>
        <v>0</v>
      </c>
    </row>
    <row r="10837" spans="9:9" x14ac:dyDescent="0.25">
      <c r="I10837">
        <f>SUM(F10829:F10836)</f>
        <v>0</v>
      </c>
    </row>
    <row r="10846" spans="9:9" x14ac:dyDescent="0.25">
      <c r="I10846">
        <f>SUM(F10838:F10845)</f>
        <v>0</v>
      </c>
    </row>
    <row r="10855" spans="9:9" x14ac:dyDescent="0.25">
      <c r="I10855">
        <f>SUM(F10847:F10854)</f>
        <v>0</v>
      </c>
    </row>
    <row r="10864" spans="9:9" x14ac:dyDescent="0.25">
      <c r="I10864">
        <f>SUM(F10856:F10863)</f>
        <v>0</v>
      </c>
    </row>
    <row r="10873" spans="9:9" x14ac:dyDescent="0.25">
      <c r="I10873">
        <f>SUM(F10865:F10872)</f>
        <v>0</v>
      </c>
    </row>
    <row r="10882" spans="9:9" x14ac:dyDescent="0.25">
      <c r="I10882">
        <f>SUM(F10874:F10881)</f>
        <v>0</v>
      </c>
    </row>
    <row r="10891" spans="9:9" x14ac:dyDescent="0.25">
      <c r="I10891">
        <f>SUM(F10883:F10890)</f>
        <v>0</v>
      </c>
    </row>
    <row r="10900" spans="9:9" x14ac:dyDescent="0.25">
      <c r="I10900">
        <f>SUM(F10892:F10899)</f>
        <v>0</v>
      </c>
    </row>
    <row r="10909" spans="9:9" x14ac:dyDescent="0.25">
      <c r="I10909">
        <f>SUM(F10901:F10908)</f>
        <v>0</v>
      </c>
    </row>
    <row r="10918" spans="9:9" x14ac:dyDescent="0.25">
      <c r="I10918">
        <f>SUM(F10910:F10917)</f>
        <v>0</v>
      </c>
    </row>
    <row r="10927" spans="9:9" x14ac:dyDescent="0.25">
      <c r="I10927">
        <f>SUM(F10919:F10926)</f>
        <v>0</v>
      </c>
    </row>
    <row r="10936" spans="9:9" x14ac:dyDescent="0.25">
      <c r="I10936">
        <f>SUM(F10928:F10935)</f>
        <v>0</v>
      </c>
    </row>
    <row r="10945" spans="9:9" x14ac:dyDescent="0.25">
      <c r="I10945">
        <f>SUM(F10937:F10944)</f>
        <v>0</v>
      </c>
    </row>
    <row r="10954" spans="9:9" x14ac:dyDescent="0.25">
      <c r="I10954">
        <f>SUM(F10946:F10953)</f>
        <v>0</v>
      </c>
    </row>
    <row r="10963" spans="9:9" x14ac:dyDescent="0.25">
      <c r="I10963">
        <f>SUM(F10955:F10962)</f>
        <v>0</v>
      </c>
    </row>
    <row r="10972" spans="9:9" x14ac:dyDescent="0.25">
      <c r="I10972">
        <f>SUM(F10964:F10971)</f>
        <v>0</v>
      </c>
    </row>
    <row r="10981" spans="9:9" x14ac:dyDescent="0.25">
      <c r="I10981">
        <f>SUM(F10973:F10980)</f>
        <v>0</v>
      </c>
    </row>
    <row r="10990" spans="9:9" x14ac:dyDescent="0.25">
      <c r="I10990">
        <f>SUM(F10982:F10989)</f>
        <v>0</v>
      </c>
    </row>
    <row r="10999" spans="9:9" x14ac:dyDescent="0.25">
      <c r="I10999">
        <f>SUM(F10991:F10998)</f>
        <v>0</v>
      </c>
    </row>
    <row r="11008" spans="9:9" x14ac:dyDescent="0.25">
      <c r="I11008">
        <f>SUM(F11000:F11007)</f>
        <v>0</v>
      </c>
    </row>
    <row r="11017" spans="9:9" x14ac:dyDescent="0.25">
      <c r="I11017">
        <f>SUM(F11009:F11016)</f>
        <v>0</v>
      </c>
    </row>
    <row r="11026" spans="9:9" x14ac:dyDescent="0.25">
      <c r="I11026">
        <f>SUM(F11018:F11025)</f>
        <v>0</v>
      </c>
    </row>
    <row r="11035" spans="9:9" x14ac:dyDescent="0.25">
      <c r="I11035">
        <f>SUM(F11027:F11034)</f>
        <v>0</v>
      </c>
    </row>
    <row r="11044" spans="9:9" x14ac:dyDescent="0.25">
      <c r="I11044">
        <f>SUM(F11036:F11043)</f>
        <v>0</v>
      </c>
    </row>
    <row r="11053" spans="9:9" x14ac:dyDescent="0.25">
      <c r="I11053">
        <f>SUM(F11045:F11052)</f>
        <v>0</v>
      </c>
    </row>
    <row r="11062" spans="9:9" x14ac:dyDescent="0.25">
      <c r="I11062">
        <f>SUM(F11054:F11061)</f>
        <v>0</v>
      </c>
    </row>
    <row r="11071" spans="9:9" x14ac:dyDescent="0.25">
      <c r="I11071">
        <f>SUM(F11063:F11070)</f>
        <v>0</v>
      </c>
    </row>
    <row r="11080" spans="9:9" x14ac:dyDescent="0.25">
      <c r="I11080">
        <f>SUM(F11072:F11079)</f>
        <v>0</v>
      </c>
    </row>
    <row r="11089" spans="9:9" x14ac:dyDescent="0.25">
      <c r="I11089">
        <f>SUM(F11081:F11088)</f>
        <v>0</v>
      </c>
    </row>
    <row r="11098" spans="9:9" x14ac:dyDescent="0.25">
      <c r="I11098">
        <f>SUM(F11090:F11097)</f>
        <v>0</v>
      </c>
    </row>
    <row r="11107" spans="9:9" x14ac:dyDescent="0.25">
      <c r="I11107">
        <f>SUM(F11099:F11106)</f>
        <v>0</v>
      </c>
    </row>
    <row r="11116" spans="9:9" x14ac:dyDescent="0.25">
      <c r="I11116">
        <f>SUM(F11108:F11115)</f>
        <v>0</v>
      </c>
    </row>
    <row r="11125" spans="9:9" x14ac:dyDescent="0.25">
      <c r="I11125">
        <f>SUM(F11117:F11124)</f>
        <v>0</v>
      </c>
    </row>
    <row r="11134" spans="9:9" x14ac:dyDescent="0.25">
      <c r="I11134">
        <f>SUM(F11126:F11133)</f>
        <v>0</v>
      </c>
    </row>
    <row r="11143" spans="9:9" x14ac:dyDescent="0.25">
      <c r="I11143">
        <f>SUM(F11135:F11142)</f>
        <v>0</v>
      </c>
    </row>
    <row r="11152" spans="9:9" x14ac:dyDescent="0.25">
      <c r="I11152">
        <f>SUM(F11144:F11151)</f>
        <v>0</v>
      </c>
    </row>
    <row r="11161" spans="9:9" x14ac:dyDescent="0.25">
      <c r="I11161">
        <f>SUM(F11153:F11160)</f>
        <v>0</v>
      </c>
    </row>
    <row r="11170" spans="9:9" x14ac:dyDescent="0.25">
      <c r="I11170">
        <f>SUM(F11162:F11169)</f>
        <v>0</v>
      </c>
    </row>
    <row r="11179" spans="9:9" x14ac:dyDescent="0.25">
      <c r="I11179">
        <f>SUM(F11171:F11178)</f>
        <v>0</v>
      </c>
    </row>
    <row r="11188" spans="9:9" x14ac:dyDescent="0.25">
      <c r="I11188">
        <f>SUM(F11180:F11187)</f>
        <v>0</v>
      </c>
    </row>
    <row r="11197" spans="9:9" x14ac:dyDescent="0.25">
      <c r="I11197">
        <f>SUM(F11189:F11196)</f>
        <v>0</v>
      </c>
    </row>
    <row r="11206" spans="9:9" x14ac:dyDescent="0.25">
      <c r="I11206">
        <f>SUM(F11198:F11205)</f>
        <v>0</v>
      </c>
    </row>
    <row r="11215" spans="9:9" x14ac:dyDescent="0.25">
      <c r="I11215">
        <f>SUM(F11207:F11214)</f>
        <v>0</v>
      </c>
    </row>
    <row r="11224" spans="9:9" x14ac:dyDescent="0.25">
      <c r="I11224">
        <f>SUM(F11216:F11223)</f>
        <v>0</v>
      </c>
    </row>
    <row r="11233" spans="9:9" x14ac:dyDescent="0.25">
      <c r="I11233">
        <f>SUM(F11225:F11232)</f>
        <v>0</v>
      </c>
    </row>
    <row r="11242" spans="9:9" x14ac:dyDescent="0.25">
      <c r="I11242">
        <f>SUM(F11234:F11241)</f>
        <v>0</v>
      </c>
    </row>
    <row r="11251" spans="9:9" x14ac:dyDescent="0.25">
      <c r="I11251">
        <f>SUM(F11243:F11250)</f>
        <v>0</v>
      </c>
    </row>
    <row r="11260" spans="9:9" x14ac:dyDescent="0.25">
      <c r="I11260">
        <f>SUM(F11252:F11259)</f>
        <v>0</v>
      </c>
    </row>
    <row r="11269" spans="9:9" x14ac:dyDescent="0.25">
      <c r="I11269">
        <f>SUM(F11261:F11268)</f>
        <v>0</v>
      </c>
    </row>
    <row r="11278" spans="9:9" x14ac:dyDescent="0.25">
      <c r="I11278">
        <f>SUM(F11270:F11277)</f>
        <v>0</v>
      </c>
    </row>
    <row r="11287" spans="9:9" x14ac:dyDescent="0.25">
      <c r="I11287">
        <f>SUM(F11279:F11286)</f>
        <v>0</v>
      </c>
    </row>
    <row r="11296" spans="9:9" x14ac:dyDescent="0.25">
      <c r="I11296">
        <f>SUM(F11288:F11295)</f>
        <v>0</v>
      </c>
    </row>
    <row r="11305" spans="9:9" x14ac:dyDescent="0.25">
      <c r="I11305">
        <f>SUM(F11297:F11304)</f>
        <v>0</v>
      </c>
    </row>
    <row r="11314" spans="9:9" x14ac:dyDescent="0.25">
      <c r="I11314">
        <f>SUM(F11306:F11313)</f>
        <v>0</v>
      </c>
    </row>
    <row r="11323" spans="9:9" x14ac:dyDescent="0.25">
      <c r="I11323">
        <f>SUM(F11315:F11322)</f>
        <v>0</v>
      </c>
    </row>
    <row r="11332" spans="9:9" x14ac:dyDescent="0.25">
      <c r="I11332">
        <f>SUM(F11324:F11331)</f>
        <v>0</v>
      </c>
    </row>
    <row r="11341" spans="9:9" x14ac:dyDescent="0.25">
      <c r="I11341">
        <f>SUM(F11333:F11340)</f>
        <v>0</v>
      </c>
    </row>
    <row r="11350" spans="9:9" x14ac:dyDescent="0.25">
      <c r="I11350">
        <f>SUM(F11342:F11349)</f>
        <v>0</v>
      </c>
    </row>
    <row r="11359" spans="9:9" x14ac:dyDescent="0.25">
      <c r="I11359">
        <f>SUM(F11351:F11358)</f>
        <v>0</v>
      </c>
    </row>
    <row r="11368" spans="9:9" x14ac:dyDescent="0.25">
      <c r="I11368">
        <f>SUM(F11360:F11367)</f>
        <v>0</v>
      </c>
    </row>
    <row r="11377" spans="9:9" x14ac:dyDescent="0.25">
      <c r="I11377">
        <f>SUM(F11369:F11376)</f>
        <v>0</v>
      </c>
    </row>
    <row r="11386" spans="9:9" x14ac:dyDescent="0.25">
      <c r="I11386">
        <f>SUM(F11378:F11385)</f>
        <v>0</v>
      </c>
    </row>
    <row r="11395" spans="9:9" x14ac:dyDescent="0.25">
      <c r="I11395">
        <f>SUM(F11387:F11394)</f>
        <v>0</v>
      </c>
    </row>
    <row r="11404" spans="9:9" x14ac:dyDescent="0.25">
      <c r="I11404">
        <f>SUM(F11396:F11403)</f>
        <v>0</v>
      </c>
    </row>
    <row r="11413" spans="9:9" x14ac:dyDescent="0.25">
      <c r="I11413">
        <f>SUM(F11405:F11412)</f>
        <v>0</v>
      </c>
    </row>
    <row r="11422" spans="9:9" x14ac:dyDescent="0.25">
      <c r="I11422">
        <f>SUM(F11414:F11421)</f>
        <v>0</v>
      </c>
    </row>
    <row r="11431" spans="9:9" x14ac:dyDescent="0.25">
      <c r="I11431">
        <f>SUM(F11423:F11430)</f>
        <v>0</v>
      </c>
    </row>
    <row r="11440" spans="9:9" x14ac:dyDescent="0.25">
      <c r="I11440">
        <f>SUM(F11432:F11439)</f>
        <v>0</v>
      </c>
    </row>
    <row r="11449" spans="9:9" x14ac:dyDescent="0.25">
      <c r="I11449">
        <f>SUM(F11441:F11448)</f>
        <v>0</v>
      </c>
    </row>
    <row r="11458" spans="9:9" x14ac:dyDescent="0.25">
      <c r="I11458">
        <f>SUM(F11450:F11457)</f>
        <v>0</v>
      </c>
    </row>
    <row r="11467" spans="9:9" x14ac:dyDescent="0.25">
      <c r="I11467">
        <f>SUM(F11459:F11466)</f>
        <v>0</v>
      </c>
    </row>
    <row r="11476" spans="9:9" x14ac:dyDescent="0.25">
      <c r="I11476">
        <f>SUM(F11468:F11475)</f>
        <v>0</v>
      </c>
    </row>
    <row r="11485" spans="9:9" x14ac:dyDescent="0.25">
      <c r="I11485">
        <f>SUM(F11477:F11484)</f>
        <v>0</v>
      </c>
    </row>
    <row r="11494" spans="9:9" x14ac:dyDescent="0.25">
      <c r="I11494">
        <f>SUM(F11486:F11493)</f>
        <v>0</v>
      </c>
    </row>
    <row r="11503" spans="9:9" x14ac:dyDescent="0.25">
      <c r="I11503">
        <f>SUM(F11495:F11502)</f>
        <v>0</v>
      </c>
    </row>
    <row r="11512" spans="9:9" x14ac:dyDescent="0.25">
      <c r="I11512">
        <f>SUM(F11504:F11511)</f>
        <v>0</v>
      </c>
    </row>
    <row r="11521" spans="9:9" x14ac:dyDescent="0.25">
      <c r="I11521">
        <f>SUM(F11513:F11520)</f>
        <v>0</v>
      </c>
    </row>
    <row r="11530" spans="9:9" x14ac:dyDescent="0.25">
      <c r="I11530">
        <f>SUM(F11522:F11529)</f>
        <v>0</v>
      </c>
    </row>
    <row r="11539" spans="9:9" x14ac:dyDescent="0.25">
      <c r="I11539">
        <f>SUM(F11531:F11538)</f>
        <v>0</v>
      </c>
    </row>
    <row r="11548" spans="9:9" x14ac:dyDescent="0.25">
      <c r="I11548">
        <f>SUM(F11540:F11547)</f>
        <v>0</v>
      </c>
    </row>
    <row r="11557" spans="9:9" x14ac:dyDescent="0.25">
      <c r="I11557">
        <f>SUM(F11549:F11556)</f>
        <v>0</v>
      </c>
    </row>
    <row r="11566" spans="9:9" x14ac:dyDescent="0.25">
      <c r="I11566">
        <f>SUM(F11558:F11565)</f>
        <v>0</v>
      </c>
    </row>
    <row r="11575" spans="9:9" x14ac:dyDescent="0.25">
      <c r="I11575">
        <f>SUM(F11567:F11574)</f>
        <v>0</v>
      </c>
    </row>
    <row r="11584" spans="9:9" x14ac:dyDescent="0.25">
      <c r="I11584">
        <f>SUM(F11576:F11583)</f>
        <v>0</v>
      </c>
    </row>
    <row r="11593" spans="9:9" x14ac:dyDescent="0.25">
      <c r="I11593">
        <f>SUM(F11585:F11592)</f>
        <v>0</v>
      </c>
    </row>
    <row r="11602" spans="9:9" x14ac:dyDescent="0.25">
      <c r="I11602">
        <f>SUM(F11594:F11601)</f>
        <v>0</v>
      </c>
    </row>
    <row r="11611" spans="9:9" x14ac:dyDescent="0.25">
      <c r="I11611">
        <f>SUM(F11603:F11610)</f>
        <v>0</v>
      </c>
    </row>
    <row r="11620" spans="9:9" x14ac:dyDescent="0.25">
      <c r="I11620">
        <f>SUM(F11612:F11619)</f>
        <v>0</v>
      </c>
    </row>
    <row r="11629" spans="9:9" x14ac:dyDescent="0.25">
      <c r="I11629">
        <f>SUM(F11621:F11628)</f>
        <v>0</v>
      </c>
    </row>
    <row r="11638" spans="9:9" x14ac:dyDescent="0.25">
      <c r="I11638">
        <f>SUM(F11630:F11637)</f>
        <v>0</v>
      </c>
    </row>
    <row r="11647" spans="9:9" x14ac:dyDescent="0.25">
      <c r="I11647">
        <f>SUM(F11639:F11646)</f>
        <v>0</v>
      </c>
    </row>
    <row r="11656" spans="9:9" x14ac:dyDescent="0.25">
      <c r="I11656">
        <f>SUM(F11648:F11655)</f>
        <v>0</v>
      </c>
    </row>
    <row r="11665" spans="9:9" x14ac:dyDescent="0.25">
      <c r="I11665">
        <f>SUM(F11657:F11664)</f>
        <v>0</v>
      </c>
    </row>
    <row r="11674" spans="9:9" x14ac:dyDescent="0.25">
      <c r="I11674">
        <f>SUM(F11666:F11673)</f>
        <v>0</v>
      </c>
    </row>
    <row r="11683" spans="9:9" x14ac:dyDescent="0.25">
      <c r="I11683">
        <f>SUM(F11675:F11682)</f>
        <v>0</v>
      </c>
    </row>
    <row r="11692" spans="9:9" x14ac:dyDescent="0.25">
      <c r="I11692">
        <f>SUM(F11684:F11691)</f>
        <v>0</v>
      </c>
    </row>
    <row r="11701" spans="9:9" x14ac:dyDescent="0.25">
      <c r="I11701">
        <f>SUM(F11693:F11700)</f>
        <v>0</v>
      </c>
    </row>
    <row r="11710" spans="9:9" x14ac:dyDescent="0.25">
      <c r="I11710">
        <f>SUM(F11702:F11709)</f>
        <v>0</v>
      </c>
    </row>
    <row r="11719" spans="9:9" x14ac:dyDescent="0.25">
      <c r="I11719">
        <f>SUM(F11711:F11718)</f>
        <v>0</v>
      </c>
    </row>
    <row r="11728" spans="9:9" x14ac:dyDescent="0.25">
      <c r="I11728">
        <f>SUM(F11720:F11727)</f>
        <v>0</v>
      </c>
    </row>
    <row r="11737" spans="9:9" x14ac:dyDescent="0.25">
      <c r="I11737">
        <f>SUM(F11729:F11736)</f>
        <v>0</v>
      </c>
    </row>
    <row r="11746" spans="9:9" x14ac:dyDescent="0.25">
      <c r="I11746">
        <f>SUM(F11738:F11745)</f>
        <v>0</v>
      </c>
    </row>
    <row r="11755" spans="9:9" x14ac:dyDescent="0.25">
      <c r="I11755">
        <f>SUM(F11747:F11754)</f>
        <v>0</v>
      </c>
    </row>
    <row r="11764" spans="9:9" x14ac:dyDescent="0.25">
      <c r="I11764">
        <f>SUM(F11756:F11763)</f>
        <v>0</v>
      </c>
    </row>
    <row r="11773" spans="9:9" x14ac:dyDescent="0.25">
      <c r="I11773">
        <f>SUM(F11765:F11772)</f>
        <v>0</v>
      </c>
    </row>
    <row r="11782" spans="9:9" x14ac:dyDescent="0.25">
      <c r="I11782">
        <f>SUM(F11774:F11781)</f>
        <v>0</v>
      </c>
    </row>
    <row r="11791" spans="9:9" x14ac:dyDescent="0.25">
      <c r="I11791">
        <f>SUM(F11783:F11790)</f>
        <v>0</v>
      </c>
    </row>
    <row r="11800" spans="9:9" x14ac:dyDescent="0.25">
      <c r="I11800">
        <f>SUM(F11792:F11799)</f>
        <v>0</v>
      </c>
    </row>
    <row r="11809" spans="9:9" x14ac:dyDescent="0.25">
      <c r="I11809">
        <f>SUM(F11801:F11808)</f>
        <v>0</v>
      </c>
    </row>
    <row r="11818" spans="9:9" x14ac:dyDescent="0.25">
      <c r="I11818">
        <f>SUM(F11810:F11817)</f>
        <v>0</v>
      </c>
    </row>
    <row r="11827" spans="9:9" x14ac:dyDescent="0.25">
      <c r="I11827">
        <f>SUM(F11819:F11826)</f>
        <v>0</v>
      </c>
    </row>
    <row r="11836" spans="9:9" x14ac:dyDescent="0.25">
      <c r="I11836">
        <f>SUM(F11828:F11835)</f>
        <v>0</v>
      </c>
    </row>
    <row r="11845" spans="9:9" x14ac:dyDescent="0.25">
      <c r="I11845">
        <f>SUM(F11837:F11844)</f>
        <v>0</v>
      </c>
    </row>
    <row r="11854" spans="9:9" x14ac:dyDescent="0.25">
      <c r="I11854">
        <f>SUM(F11846:F11853)</f>
        <v>0</v>
      </c>
    </row>
    <row r="11863" spans="9:9" x14ac:dyDescent="0.25">
      <c r="I11863">
        <f>SUM(F11855:F11862)</f>
        <v>0</v>
      </c>
    </row>
    <row r="11872" spans="9:9" x14ac:dyDescent="0.25">
      <c r="I11872">
        <f>SUM(F11864:F11871)</f>
        <v>0</v>
      </c>
    </row>
    <row r="11881" spans="9:9" x14ac:dyDescent="0.25">
      <c r="I11881">
        <f>SUM(F11873:F11880)</f>
        <v>0</v>
      </c>
    </row>
    <row r="11890" spans="9:9" x14ac:dyDescent="0.25">
      <c r="I11890">
        <f>SUM(F11882:F11889)</f>
        <v>0</v>
      </c>
    </row>
    <row r="11899" spans="9:9" x14ac:dyDescent="0.25">
      <c r="I11899">
        <f>SUM(F11891:F11898)</f>
        <v>0</v>
      </c>
    </row>
    <row r="11908" spans="9:9" x14ac:dyDescent="0.25">
      <c r="I11908">
        <f>SUM(F11900:F11907)</f>
        <v>0</v>
      </c>
    </row>
    <row r="11917" spans="9:9" x14ac:dyDescent="0.25">
      <c r="I11917">
        <f>SUM(F11909:F11916)</f>
        <v>0</v>
      </c>
    </row>
    <row r="11926" spans="9:9" x14ac:dyDescent="0.25">
      <c r="I11926">
        <f>SUM(F11918:F11925)</f>
        <v>0</v>
      </c>
    </row>
    <row r="11935" spans="9:9" x14ac:dyDescent="0.25">
      <c r="I11935">
        <f>SUM(F11927:F11934)</f>
        <v>0</v>
      </c>
    </row>
    <row r="11944" spans="9:9" x14ac:dyDescent="0.25">
      <c r="I11944">
        <f>SUM(F11936:F11943)</f>
        <v>0</v>
      </c>
    </row>
    <row r="11953" spans="9:9" x14ac:dyDescent="0.25">
      <c r="I11953">
        <f>SUM(F11945:F11952)</f>
        <v>0</v>
      </c>
    </row>
    <row r="11962" spans="9:9" x14ac:dyDescent="0.25">
      <c r="I11962">
        <f>SUM(F11954:F11961)</f>
        <v>0</v>
      </c>
    </row>
    <row r="11971" spans="9:9" x14ac:dyDescent="0.25">
      <c r="I11971">
        <f>SUM(F11963:F11970)</f>
        <v>0</v>
      </c>
    </row>
    <row r="11980" spans="9:9" x14ac:dyDescent="0.25">
      <c r="I11980">
        <f>SUM(F11972:F11979)</f>
        <v>0</v>
      </c>
    </row>
    <row r="11989" spans="9:9" x14ac:dyDescent="0.25">
      <c r="I11989">
        <f>SUM(F11981:F11988)</f>
        <v>0</v>
      </c>
    </row>
    <row r="11998" spans="9:9" x14ac:dyDescent="0.25">
      <c r="I11998">
        <f>SUM(F11990:F11997)</f>
        <v>0</v>
      </c>
    </row>
    <row r="12007" spans="9:9" x14ac:dyDescent="0.25">
      <c r="I12007">
        <f>SUM(F11999:F12006)</f>
        <v>0</v>
      </c>
    </row>
    <row r="12016" spans="9:9" x14ac:dyDescent="0.25">
      <c r="I12016">
        <f>SUM(F12008:F12015)</f>
        <v>0</v>
      </c>
    </row>
    <row r="12025" spans="9:9" x14ac:dyDescent="0.25">
      <c r="I12025">
        <f>SUM(F12017:F12024)</f>
        <v>0</v>
      </c>
    </row>
    <row r="12034" spans="9:9" x14ac:dyDescent="0.25">
      <c r="I12034">
        <f>SUM(F12026:F12033)</f>
        <v>0</v>
      </c>
    </row>
    <row r="12043" spans="9:9" x14ac:dyDescent="0.25">
      <c r="I12043">
        <f>SUM(F12035:F12042)</f>
        <v>0</v>
      </c>
    </row>
    <row r="12052" spans="9:9" x14ac:dyDescent="0.25">
      <c r="I12052">
        <f>SUM(F12044:F12051)</f>
        <v>0</v>
      </c>
    </row>
    <row r="12061" spans="9:9" x14ac:dyDescent="0.25">
      <c r="I12061">
        <f>SUM(F12053:F12060)</f>
        <v>0</v>
      </c>
    </row>
    <row r="12070" spans="9:9" x14ac:dyDescent="0.25">
      <c r="I12070">
        <f>SUM(F12062:F12069)</f>
        <v>0</v>
      </c>
    </row>
    <row r="12079" spans="9:9" x14ac:dyDescent="0.25">
      <c r="I12079">
        <f>SUM(F12071:F12078)</f>
        <v>0</v>
      </c>
    </row>
    <row r="12088" spans="9:9" x14ac:dyDescent="0.25">
      <c r="I12088">
        <f>SUM(F12080:F12087)</f>
        <v>0</v>
      </c>
    </row>
    <row r="12097" spans="9:9" x14ac:dyDescent="0.25">
      <c r="I12097">
        <f>SUM(F12089:F12096)</f>
        <v>0</v>
      </c>
    </row>
    <row r="12106" spans="9:9" x14ac:dyDescent="0.25">
      <c r="I12106">
        <f>SUM(F12098:F12105)</f>
        <v>0</v>
      </c>
    </row>
    <row r="12115" spans="9:9" x14ac:dyDescent="0.25">
      <c r="I12115">
        <f>SUM(F12107:F12114)</f>
        <v>0</v>
      </c>
    </row>
    <row r="12124" spans="9:9" x14ac:dyDescent="0.25">
      <c r="I12124">
        <f>SUM(F12116:F12123)</f>
        <v>0</v>
      </c>
    </row>
    <row r="12133" spans="9:9" x14ac:dyDescent="0.25">
      <c r="I12133">
        <f>SUM(F12125:F12132)</f>
        <v>0</v>
      </c>
    </row>
    <row r="12142" spans="9:9" x14ac:dyDescent="0.25">
      <c r="I12142">
        <f>SUM(F12134:F12141)</f>
        <v>0</v>
      </c>
    </row>
    <row r="12151" spans="9:9" x14ac:dyDescent="0.25">
      <c r="I12151">
        <f>SUM(F12143:F12150)</f>
        <v>0</v>
      </c>
    </row>
    <row r="12160" spans="9:9" x14ac:dyDescent="0.25">
      <c r="I12160">
        <f>SUM(F12152:F12159)</f>
        <v>0</v>
      </c>
    </row>
    <row r="12169" spans="9:9" x14ac:dyDescent="0.25">
      <c r="I12169">
        <f>SUM(F12161:F12168)</f>
        <v>0</v>
      </c>
    </row>
    <row r="12178" spans="9:9" x14ac:dyDescent="0.25">
      <c r="I12178">
        <f>SUM(F12170:F12177)</f>
        <v>0</v>
      </c>
    </row>
    <row r="12187" spans="9:9" x14ac:dyDescent="0.25">
      <c r="I12187">
        <f>SUM(F12179:F12186)</f>
        <v>0</v>
      </c>
    </row>
    <row r="12196" spans="9:9" x14ac:dyDescent="0.25">
      <c r="I12196">
        <f>SUM(F12188:F12195)</f>
        <v>0</v>
      </c>
    </row>
    <row r="12205" spans="9:9" x14ac:dyDescent="0.25">
      <c r="I12205">
        <f>SUM(F12197:F12204)</f>
        <v>0</v>
      </c>
    </row>
    <row r="12214" spans="9:9" x14ac:dyDescent="0.25">
      <c r="I12214">
        <f>SUM(F12206:F12213)</f>
        <v>0</v>
      </c>
    </row>
    <row r="12223" spans="9:9" x14ac:dyDescent="0.25">
      <c r="I12223">
        <f>SUM(F12215:F12222)</f>
        <v>0</v>
      </c>
    </row>
    <row r="12232" spans="9:9" x14ac:dyDescent="0.25">
      <c r="I12232">
        <f>SUM(F12224:F12231)</f>
        <v>0</v>
      </c>
    </row>
    <row r="12241" spans="9:9" x14ac:dyDescent="0.25">
      <c r="I12241">
        <f>SUM(F12233:F12240)</f>
        <v>0</v>
      </c>
    </row>
    <row r="12250" spans="9:9" x14ac:dyDescent="0.25">
      <c r="I12250">
        <f>SUM(F12242:F12249)</f>
        <v>0</v>
      </c>
    </row>
    <row r="12259" spans="9:9" x14ac:dyDescent="0.25">
      <c r="I12259">
        <f>SUM(F12251:F12258)</f>
        <v>0</v>
      </c>
    </row>
    <row r="12268" spans="9:9" x14ac:dyDescent="0.25">
      <c r="I12268">
        <f>SUM(F12260:F12267)</f>
        <v>0</v>
      </c>
    </row>
    <row r="12277" spans="9:9" x14ac:dyDescent="0.25">
      <c r="I12277">
        <f>SUM(F12269:F12276)</f>
        <v>0</v>
      </c>
    </row>
    <row r="12286" spans="9:9" x14ac:dyDescent="0.25">
      <c r="I12286">
        <f>SUM(F12278:F12285)</f>
        <v>0</v>
      </c>
    </row>
    <row r="12295" spans="9:9" x14ac:dyDescent="0.25">
      <c r="I12295">
        <f>SUM(F12287:F12294)</f>
        <v>0</v>
      </c>
    </row>
    <row r="12304" spans="9:9" x14ac:dyDescent="0.25">
      <c r="I12304">
        <f>SUM(F12296:F12303)</f>
        <v>0</v>
      </c>
    </row>
    <row r="12313" spans="9:9" x14ac:dyDescent="0.25">
      <c r="I12313">
        <f>SUM(F12305:F12312)</f>
        <v>0</v>
      </c>
    </row>
    <row r="12322" spans="9:9" x14ac:dyDescent="0.25">
      <c r="I12322">
        <f>SUM(F12314:F12321)</f>
        <v>0</v>
      </c>
    </row>
    <row r="12331" spans="9:9" x14ac:dyDescent="0.25">
      <c r="I12331">
        <f>SUM(F12323:F12330)</f>
        <v>0</v>
      </c>
    </row>
    <row r="12340" spans="9:9" x14ac:dyDescent="0.25">
      <c r="I12340">
        <f>SUM(F12332:F12339)</f>
        <v>0</v>
      </c>
    </row>
    <row r="12349" spans="9:9" x14ac:dyDescent="0.25">
      <c r="I12349">
        <f>SUM(F12341:F12348)</f>
        <v>0</v>
      </c>
    </row>
    <row r="12358" spans="9:9" x14ac:dyDescent="0.25">
      <c r="I12358">
        <f>SUM(F12350:F12357)</f>
        <v>0</v>
      </c>
    </row>
    <row r="12367" spans="9:9" x14ac:dyDescent="0.25">
      <c r="I12367">
        <f>SUM(F12359:F12366)</f>
        <v>0</v>
      </c>
    </row>
    <row r="12376" spans="9:9" x14ac:dyDescent="0.25">
      <c r="I12376">
        <f>SUM(F12368:F12375)</f>
        <v>0</v>
      </c>
    </row>
    <row r="12385" spans="9:9" x14ac:dyDescent="0.25">
      <c r="I12385">
        <f>SUM(F12377:F12384)</f>
        <v>0</v>
      </c>
    </row>
    <row r="12394" spans="9:9" x14ac:dyDescent="0.25">
      <c r="I12394">
        <f>SUM(F12386:F12393)</f>
        <v>0</v>
      </c>
    </row>
    <row r="12403" spans="9:9" x14ac:dyDescent="0.25">
      <c r="I12403">
        <f>SUM(F12395:F12402)</f>
        <v>0</v>
      </c>
    </row>
    <row r="12412" spans="9:9" x14ac:dyDescent="0.25">
      <c r="I12412">
        <f>SUM(F12404:F12411)</f>
        <v>0</v>
      </c>
    </row>
    <row r="12421" spans="9:9" x14ac:dyDescent="0.25">
      <c r="I12421">
        <f>SUM(F12413:F12420)</f>
        <v>0</v>
      </c>
    </row>
    <row r="12430" spans="9:9" x14ac:dyDescent="0.25">
      <c r="I12430">
        <f>SUM(F12422:F12429)</f>
        <v>0</v>
      </c>
    </row>
    <row r="12439" spans="9:9" x14ac:dyDescent="0.25">
      <c r="I12439">
        <f>SUM(F12431:F12438)</f>
        <v>0</v>
      </c>
    </row>
    <row r="12448" spans="9:9" x14ac:dyDescent="0.25">
      <c r="I12448">
        <f>SUM(F12440:F12447)</f>
        <v>0</v>
      </c>
    </row>
    <row r="12457" spans="9:9" x14ac:dyDescent="0.25">
      <c r="I12457">
        <f>SUM(F12449:F12456)</f>
        <v>0</v>
      </c>
    </row>
    <row r="12466" spans="9:9" x14ac:dyDescent="0.25">
      <c r="I12466">
        <f>SUM(F12458:F12465)</f>
        <v>0</v>
      </c>
    </row>
    <row r="12475" spans="9:9" x14ac:dyDescent="0.25">
      <c r="I12475">
        <f>SUM(F12467:F12474)</f>
        <v>0</v>
      </c>
    </row>
    <row r="12484" spans="9:9" x14ac:dyDescent="0.25">
      <c r="I12484">
        <f>SUM(F12476:F12483)</f>
        <v>0</v>
      </c>
    </row>
    <row r="12493" spans="9:9" x14ac:dyDescent="0.25">
      <c r="I12493">
        <f>SUM(F12485:F12492)</f>
        <v>0</v>
      </c>
    </row>
    <row r="12502" spans="9:9" x14ac:dyDescent="0.25">
      <c r="I12502">
        <f>SUM(F12494:F12501)</f>
        <v>0</v>
      </c>
    </row>
    <row r="12511" spans="9:9" x14ac:dyDescent="0.25">
      <c r="I12511">
        <f>SUM(F12503:F12510)</f>
        <v>0</v>
      </c>
    </row>
    <row r="12520" spans="9:9" x14ac:dyDescent="0.25">
      <c r="I12520">
        <f>SUM(F12512:F12519)</f>
        <v>0</v>
      </c>
    </row>
    <row r="12529" spans="9:9" x14ac:dyDescent="0.25">
      <c r="I12529">
        <f>SUM(F12521:F12528)</f>
        <v>0</v>
      </c>
    </row>
    <row r="12538" spans="9:9" x14ac:dyDescent="0.25">
      <c r="I12538">
        <f>SUM(F12530:F12537)</f>
        <v>0</v>
      </c>
    </row>
    <row r="12547" spans="9:9" x14ac:dyDescent="0.25">
      <c r="I12547">
        <f>SUM(F12539:F12546)</f>
        <v>0</v>
      </c>
    </row>
    <row r="12556" spans="9:9" x14ac:dyDescent="0.25">
      <c r="I12556">
        <f>SUM(F12548:F12555)</f>
        <v>0</v>
      </c>
    </row>
    <row r="12565" spans="9:9" x14ac:dyDescent="0.25">
      <c r="I12565">
        <f>SUM(F12557:F12564)</f>
        <v>0</v>
      </c>
    </row>
    <row r="12574" spans="9:9" x14ac:dyDescent="0.25">
      <c r="I12574">
        <f>SUM(F12566:F12573)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N91"/>
  <sheetViews>
    <sheetView topLeftCell="L1" workbookViewId="0">
      <selection activeCell="AN3" sqref="AN3"/>
    </sheetView>
  </sheetViews>
  <sheetFormatPr defaultRowHeight="15" x14ac:dyDescent="0.25"/>
  <sheetData>
    <row r="1" spans="1:40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</row>
    <row r="2" spans="1:40" x14ac:dyDescent="0.25">
      <c r="A2">
        <v>201566</v>
      </c>
      <c r="B2" t="s">
        <v>79</v>
      </c>
      <c r="C2" t="s">
        <v>80</v>
      </c>
      <c r="D2">
        <v>30</v>
      </c>
      <c r="E2">
        <v>1</v>
      </c>
      <c r="F2">
        <v>0</v>
      </c>
      <c r="G2">
        <v>1</v>
      </c>
      <c r="H2">
        <v>50</v>
      </c>
      <c r="I2">
        <v>24</v>
      </c>
      <c r="J2">
        <v>11</v>
      </c>
      <c r="K2">
        <v>22</v>
      </c>
      <c r="L2">
        <v>50</v>
      </c>
      <c r="M2">
        <v>0</v>
      </c>
      <c r="N2">
        <v>4</v>
      </c>
      <c r="O2">
        <v>0</v>
      </c>
      <c r="P2">
        <v>2</v>
      </c>
      <c r="Q2">
        <v>5</v>
      </c>
      <c r="R2">
        <v>40</v>
      </c>
      <c r="S2">
        <v>2</v>
      </c>
      <c r="T2">
        <v>11</v>
      </c>
      <c r="U2">
        <v>13</v>
      </c>
      <c r="V2">
        <v>24</v>
      </c>
      <c r="W2">
        <v>3</v>
      </c>
      <c r="X2">
        <v>2</v>
      </c>
      <c r="Y2">
        <v>0</v>
      </c>
      <c r="Z2">
        <v>4</v>
      </c>
      <c r="AA2">
        <v>78.599999999999994</v>
      </c>
      <c r="AB2">
        <v>1</v>
      </c>
      <c r="AC2">
        <v>1</v>
      </c>
      <c r="AD2">
        <v>-5</v>
      </c>
      <c r="AE2">
        <v>1</v>
      </c>
      <c r="AF2">
        <v>1</v>
      </c>
      <c r="AG2">
        <v>1</v>
      </c>
      <c r="AH2">
        <v>0</v>
      </c>
      <c r="AI2">
        <v>0</v>
      </c>
      <c r="AJ2">
        <v>3</v>
      </c>
      <c r="AK2">
        <v>1</v>
      </c>
      <c r="AL2">
        <v>1</v>
      </c>
      <c r="AM2">
        <v>83.25</v>
      </c>
      <c r="AN2" t="s">
        <v>81</v>
      </c>
    </row>
    <row r="3" spans="1:40" x14ac:dyDescent="0.25">
      <c r="A3">
        <v>200746</v>
      </c>
      <c r="B3" t="s">
        <v>82</v>
      </c>
      <c r="C3" t="s">
        <v>83</v>
      </c>
      <c r="D3">
        <v>33</v>
      </c>
      <c r="E3">
        <v>1</v>
      </c>
      <c r="F3">
        <v>1</v>
      </c>
      <c r="G3">
        <v>0</v>
      </c>
      <c r="H3">
        <v>49</v>
      </c>
      <c r="I3">
        <v>56</v>
      </c>
      <c r="J3">
        <v>20</v>
      </c>
      <c r="K3">
        <v>33</v>
      </c>
      <c r="L3">
        <v>60.6</v>
      </c>
      <c r="M3">
        <v>0</v>
      </c>
      <c r="N3">
        <v>0</v>
      </c>
      <c r="O3">
        <v>0</v>
      </c>
      <c r="P3">
        <v>16</v>
      </c>
      <c r="Q3">
        <v>16</v>
      </c>
      <c r="R3">
        <v>100</v>
      </c>
      <c r="S3">
        <v>4</v>
      </c>
      <c r="T3">
        <v>5</v>
      </c>
      <c r="U3">
        <v>9</v>
      </c>
      <c r="V3">
        <v>4</v>
      </c>
      <c r="W3">
        <v>5</v>
      </c>
      <c r="X3">
        <v>0</v>
      </c>
      <c r="Y3">
        <v>4</v>
      </c>
      <c r="Z3">
        <v>2</v>
      </c>
      <c r="AA3">
        <v>79.8</v>
      </c>
      <c r="AB3">
        <v>0</v>
      </c>
      <c r="AC3">
        <v>0</v>
      </c>
      <c r="AD3">
        <v>7</v>
      </c>
      <c r="AE3">
        <v>1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78.75</v>
      </c>
      <c r="AN3" t="s">
        <v>84</v>
      </c>
    </row>
    <row r="4" spans="1:40" x14ac:dyDescent="0.25">
      <c r="A4">
        <v>203999</v>
      </c>
      <c r="B4" t="s">
        <v>85</v>
      </c>
      <c r="C4" t="s">
        <v>86</v>
      </c>
      <c r="D4">
        <v>23</v>
      </c>
      <c r="E4">
        <v>1</v>
      </c>
      <c r="F4">
        <v>1</v>
      </c>
      <c r="G4">
        <v>0</v>
      </c>
      <c r="H4">
        <v>28</v>
      </c>
      <c r="I4">
        <v>18</v>
      </c>
      <c r="J4">
        <v>8</v>
      </c>
      <c r="K4">
        <v>19</v>
      </c>
      <c r="L4">
        <v>42.1</v>
      </c>
      <c r="M4">
        <v>0</v>
      </c>
      <c r="N4">
        <v>5</v>
      </c>
      <c r="O4">
        <v>0</v>
      </c>
      <c r="P4">
        <v>2</v>
      </c>
      <c r="Q4">
        <v>3</v>
      </c>
      <c r="R4">
        <v>66.7</v>
      </c>
      <c r="S4">
        <v>5</v>
      </c>
      <c r="T4">
        <v>9</v>
      </c>
      <c r="U4">
        <v>14</v>
      </c>
      <c r="V4">
        <v>10</v>
      </c>
      <c r="W4">
        <v>1</v>
      </c>
      <c r="X4">
        <v>0</v>
      </c>
      <c r="Y4">
        <v>2</v>
      </c>
      <c r="Z4">
        <v>3</v>
      </c>
      <c r="AA4">
        <v>54.8</v>
      </c>
      <c r="AB4">
        <v>1</v>
      </c>
      <c r="AC4">
        <v>1</v>
      </c>
      <c r="AD4">
        <v>6</v>
      </c>
      <c r="AE4">
        <v>1</v>
      </c>
      <c r="AF4">
        <v>1</v>
      </c>
      <c r="AG4">
        <v>1</v>
      </c>
      <c r="AH4">
        <v>0</v>
      </c>
      <c r="AI4">
        <v>0</v>
      </c>
      <c r="AJ4">
        <v>3</v>
      </c>
      <c r="AK4">
        <v>1</v>
      </c>
      <c r="AL4">
        <v>1</v>
      </c>
      <c r="AM4">
        <v>58.5</v>
      </c>
      <c r="AN4" t="s">
        <v>87</v>
      </c>
    </row>
    <row r="5" spans="1:40" x14ac:dyDescent="0.25">
      <c r="A5">
        <v>202331</v>
      </c>
      <c r="B5" t="s">
        <v>88</v>
      </c>
      <c r="C5" t="s">
        <v>80</v>
      </c>
      <c r="D5">
        <v>28</v>
      </c>
      <c r="E5">
        <v>1</v>
      </c>
      <c r="F5">
        <v>0</v>
      </c>
      <c r="G5">
        <v>1</v>
      </c>
      <c r="H5">
        <v>47</v>
      </c>
      <c r="I5">
        <v>30</v>
      </c>
      <c r="J5">
        <v>11</v>
      </c>
      <c r="K5">
        <v>25</v>
      </c>
      <c r="L5">
        <v>44</v>
      </c>
      <c r="M5">
        <v>3</v>
      </c>
      <c r="N5">
        <v>7</v>
      </c>
      <c r="O5">
        <v>42.9</v>
      </c>
      <c r="P5">
        <v>5</v>
      </c>
      <c r="Q5">
        <v>7</v>
      </c>
      <c r="R5">
        <v>71.400000000000006</v>
      </c>
      <c r="S5">
        <v>1</v>
      </c>
      <c r="T5">
        <v>7</v>
      </c>
      <c r="U5">
        <v>8</v>
      </c>
      <c r="V5">
        <v>1</v>
      </c>
      <c r="W5">
        <v>2</v>
      </c>
      <c r="X5">
        <v>3</v>
      </c>
      <c r="Y5">
        <v>0</v>
      </c>
      <c r="Z5">
        <v>0</v>
      </c>
      <c r="AA5">
        <v>48.1</v>
      </c>
      <c r="AB5">
        <v>0</v>
      </c>
      <c r="AC5">
        <v>0</v>
      </c>
      <c r="AD5">
        <v>-16</v>
      </c>
      <c r="AE5">
        <v>1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48</v>
      </c>
      <c r="AN5" t="s">
        <v>89</v>
      </c>
    </row>
    <row r="6" spans="1:40" x14ac:dyDescent="0.25">
      <c r="A6">
        <v>1628401</v>
      </c>
      <c r="B6" t="s">
        <v>90</v>
      </c>
      <c r="C6" t="s">
        <v>83</v>
      </c>
      <c r="D6">
        <v>24</v>
      </c>
      <c r="E6">
        <v>1</v>
      </c>
      <c r="F6">
        <v>1</v>
      </c>
      <c r="G6">
        <v>0</v>
      </c>
      <c r="H6">
        <v>48</v>
      </c>
      <c r="I6">
        <v>23</v>
      </c>
      <c r="J6">
        <v>10</v>
      </c>
      <c r="K6">
        <v>17</v>
      </c>
      <c r="L6">
        <v>58.8</v>
      </c>
      <c r="M6">
        <v>1</v>
      </c>
      <c r="N6">
        <v>3</v>
      </c>
      <c r="O6">
        <v>33.299999999999997</v>
      </c>
      <c r="P6">
        <v>2</v>
      </c>
      <c r="Q6">
        <v>2</v>
      </c>
      <c r="R6">
        <v>100</v>
      </c>
      <c r="S6">
        <v>0</v>
      </c>
      <c r="T6">
        <v>5</v>
      </c>
      <c r="U6">
        <v>5</v>
      </c>
      <c r="V6">
        <v>8</v>
      </c>
      <c r="W6">
        <v>2</v>
      </c>
      <c r="X6">
        <v>2</v>
      </c>
      <c r="Y6">
        <v>1</v>
      </c>
      <c r="Z6">
        <v>4</v>
      </c>
      <c r="AA6">
        <v>48</v>
      </c>
      <c r="AB6">
        <v>0</v>
      </c>
      <c r="AC6">
        <v>0</v>
      </c>
      <c r="AD6">
        <v>2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46.75</v>
      </c>
      <c r="AN6" t="s">
        <v>91</v>
      </c>
    </row>
    <row r="7" spans="1:40" x14ac:dyDescent="0.25">
      <c r="A7">
        <v>203924</v>
      </c>
      <c r="B7" t="s">
        <v>92</v>
      </c>
      <c r="C7" t="s">
        <v>80</v>
      </c>
      <c r="D7">
        <v>24</v>
      </c>
      <c r="E7">
        <v>1</v>
      </c>
      <c r="F7">
        <v>0</v>
      </c>
      <c r="G7">
        <v>1</v>
      </c>
      <c r="H7">
        <v>44</v>
      </c>
      <c r="I7">
        <v>25</v>
      </c>
      <c r="J7">
        <v>10</v>
      </c>
      <c r="K7">
        <v>20</v>
      </c>
      <c r="L7">
        <v>50</v>
      </c>
      <c r="M7">
        <v>1</v>
      </c>
      <c r="N7">
        <v>5</v>
      </c>
      <c r="O7">
        <v>20</v>
      </c>
      <c r="P7">
        <v>4</v>
      </c>
      <c r="Q7">
        <v>6</v>
      </c>
      <c r="R7">
        <v>66.7</v>
      </c>
      <c r="S7">
        <v>5</v>
      </c>
      <c r="T7">
        <v>7</v>
      </c>
      <c r="U7">
        <v>12</v>
      </c>
      <c r="V7">
        <v>1</v>
      </c>
      <c r="W7">
        <v>3</v>
      </c>
      <c r="X7">
        <v>0</v>
      </c>
      <c r="Y7">
        <v>3</v>
      </c>
      <c r="Z7">
        <v>6</v>
      </c>
      <c r="AA7">
        <v>46.9</v>
      </c>
      <c r="AB7">
        <v>1</v>
      </c>
      <c r="AC7">
        <v>0</v>
      </c>
      <c r="AD7">
        <v>-11</v>
      </c>
      <c r="AE7">
        <v>1</v>
      </c>
      <c r="AF7">
        <v>1</v>
      </c>
      <c r="AG7">
        <v>0</v>
      </c>
      <c r="AH7">
        <v>0</v>
      </c>
      <c r="AI7">
        <v>0</v>
      </c>
      <c r="AJ7">
        <v>2</v>
      </c>
      <c r="AK7">
        <v>0</v>
      </c>
      <c r="AL7">
        <v>0</v>
      </c>
      <c r="AM7">
        <v>46.5</v>
      </c>
      <c r="AN7" t="s">
        <v>93</v>
      </c>
    </row>
    <row r="8" spans="1:40" x14ac:dyDescent="0.25">
      <c r="A8">
        <v>201942</v>
      </c>
      <c r="B8" t="s">
        <v>94</v>
      </c>
      <c r="C8" t="s">
        <v>83</v>
      </c>
      <c r="D8">
        <v>29</v>
      </c>
      <c r="E8">
        <v>1</v>
      </c>
      <c r="F8">
        <v>1</v>
      </c>
      <c r="G8">
        <v>0</v>
      </c>
      <c r="H8">
        <v>49</v>
      </c>
      <c r="I8">
        <v>16</v>
      </c>
      <c r="J8">
        <v>7</v>
      </c>
      <c r="K8">
        <v>22</v>
      </c>
      <c r="L8">
        <v>31.8</v>
      </c>
      <c r="M8">
        <v>0</v>
      </c>
      <c r="N8">
        <v>0</v>
      </c>
      <c r="O8">
        <v>0</v>
      </c>
      <c r="P8">
        <v>2</v>
      </c>
      <c r="Q8">
        <v>5</v>
      </c>
      <c r="R8">
        <v>40</v>
      </c>
      <c r="S8">
        <v>0</v>
      </c>
      <c r="T8">
        <v>8</v>
      </c>
      <c r="U8">
        <v>8</v>
      </c>
      <c r="V8">
        <v>11</v>
      </c>
      <c r="W8">
        <v>4</v>
      </c>
      <c r="X8">
        <v>1</v>
      </c>
      <c r="Y8">
        <v>1</v>
      </c>
      <c r="Z8">
        <v>5</v>
      </c>
      <c r="AA8">
        <v>44.1</v>
      </c>
      <c r="AB8">
        <v>1</v>
      </c>
      <c r="AC8">
        <v>0</v>
      </c>
      <c r="AD8">
        <v>-2</v>
      </c>
      <c r="AE8">
        <v>1</v>
      </c>
      <c r="AF8">
        <v>0</v>
      </c>
      <c r="AG8">
        <v>1</v>
      </c>
      <c r="AH8">
        <v>0</v>
      </c>
      <c r="AI8">
        <v>0</v>
      </c>
      <c r="AJ8">
        <v>2</v>
      </c>
      <c r="AK8">
        <v>0</v>
      </c>
      <c r="AL8">
        <v>0</v>
      </c>
      <c r="AM8">
        <v>44.5</v>
      </c>
      <c r="AN8" t="s">
        <v>95</v>
      </c>
    </row>
    <row r="9" spans="1:40" x14ac:dyDescent="0.25">
      <c r="A9">
        <v>1626161</v>
      </c>
      <c r="B9" t="s">
        <v>96</v>
      </c>
      <c r="C9" t="s">
        <v>97</v>
      </c>
      <c r="D9">
        <v>25</v>
      </c>
      <c r="E9">
        <v>1</v>
      </c>
      <c r="F9">
        <v>1</v>
      </c>
      <c r="G9">
        <v>0</v>
      </c>
      <c r="H9">
        <v>25</v>
      </c>
      <c r="I9">
        <v>14</v>
      </c>
      <c r="J9">
        <v>5</v>
      </c>
      <c r="K9">
        <v>10</v>
      </c>
      <c r="L9">
        <v>50</v>
      </c>
      <c r="M9">
        <v>0</v>
      </c>
      <c r="N9">
        <v>0</v>
      </c>
      <c r="O9">
        <v>0</v>
      </c>
      <c r="P9">
        <v>4</v>
      </c>
      <c r="Q9">
        <v>6</v>
      </c>
      <c r="R9">
        <v>66.7</v>
      </c>
      <c r="S9">
        <v>5</v>
      </c>
      <c r="T9">
        <v>9</v>
      </c>
      <c r="U9">
        <v>14</v>
      </c>
      <c r="V9">
        <v>5</v>
      </c>
      <c r="W9">
        <v>3</v>
      </c>
      <c r="X9">
        <v>0</v>
      </c>
      <c r="Y9">
        <v>2</v>
      </c>
      <c r="Z9">
        <v>4</v>
      </c>
      <c r="AA9">
        <v>41.3</v>
      </c>
      <c r="AB9">
        <v>1</v>
      </c>
      <c r="AC9">
        <v>0</v>
      </c>
      <c r="AD9">
        <v>17</v>
      </c>
      <c r="AE9">
        <v>1</v>
      </c>
      <c r="AF9">
        <v>1</v>
      </c>
      <c r="AG9">
        <v>0</v>
      </c>
      <c r="AH9">
        <v>0</v>
      </c>
      <c r="AI9">
        <v>0</v>
      </c>
      <c r="AJ9">
        <v>2</v>
      </c>
      <c r="AK9">
        <v>0</v>
      </c>
      <c r="AL9">
        <v>0</v>
      </c>
      <c r="AM9">
        <v>41.5</v>
      </c>
      <c r="AN9" t="s">
        <v>98</v>
      </c>
    </row>
    <row r="10" spans="1:40" x14ac:dyDescent="0.25">
      <c r="A10">
        <v>203486</v>
      </c>
      <c r="B10" t="s">
        <v>99</v>
      </c>
      <c r="C10" t="s">
        <v>86</v>
      </c>
      <c r="D10">
        <v>28</v>
      </c>
      <c r="E10">
        <v>1</v>
      </c>
      <c r="F10">
        <v>1</v>
      </c>
      <c r="G10">
        <v>0</v>
      </c>
      <c r="H10">
        <v>20</v>
      </c>
      <c r="I10">
        <v>17</v>
      </c>
      <c r="J10">
        <v>7</v>
      </c>
      <c r="K10">
        <v>8</v>
      </c>
      <c r="L10">
        <v>87.5</v>
      </c>
      <c r="M10">
        <v>0</v>
      </c>
      <c r="N10">
        <v>0</v>
      </c>
      <c r="O10">
        <v>0</v>
      </c>
      <c r="P10">
        <v>3</v>
      </c>
      <c r="Q10">
        <v>5</v>
      </c>
      <c r="R10">
        <v>60</v>
      </c>
      <c r="S10">
        <v>3</v>
      </c>
      <c r="T10">
        <v>9</v>
      </c>
      <c r="U10">
        <v>12</v>
      </c>
      <c r="V10">
        <v>5</v>
      </c>
      <c r="W10">
        <v>2</v>
      </c>
      <c r="X10">
        <v>0</v>
      </c>
      <c r="Y10">
        <v>1</v>
      </c>
      <c r="Z10">
        <v>4</v>
      </c>
      <c r="AA10">
        <v>39.9</v>
      </c>
      <c r="AB10">
        <v>1</v>
      </c>
      <c r="AC10">
        <v>0</v>
      </c>
      <c r="AD10">
        <v>15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2</v>
      </c>
      <c r="AK10">
        <v>0</v>
      </c>
      <c r="AL10">
        <v>0</v>
      </c>
      <c r="AM10">
        <v>40.5</v>
      </c>
      <c r="AN10" t="s">
        <v>100</v>
      </c>
    </row>
    <row r="11" spans="1:40" x14ac:dyDescent="0.25">
      <c r="A11">
        <v>202699</v>
      </c>
      <c r="B11" t="s">
        <v>101</v>
      </c>
      <c r="C11" t="s">
        <v>102</v>
      </c>
      <c r="D11">
        <v>26</v>
      </c>
      <c r="E11">
        <v>1</v>
      </c>
      <c r="F11">
        <v>0</v>
      </c>
      <c r="G11">
        <v>1</v>
      </c>
      <c r="H11">
        <v>31</v>
      </c>
      <c r="I11">
        <v>18</v>
      </c>
      <c r="J11">
        <v>7</v>
      </c>
      <c r="K11">
        <v>15</v>
      </c>
      <c r="L11">
        <v>46.7</v>
      </c>
      <c r="M11">
        <v>0</v>
      </c>
      <c r="N11">
        <v>2</v>
      </c>
      <c r="O11">
        <v>0</v>
      </c>
      <c r="P11">
        <v>4</v>
      </c>
      <c r="Q11">
        <v>4</v>
      </c>
      <c r="R11">
        <v>100</v>
      </c>
      <c r="S11">
        <v>1</v>
      </c>
      <c r="T11">
        <v>10</v>
      </c>
      <c r="U11">
        <v>11</v>
      </c>
      <c r="V11">
        <v>4</v>
      </c>
      <c r="W11">
        <v>0</v>
      </c>
      <c r="X11">
        <v>0</v>
      </c>
      <c r="Y11">
        <v>1</v>
      </c>
      <c r="Z11">
        <v>1</v>
      </c>
      <c r="AA11">
        <v>40.200000000000003</v>
      </c>
      <c r="AB11">
        <v>1</v>
      </c>
      <c r="AC11">
        <v>0</v>
      </c>
      <c r="AD11">
        <v>-9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39.75</v>
      </c>
      <c r="AN11" t="s">
        <v>103</v>
      </c>
    </row>
    <row r="12" spans="1:40" x14ac:dyDescent="0.25">
      <c r="A12">
        <v>202681</v>
      </c>
      <c r="B12" t="s">
        <v>104</v>
      </c>
      <c r="C12" t="s">
        <v>105</v>
      </c>
      <c r="D12">
        <v>26</v>
      </c>
      <c r="E12">
        <v>1</v>
      </c>
      <c r="F12">
        <v>0</v>
      </c>
      <c r="G12">
        <v>1</v>
      </c>
      <c r="H12">
        <v>35</v>
      </c>
      <c r="I12">
        <v>22</v>
      </c>
      <c r="J12">
        <v>10</v>
      </c>
      <c r="K12">
        <v>19</v>
      </c>
      <c r="L12">
        <v>52.6</v>
      </c>
      <c r="M12">
        <v>2</v>
      </c>
      <c r="N12">
        <v>6</v>
      </c>
      <c r="O12">
        <v>33.299999999999997</v>
      </c>
      <c r="P12">
        <v>0</v>
      </c>
      <c r="Q12">
        <v>0</v>
      </c>
      <c r="R12">
        <v>0</v>
      </c>
      <c r="S12">
        <v>0</v>
      </c>
      <c r="T12">
        <v>5</v>
      </c>
      <c r="U12">
        <v>5</v>
      </c>
      <c r="V12">
        <v>5</v>
      </c>
      <c r="W12">
        <v>3</v>
      </c>
      <c r="X12">
        <v>1</v>
      </c>
      <c r="Y12">
        <v>1</v>
      </c>
      <c r="Z12">
        <v>2</v>
      </c>
      <c r="AA12">
        <v>38.5</v>
      </c>
      <c r="AB12">
        <v>0</v>
      </c>
      <c r="AC12">
        <v>0</v>
      </c>
      <c r="AD12">
        <v>-11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39.25</v>
      </c>
      <c r="AN12" t="s">
        <v>106</v>
      </c>
    </row>
    <row r="13" spans="1:40" x14ac:dyDescent="0.25">
      <c r="A13">
        <v>1626159</v>
      </c>
      <c r="B13" t="s">
        <v>107</v>
      </c>
      <c r="C13" t="s">
        <v>108</v>
      </c>
      <c r="D13">
        <v>22</v>
      </c>
      <c r="E13">
        <v>1</v>
      </c>
      <c r="F13">
        <v>1</v>
      </c>
      <c r="G13">
        <v>0</v>
      </c>
      <c r="H13">
        <v>32</v>
      </c>
      <c r="I13">
        <v>13</v>
      </c>
      <c r="J13">
        <v>5</v>
      </c>
      <c r="K13">
        <v>9</v>
      </c>
      <c r="L13">
        <v>55.6</v>
      </c>
      <c r="M13">
        <v>2</v>
      </c>
      <c r="N13">
        <v>4</v>
      </c>
      <c r="O13">
        <v>50</v>
      </c>
      <c r="P13">
        <v>1</v>
      </c>
      <c r="Q13">
        <v>2</v>
      </c>
      <c r="R13">
        <v>50</v>
      </c>
      <c r="S13">
        <v>2</v>
      </c>
      <c r="T13">
        <v>5</v>
      </c>
      <c r="U13">
        <v>7</v>
      </c>
      <c r="V13">
        <v>11</v>
      </c>
      <c r="W13">
        <v>1</v>
      </c>
      <c r="X13">
        <v>0</v>
      </c>
      <c r="Y13">
        <v>0</v>
      </c>
      <c r="Z13">
        <v>2</v>
      </c>
      <c r="AA13">
        <v>36.9</v>
      </c>
      <c r="AB13">
        <v>1</v>
      </c>
      <c r="AC13">
        <v>0</v>
      </c>
      <c r="AD13">
        <v>9</v>
      </c>
      <c r="AE13">
        <v>1</v>
      </c>
      <c r="AF13">
        <v>0</v>
      </c>
      <c r="AG13">
        <v>1</v>
      </c>
      <c r="AH13">
        <v>0</v>
      </c>
      <c r="AI13">
        <v>0</v>
      </c>
      <c r="AJ13">
        <v>2</v>
      </c>
      <c r="AK13">
        <v>0</v>
      </c>
      <c r="AL13">
        <v>0</v>
      </c>
      <c r="AM13">
        <v>38.75</v>
      </c>
      <c r="AN13" t="s">
        <v>109</v>
      </c>
    </row>
    <row r="14" spans="1:40" x14ac:dyDescent="0.25">
      <c r="A14">
        <v>203500</v>
      </c>
      <c r="B14" t="s">
        <v>110</v>
      </c>
      <c r="C14" t="s">
        <v>80</v>
      </c>
      <c r="D14">
        <v>25</v>
      </c>
      <c r="E14">
        <v>1</v>
      </c>
      <c r="F14">
        <v>0</v>
      </c>
      <c r="G14">
        <v>1</v>
      </c>
      <c r="H14">
        <v>38</v>
      </c>
      <c r="I14">
        <v>19</v>
      </c>
      <c r="J14">
        <v>8</v>
      </c>
      <c r="K14">
        <v>13</v>
      </c>
      <c r="L14">
        <v>61.5</v>
      </c>
      <c r="M14">
        <v>0</v>
      </c>
      <c r="N14">
        <v>0</v>
      </c>
      <c r="O14">
        <v>0</v>
      </c>
      <c r="P14">
        <v>3</v>
      </c>
      <c r="Q14">
        <v>4</v>
      </c>
      <c r="R14">
        <v>75</v>
      </c>
      <c r="S14">
        <v>4</v>
      </c>
      <c r="T14">
        <v>3</v>
      </c>
      <c r="U14">
        <v>7</v>
      </c>
      <c r="V14">
        <v>1</v>
      </c>
      <c r="W14">
        <v>2</v>
      </c>
      <c r="X14">
        <v>2</v>
      </c>
      <c r="Y14">
        <v>2</v>
      </c>
      <c r="Z14">
        <v>5</v>
      </c>
      <c r="AA14">
        <v>38.9</v>
      </c>
      <c r="AB14">
        <v>0</v>
      </c>
      <c r="AC14">
        <v>0</v>
      </c>
      <c r="AD14">
        <v>-4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36.25</v>
      </c>
      <c r="AN14" t="s">
        <v>111</v>
      </c>
    </row>
    <row r="15" spans="1:40" x14ac:dyDescent="0.25">
      <c r="A15">
        <v>202694</v>
      </c>
      <c r="B15" t="s">
        <v>112</v>
      </c>
      <c r="C15" t="s">
        <v>105</v>
      </c>
      <c r="D15">
        <v>29</v>
      </c>
      <c r="E15">
        <v>1</v>
      </c>
      <c r="F15">
        <v>0</v>
      </c>
      <c r="G15">
        <v>1</v>
      </c>
      <c r="H15">
        <v>29</v>
      </c>
      <c r="I15">
        <v>17</v>
      </c>
      <c r="J15">
        <v>7</v>
      </c>
      <c r="K15">
        <v>13</v>
      </c>
      <c r="L15">
        <v>53.8</v>
      </c>
      <c r="M15">
        <v>3</v>
      </c>
      <c r="N15">
        <v>5</v>
      </c>
      <c r="O15">
        <v>60</v>
      </c>
      <c r="P15">
        <v>0</v>
      </c>
      <c r="Q15">
        <v>0</v>
      </c>
      <c r="R15">
        <v>0</v>
      </c>
      <c r="S15">
        <v>2</v>
      </c>
      <c r="T15">
        <v>4</v>
      </c>
      <c r="U15">
        <v>6</v>
      </c>
      <c r="V15">
        <v>1</v>
      </c>
      <c r="W15">
        <v>0</v>
      </c>
      <c r="X15">
        <v>1</v>
      </c>
      <c r="Y15">
        <v>2</v>
      </c>
      <c r="Z15">
        <v>0</v>
      </c>
      <c r="AA15">
        <v>34.700000000000003</v>
      </c>
      <c r="AB15">
        <v>0</v>
      </c>
      <c r="AC15">
        <v>0</v>
      </c>
      <c r="AD15">
        <v>3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33.5</v>
      </c>
      <c r="AN15" t="s">
        <v>113</v>
      </c>
    </row>
    <row r="16" spans="1:40" x14ac:dyDescent="0.25">
      <c r="A16">
        <v>1626196</v>
      </c>
      <c r="B16" t="s">
        <v>114</v>
      </c>
      <c r="C16" t="s">
        <v>108</v>
      </c>
      <c r="D16">
        <v>25</v>
      </c>
      <c r="E16">
        <v>1</v>
      </c>
      <c r="F16">
        <v>1</v>
      </c>
      <c r="G16">
        <v>0</v>
      </c>
      <c r="H16">
        <v>34</v>
      </c>
      <c r="I16">
        <v>18</v>
      </c>
      <c r="J16">
        <v>7</v>
      </c>
      <c r="K16">
        <v>13</v>
      </c>
      <c r="L16">
        <v>53.8</v>
      </c>
      <c r="M16">
        <v>4</v>
      </c>
      <c r="N16">
        <v>8</v>
      </c>
      <c r="O16">
        <v>50</v>
      </c>
      <c r="P16">
        <v>0</v>
      </c>
      <c r="Q16">
        <v>0</v>
      </c>
      <c r="R16">
        <v>0</v>
      </c>
      <c r="S16">
        <v>0</v>
      </c>
      <c r="T16">
        <v>3</v>
      </c>
      <c r="U16">
        <v>3</v>
      </c>
      <c r="V16">
        <v>6</v>
      </c>
      <c r="W16">
        <v>0</v>
      </c>
      <c r="X16">
        <v>0</v>
      </c>
      <c r="Y16">
        <v>0</v>
      </c>
      <c r="Z16">
        <v>2</v>
      </c>
      <c r="AA16">
        <v>30.6</v>
      </c>
      <c r="AB16">
        <v>0</v>
      </c>
      <c r="AC16">
        <v>0</v>
      </c>
      <c r="AD16">
        <v>9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32.75</v>
      </c>
      <c r="AN16" t="s">
        <v>115</v>
      </c>
    </row>
    <row r="17" spans="1:40" x14ac:dyDescent="0.25">
      <c r="A17">
        <v>1627750</v>
      </c>
      <c r="B17" t="s">
        <v>116</v>
      </c>
      <c r="C17" t="s">
        <v>86</v>
      </c>
      <c r="D17">
        <v>21</v>
      </c>
      <c r="E17">
        <v>1</v>
      </c>
      <c r="F17">
        <v>1</v>
      </c>
      <c r="G17">
        <v>0</v>
      </c>
      <c r="H17">
        <v>32</v>
      </c>
      <c r="I17">
        <v>23</v>
      </c>
      <c r="J17">
        <v>10</v>
      </c>
      <c r="K17">
        <v>16</v>
      </c>
      <c r="L17">
        <v>62.5</v>
      </c>
      <c r="M17">
        <v>2</v>
      </c>
      <c r="N17">
        <v>4</v>
      </c>
      <c r="O17">
        <v>50</v>
      </c>
      <c r="P17">
        <v>1</v>
      </c>
      <c r="Q17">
        <v>1</v>
      </c>
      <c r="R17">
        <v>100</v>
      </c>
      <c r="S17">
        <v>2</v>
      </c>
      <c r="T17">
        <v>4</v>
      </c>
      <c r="U17">
        <v>6</v>
      </c>
      <c r="V17">
        <v>2</v>
      </c>
      <c r="W17">
        <v>4</v>
      </c>
      <c r="X17">
        <v>0</v>
      </c>
      <c r="Y17">
        <v>0</v>
      </c>
      <c r="Z17">
        <v>2</v>
      </c>
      <c r="AA17">
        <v>29.2</v>
      </c>
      <c r="AB17">
        <v>0</v>
      </c>
      <c r="AC17">
        <v>0</v>
      </c>
      <c r="AD17">
        <v>19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32.5</v>
      </c>
      <c r="AN17" t="s">
        <v>117</v>
      </c>
    </row>
    <row r="18" spans="1:40" x14ac:dyDescent="0.25">
      <c r="A18">
        <v>1628389</v>
      </c>
      <c r="B18" t="s">
        <v>118</v>
      </c>
      <c r="C18" t="s">
        <v>108</v>
      </c>
      <c r="D18">
        <v>21</v>
      </c>
      <c r="E18">
        <v>1</v>
      </c>
      <c r="F18">
        <v>1</v>
      </c>
      <c r="G18">
        <v>0</v>
      </c>
      <c r="H18">
        <v>27</v>
      </c>
      <c r="I18">
        <v>8</v>
      </c>
      <c r="J18">
        <v>3</v>
      </c>
      <c r="K18">
        <v>5</v>
      </c>
      <c r="L18">
        <v>60</v>
      </c>
      <c r="M18">
        <v>0</v>
      </c>
      <c r="N18">
        <v>0</v>
      </c>
      <c r="O18">
        <v>0</v>
      </c>
      <c r="P18">
        <v>2</v>
      </c>
      <c r="Q18">
        <v>2</v>
      </c>
      <c r="R18">
        <v>100</v>
      </c>
      <c r="S18">
        <v>1</v>
      </c>
      <c r="T18">
        <v>6</v>
      </c>
      <c r="U18">
        <v>7</v>
      </c>
      <c r="V18">
        <v>5</v>
      </c>
      <c r="W18">
        <v>0</v>
      </c>
      <c r="X18">
        <v>2</v>
      </c>
      <c r="Y18">
        <v>2</v>
      </c>
      <c r="Z18">
        <v>1</v>
      </c>
      <c r="AA18">
        <v>35.9</v>
      </c>
      <c r="AB18">
        <v>0</v>
      </c>
      <c r="AC18">
        <v>0</v>
      </c>
      <c r="AD18">
        <v>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32.25</v>
      </c>
      <c r="AN18" t="s">
        <v>119</v>
      </c>
    </row>
    <row r="19" spans="1:40" x14ac:dyDescent="0.25">
      <c r="A19">
        <v>201988</v>
      </c>
      <c r="B19" t="s">
        <v>120</v>
      </c>
      <c r="C19" t="s">
        <v>83</v>
      </c>
      <c r="D19">
        <v>30</v>
      </c>
      <c r="E19">
        <v>1</v>
      </c>
      <c r="F19">
        <v>1</v>
      </c>
      <c r="G19">
        <v>0</v>
      </c>
      <c r="H19">
        <v>29</v>
      </c>
      <c r="I19">
        <v>14</v>
      </c>
      <c r="J19">
        <v>5</v>
      </c>
      <c r="K19">
        <v>7</v>
      </c>
      <c r="L19">
        <v>71.400000000000006</v>
      </c>
      <c r="M19">
        <v>3</v>
      </c>
      <c r="N19">
        <v>4</v>
      </c>
      <c r="O19">
        <v>75</v>
      </c>
      <c r="P19">
        <v>1</v>
      </c>
      <c r="Q19">
        <v>1</v>
      </c>
      <c r="R19">
        <v>100</v>
      </c>
      <c r="S19">
        <v>0</v>
      </c>
      <c r="T19">
        <v>3</v>
      </c>
      <c r="U19">
        <v>3</v>
      </c>
      <c r="V19">
        <v>6</v>
      </c>
      <c r="W19">
        <v>1</v>
      </c>
      <c r="X19">
        <v>2</v>
      </c>
      <c r="Y19">
        <v>0</v>
      </c>
      <c r="Z19">
        <v>4</v>
      </c>
      <c r="AA19">
        <v>31.6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31.75</v>
      </c>
      <c r="AN19" t="s">
        <v>121</v>
      </c>
    </row>
    <row r="20" spans="1:40" x14ac:dyDescent="0.25">
      <c r="A20">
        <v>1627736</v>
      </c>
      <c r="B20" t="s">
        <v>122</v>
      </c>
      <c r="C20" t="s">
        <v>86</v>
      </c>
      <c r="D20">
        <v>22</v>
      </c>
      <c r="E20">
        <v>1</v>
      </c>
      <c r="F20">
        <v>1</v>
      </c>
      <c r="G20">
        <v>0</v>
      </c>
      <c r="H20">
        <v>31</v>
      </c>
      <c r="I20">
        <v>15</v>
      </c>
      <c r="J20">
        <v>6</v>
      </c>
      <c r="K20">
        <v>10</v>
      </c>
      <c r="L20">
        <v>60</v>
      </c>
      <c r="M20">
        <v>3</v>
      </c>
      <c r="N20">
        <v>5</v>
      </c>
      <c r="O20">
        <v>60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v>5</v>
      </c>
      <c r="W20">
        <v>0</v>
      </c>
      <c r="X20">
        <v>2</v>
      </c>
      <c r="Y20">
        <v>1</v>
      </c>
      <c r="Z20">
        <v>0</v>
      </c>
      <c r="AA20">
        <v>32.700000000000003</v>
      </c>
      <c r="AB20">
        <v>0</v>
      </c>
      <c r="AC20">
        <v>0</v>
      </c>
      <c r="AD20">
        <v>13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31.25</v>
      </c>
      <c r="AN20" t="s">
        <v>123</v>
      </c>
    </row>
    <row r="21" spans="1:40" x14ac:dyDescent="0.25">
      <c r="A21">
        <v>1628385</v>
      </c>
      <c r="B21" t="s">
        <v>124</v>
      </c>
      <c r="C21" t="s">
        <v>97</v>
      </c>
      <c r="D21">
        <v>20</v>
      </c>
      <c r="E21">
        <v>1</v>
      </c>
      <c r="F21">
        <v>1</v>
      </c>
      <c r="G21">
        <v>0</v>
      </c>
      <c r="H21">
        <v>23</v>
      </c>
      <c r="I21">
        <v>14</v>
      </c>
      <c r="J21">
        <v>5</v>
      </c>
      <c r="K21">
        <v>9</v>
      </c>
      <c r="L21">
        <v>55.6</v>
      </c>
      <c r="M21">
        <v>0</v>
      </c>
      <c r="N21">
        <v>0</v>
      </c>
      <c r="O21">
        <v>0</v>
      </c>
      <c r="P21">
        <v>4</v>
      </c>
      <c r="Q21">
        <v>4</v>
      </c>
      <c r="R21">
        <v>100</v>
      </c>
      <c r="S21">
        <v>1</v>
      </c>
      <c r="T21">
        <v>3</v>
      </c>
      <c r="U21">
        <v>4</v>
      </c>
      <c r="V21">
        <v>3</v>
      </c>
      <c r="W21">
        <v>5</v>
      </c>
      <c r="X21">
        <v>2</v>
      </c>
      <c r="Y21">
        <v>3</v>
      </c>
      <c r="Z21">
        <v>4</v>
      </c>
      <c r="AA21">
        <v>33.299999999999997</v>
      </c>
      <c r="AB21">
        <v>0</v>
      </c>
      <c r="AC21">
        <v>0</v>
      </c>
      <c r="AD21">
        <v>-7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31</v>
      </c>
      <c r="AN21" t="s">
        <v>125</v>
      </c>
    </row>
    <row r="22" spans="1:40" x14ac:dyDescent="0.25">
      <c r="A22">
        <v>1628368</v>
      </c>
      <c r="B22" t="s">
        <v>126</v>
      </c>
      <c r="C22" t="s">
        <v>97</v>
      </c>
      <c r="D22">
        <v>21</v>
      </c>
      <c r="E22">
        <v>1</v>
      </c>
      <c r="F22">
        <v>1</v>
      </c>
      <c r="G22">
        <v>0</v>
      </c>
      <c r="H22">
        <v>24</v>
      </c>
      <c r="I22">
        <v>12</v>
      </c>
      <c r="J22">
        <v>5</v>
      </c>
      <c r="K22">
        <v>8</v>
      </c>
      <c r="L22">
        <v>62.5</v>
      </c>
      <c r="M22">
        <v>1</v>
      </c>
      <c r="N22">
        <v>2</v>
      </c>
      <c r="O22">
        <v>50</v>
      </c>
      <c r="P22">
        <v>1</v>
      </c>
      <c r="Q22">
        <v>4</v>
      </c>
      <c r="R22">
        <v>25</v>
      </c>
      <c r="S22">
        <v>0</v>
      </c>
      <c r="T22">
        <v>5</v>
      </c>
      <c r="U22">
        <v>5</v>
      </c>
      <c r="V22">
        <v>6</v>
      </c>
      <c r="W22">
        <v>2</v>
      </c>
      <c r="X22">
        <v>1</v>
      </c>
      <c r="Y22">
        <v>1</v>
      </c>
      <c r="Z22">
        <v>3</v>
      </c>
      <c r="AA22">
        <v>31</v>
      </c>
      <c r="AB22">
        <v>0</v>
      </c>
      <c r="AC22">
        <v>0</v>
      </c>
      <c r="AD22">
        <v>17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30.75</v>
      </c>
      <c r="AN22" t="s">
        <v>127</v>
      </c>
    </row>
    <row r="23" spans="1:40" x14ac:dyDescent="0.25">
      <c r="A23">
        <v>201568</v>
      </c>
      <c r="B23" t="s">
        <v>128</v>
      </c>
      <c r="C23" t="s">
        <v>102</v>
      </c>
      <c r="D23">
        <v>30</v>
      </c>
      <c r="E23">
        <v>1</v>
      </c>
      <c r="F23">
        <v>0</v>
      </c>
      <c r="G23">
        <v>1</v>
      </c>
      <c r="H23">
        <v>32</v>
      </c>
      <c r="I23">
        <v>18</v>
      </c>
      <c r="J23">
        <v>6</v>
      </c>
      <c r="K23">
        <v>17</v>
      </c>
      <c r="L23">
        <v>35.299999999999997</v>
      </c>
      <c r="M23">
        <v>3</v>
      </c>
      <c r="N23">
        <v>6</v>
      </c>
      <c r="O23">
        <v>50</v>
      </c>
      <c r="P23">
        <v>3</v>
      </c>
      <c r="Q23">
        <v>6</v>
      </c>
      <c r="R23">
        <v>50</v>
      </c>
      <c r="S23">
        <v>2</v>
      </c>
      <c r="T23">
        <v>1</v>
      </c>
      <c r="U23">
        <v>3</v>
      </c>
      <c r="V23">
        <v>4</v>
      </c>
      <c r="W23">
        <v>2</v>
      </c>
      <c r="X23">
        <v>1</v>
      </c>
      <c r="Y23">
        <v>0</v>
      </c>
      <c r="Z23">
        <v>0</v>
      </c>
      <c r="AA23">
        <v>28.6</v>
      </c>
      <c r="AB23">
        <v>0</v>
      </c>
      <c r="AC23">
        <v>0</v>
      </c>
      <c r="AD23">
        <v>-21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30.25</v>
      </c>
      <c r="AN23" t="s">
        <v>129</v>
      </c>
    </row>
    <row r="24" spans="1:40" x14ac:dyDescent="0.25">
      <c r="A24">
        <v>1627854</v>
      </c>
      <c r="B24" t="s">
        <v>130</v>
      </c>
      <c r="C24" t="s">
        <v>83</v>
      </c>
      <c r="D24">
        <v>25</v>
      </c>
      <c r="E24">
        <v>1</v>
      </c>
      <c r="F24">
        <v>1</v>
      </c>
      <c r="G24">
        <v>0</v>
      </c>
      <c r="H24">
        <v>42</v>
      </c>
      <c r="I24">
        <v>14</v>
      </c>
      <c r="J24">
        <v>4</v>
      </c>
      <c r="K24">
        <v>6</v>
      </c>
      <c r="L24">
        <v>66.7</v>
      </c>
      <c r="M24">
        <v>3</v>
      </c>
      <c r="N24">
        <v>3</v>
      </c>
      <c r="O24">
        <v>100</v>
      </c>
      <c r="P24">
        <v>3</v>
      </c>
      <c r="Q24">
        <v>3</v>
      </c>
      <c r="R24">
        <v>100</v>
      </c>
      <c r="S24">
        <v>0</v>
      </c>
      <c r="T24">
        <v>8</v>
      </c>
      <c r="U24">
        <v>8</v>
      </c>
      <c r="V24">
        <v>2</v>
      </c>
      <c r="W24">
        <v>3</v>
      </c>
      <c r="X24">
        <v>1</v>
      </c>
      <c r="Y24">
        <v>0</v>
      </c>
      <c r="Z24">
        <v>1</v>
      </c>
      <c r="AA24">
        <v>26.6</v>
      </c>
      <c r="AB24">
        <v>0</v>
      </c>
      <c r="AC24">
        <v>0</v>
      </c>
      <c r="AD24">
        <v>15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29</v>
      </c>
      <c r="AN24" t="s">
        <v>131</v>
      </c>
    </row>
    <row r="25" spans="1:40" x14ac:dyDescent="0.25">
      <c r="A25">
        <v>1627884</v>
      </c>
      <c r="B25" t="s">
        <v>132</v>
      </c>
      <c r="C25" t="s">
        <v>108</v>
      </c>
      <c r="D25">
        <v>21</v>
      </c>
      <c r="E25">
        <v>1</v>
      </c>
      <c r="F25">
        <v>1</v>
      </c>
      <c r="G25">
        <v>0</v>
      </c>
      <c r="H25">
        <v>29</v>
      </c>
      <c r="I25">
        <v>14</v>
      </c>
      <c r="J25">
        <v>6</v>
      </c>
      <c r="K25">
        <v>9</v>
      </c>
      <c r="L25">
        <v>66.7</v>
      </c>
      <c r="M25">
        <v>2</v>
      </c>
      <c r="N25">
        <v>3</v>
      </c>
      <c r="O25">
        <v>66.7</v>
      </c>
      <c r="P25">
        <v>0</v>
      </c>
      <c r="Q25">
        <v>0</v>
      </c>
      <c r="R25">
        <v>0</v>
      </c>
      <c r="S25">
        <v>1</v>
      </c>
      <c r="T25">
        <v>6</v>
      </c>
      <c r="U25">
        <v>7</v>
      </c>
      <c r="V25">
        <v>0</v>
      </c>
      <c r="W25">
        <v>2</v>
      </c>
      <c r="X25">
        <v>2</v>
      </c>
      <c r="Y25">
        <v>1</v>
      </c>
      <c r="Z25">
        <v>1</v>
      </c>
      <c r="AA25">
        <v>29.4</v>
      </c>
      <c r="AB25">
        <v>0</v>
      </c>
      <c r="AC25">
        <v>0</v>
      </c>
      <c r="AD25">
        <v>17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28.75</v>
      </c>
      <c r="AN25" t="s">
        <v>133</v>
      </c>
    </row>
    <row r="26" spans="1:40" x14ac:dyDescent="0.25">
      <c r="A26">
        <v>203493</v>
      </c>
      <c r="B26" t="s">
        <v>134</v>
      </c>
      <c r="C26" t="s">
        <v>135</v>
      </c>
      <c r="D26">
        <v>27</v>
      </c>
      <c r="E26">
        <v>1</v>
      </c>
      <c r="F26">
        <v>0</v>
      </c>
      <c r="G26">
        <v>1</v>
      </c>
      <c r="H26">
        <v>30</v>
      </c>
      <c r="I26">
        <v>15</v>
      </c>
      <c r="J26">
        <v>4</v>
      </c>
      <c r="K26">
        <v>9</v>
      </c>
      <c r="L26">
        <v>44.4</v>
      </c>
      <c r="M26">
        <v>3</v>
      </c>
      <c r="N26">
        <v>6</v>
      </c>
      <c r="O26">
        <v>50</v>
      </c>
      <c r="P26">
        <v>4</v>
      </c>
      <c r="Q26">
        <v>4</v>
      </c>
      <c r="R26">
        <v>100</v>
      </c>
      <c r="S26">
        <v>1</v>
      </c>
      <c r="T26">
        <v>0</v>
      </c>
      <c r="U26">
        <v>1</v>
      </c>
      <c r="V26">
        <v>6</v>
      </c>
      <c r="W26">
        <v>0</v>
      </c>
      <c r="X26">
        <v>1</v>
      </c>
      <c r="Y26">
        <v>0</v>
      </c>
      <c r="Z26">
        <v>3</v>
      </c>
      <c r="AA26">
        <v>28.2</v>
      </c>
      <c r="AB26">
        <v>0</v>
      </c>
      <c r="AC26">
        <v>0</v>
      </c>
      <c r="AD26">
        <v>-16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28.75</v>
      </c>
      <c r="AN26" t="s">
        <v>136</v>
      </c>
    </row>
    <row r="27" spans="1:40" x14ac:dyDescent="0.25">
      <c r="A27">
        <v>1628470</v>
      </c>
      <c r="B27" t="s">
        <v>137</v>
      </c>
      <c r="C27" t="s">
        <v>86</v>
      </c>
      <c r="D27">
        <v>28</v>
      </c>
      <c r="E27">
        <v>1</v>
      </c>
      <c r="F27">
        <v>1</v>
      </c>
      <c r="G27">
        <v>0</v>
      </c>
      <c r="H27">
        <v>30</v>
      </c>
      <c r="I27">
        <v>14</v>
      </c>
      <c r="J27">
        <v>6</v>
      </c>
      <c r="K27">
        <v>8</v>
      </c>
      <c r="L27">
        <v>75</v>
      </c>
      <c r="M27">
        <v>2</v>
      </c>
      <c r="N27">
        <v>2</v>
      </c>
      <c r="O27">
        <v>100</v>
      </c>
      <c r="P27">
        <v>0</v>
      </c>
      <c r="Q27">
        <v>0</v>
      </c>
      <c r="R27">
        <v>0</v>
      </c>
      <c r="S27">
        <v>0</v>
      </c>
      <c r="T27">
        <v>4</v>
      </c>
      <c r="U27">
        <v>4</v>
      </c>
      <c r="V27">
        <v>0</v>
      </c>
      <c r="W27">
        <v>1</v>
      </c>
      <c r="X27">
        <v>3</v>
      </c>
      <c r="Y27">
        <v>1</v>
      </c>
      <c r="Z27">
        <v>3</v>
      </c>
      <c r="AA27">
        <v>29.8</v>
      </c>
      <c r="AB27">
        <v>0</v>
      </c>
      <c r="AC27">
        <v>0</v>
      </c>
      <c r="AD27">
        <v>25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0</v>
      </c>
      <c r="AM27">
        <v>27.5</v>
      </c>
      <c r="AN27" t="s">
        <v>138</v>
      </c>
    </row>
    <row r="28" spans="1:40" x14ac:dyDescent="0.25">
      <c r="A28">
        <v>203083</v>
      </c>
      <c r="B28" t="s">
        <v>139</v>
      </c>
      <c r="C28" t="s">
        <v>135</v>
      </c>
      <c r="D28">
        <v>25</v>
      </c>
      <c r="E28">
        <v>1</v>
      </c>
      <c r="F28">
        <v>0</v>
      </c>
      <c r="G28">
        <v>1</v>
      </c>
      <c r="H28">
        <v>31</v>
      </c>
      <c r="I28">
        <v>12</v>
      </c>
      <c r="J28">
        <v>5</v>
      </c>
      <c r="K28">
        <v>9</v>
      </c>
      <c r="L28">
        <v>55.6</v>
      </c>
      <c r="M28">
        <v>0</v>
      </c>
      <c r="N28">
        <v>0</v>
      </c>
      <c r="O28">
        <v>0</v>
      </c>
      <c r="P28">
        <v>2</v>
      </c>
      <c r="Q28">
        <v>3</v>
      </c>
      <c r="R28">
        <v>66.7</v>
      </c>
      <c r="S28">
        <v>1</v>
      </c>
      <c r="T28">
        <v>10</v>
      </c>
      <c r="U28">
        <v>11</v>
      </c>
      <c r="V28">
        <v>2</v>
      </c>
      <c r="W28">
        <v>7</v>
      </c>
      <c r="X28">
        <v>0</v>
      </c>
      <c r="Y28">
        <v>1</v>
      </c>
      <c r="Z28">
        <v>5</v>
      </c>
      <c r="AA28">
        <v>24.2</v>
      </c>
      <c r="AB28">
        <v>1</v>
      </c>
      <c r="AC28">
        <v>0</v>
      </c>
      <c r="AD28">
        <v>-16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2</v>
      </c>
      <c r="AK28">
        <v>0</v>
      </c>
      <c r="AL28">
        <v>0</v>
      </c>
      <c r="AM28">
        <v>27.25</v>
      </c>
      <c r="AN28" t="s">
        <v>140</v>
      </c>
    </row>
    <row r="29" spans="1:40" x14ac:dyDescent="0.25">
      <c r="A29">
        <v>202720</v>
      </c>
      <c r="B29" t="s">
        <v>141</v>
      </c>
      <c r="C29" t="s">
        <v>135</v>
      </c>
      <c r="D29">
        <v>29</v>
      </c>
      <c r="E29">
        <v>1</v>
      </c>
      <c r="F29">
        <v>0</v>
      </c>
      <c r="G29">
        <v>1</v>
      </c>
      <c r="H29">
        <v>17</v>
      </c>
      <c r="I29">
        <v>9</v>
      </c>
      <c r="J29">
        <v>4</v>
      </c>
      <c r="K29">
        <v>5</v>
      </c>
      <c r="L29">
        <v>80</v>
      </c>
      <c r="M29">
        <v>0</v>
      </c>
      <c r="N29">
        <v>0</v>
      </c>
      <c r="O29">
        <v>0</v>
      </c>
      <c r="P29">
        <v>1</v>
      </c>
      <c r="Q29">
        <v>2</v>
      </c>
      <c r="R29">
        <v>50</v>
      </c>
      <c r="S29">
        <v>2</v>
      </c>
      <c r="T29">
        <v>9</v>
      </c>
      <c r="U29">
        <v>11</v>
      </c>
      <c r="V29">
        <v>0</v>
      </c>
      <c r="W29">
        <v>3</v>
      </c>
      <c r="X29">
        <v>3</v>
      </c>
      <c r="Y29">
        <v>0</v>
      </c>
      <c r="Z29">
        <v>4</v>
      </c>
      <c r="AA29">
        <v>28.2</v>
      </c>
      <c r="AB29">
        <v>0</v>
      </c>
      <c r="AC29">
        <v>0</v>
      </c>
      <c r="AD29">
        <v>6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27.25</v>
      </c>
      <c r="AN29" t="s">
        <v>142</v>
      </c>
    </row>
    <row r="30" spans="1:40" x14ac:dyDescent="0.25">
      <c r="A30">
        <v>1628971</v>
      </c>
      <c r="B30" t="s">
        <v>143</v>
      </c>
      <c r="C30" t="s">
        <v>135</v>
      </c>
      <c r="D30">
        <v>22</v>
      </c>
      <c r="E30">
        <v>1</v>
      </c>
      <c r="F30">
        <v>0</v>
      </c>
      <c r="G30">
        <v>1</v>
      </c>
      <c r="H30">
        <v>21</v>
      </c>
      <c r="I30">
        <v>15</v>
      </c>
      <c r="J30">
        <v>6</v>
      </c>
      <c r="K30">
        <v>11</v>
      </c>
      <c r="L30">
        <v>54.5</v>
      </c>
      <c r="M30">
        <v>1</v>
      </c>
      <c r="N30">
        <v>3</v>
      </c>
      <c r="O30">
        <v>33.299999999999997</v>
      </c>
      <c r="P30">
        <v>2</v>
      </c>
      <c r="Q30">
        <v>2</v>
      </c>
      <c r="R30">
        <v>100</v>
      </c>
      <c r="S30">
        <v>0</v>
      </c>
      <c r="T30">
        <v>1</v>
      </c>
      <c r="U30">
        <v>1</v>
      </c>
      <c r="V30">
        <v>2</v>
      </c>
      <c r="W30">
        <v>2</v>
      </c>
      <c r="X30">
        <v>3</v>
      </c>
      <c r="Y30">
        <v>1</v>
      </c>
      <c r="Z30">
        <v>3</v>
      </c>
      <c r="AA30">
        <v>29.2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26.75</v>
      </c>
      <c r="AN30" t="s">
        <v>144</v>
      </c>
    </row>
    <row r="31" spans="1:40" x14ac:dyDescent="0.25">
      <c r="A31">
        <v>202355</v>
      </c>
      <c r="B31" t="s">
        <v>145</v>
      </c>
      <c r="C31" t="s">
        <v>108</v>
      </c>
      <c r="D31">
        <v>29</v>
      </c>
      <c r="E31">
        <v>1</v>
      </c>
      <c r="F31">
        <v>1</v>
      </c>
      <c r="G31">
        <v>0</v>
      </c>
      <c r="H31">
        <v>21</v>
      </c>
      <c r="I31">
        <v>9</v>
      </c>
      <c r="J31">
        <v>4</v>
      </c>
      <c r="K31">
        <v>8</v>
      </c>
      <c r="L31">
        <v>50</v>
      </c>
      <c r="M31">
        <v>0</v>
      </c>
      <c r="N31">
        <v>0</v>
      </c>
      <c r="O31">
        <v>0</v>
      </c>
      <c r="P31">
        <v>1</v>
      </c>
      <c r="Q31">
        <v>2</v>
      </c>
      <c r="R31">
        <v>50</v>
      </c>
      <c r="S31">
        <v>3</v>
      </c>
      <c r="T31">
        <v>7</v>
      </c>
      <c r="U31">
        <v>10</v>
      </c>
      <c r="V31">
        <v>2</v>
      </c>
      <c r="W31">
        <v>0</v>
      </c>
      <c r="X31">
        <v>1</v>
      </c>
      <c r="Y31">
        <v>0</v>
      </c>
      <c r="Z31">
        <v>2</v>
      </c>
      <c r="AA31">
        <v>27</v>
      </c>
      <c r="AB31">
        <v>0</v>
      </c>
      <c r="AC31">
        <v>0</v>
      </c>
      <c r="AD31">
        <v>7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26.5</v>
      </c>
      <c r="AN31" t="s">
        <v>146</v>
      </c>
    </row>
    <row r="32" spans="1:40" x14ac:dyDescent="0.25">
      <c r="A32">
        <v>201158</v>
      </c>
      <c r="B32" t="s">
        <v>147</v>
      </c>
      <c r="C32" t="s">
        <v>83</v>
      </c>
      <c r="D32">
        <v>32</v>
      </c>
      <c r="E32">
        <v>1</v>
      </c>
      <c r="F32">
        <v>1</v>
      </c>
      <c r="G32">
        <v>0</v>
      </c>
      <c r="H32">
        <v>23</v>
      </c>
      <c r="I32">
        <v>19</v>
      </c>
      <c r="J32">
        <v>6</v>
      </c>
      <c r="K32">
        <v>10</v>
      </c>
      <c r="L32">
        <v>60</v>
      </c>
      <c r="M32">
        <v>5</v>
      </c>
      <c r="N32">
        <v>5</v>
      </c>
      <c r="O32">
        <v>100</v>
      </c>
      <c r="P32">
        <v>2</v>
      </c>
      <c r="Q32">
        <v>2</v>
      </c>
      <c r="R32">
        <v>100</v>
      </c>
      <c r="S32">
        <v>0</v>
      </c>
      <c r="T32">
        <v>2</v>
      </c>
      <c r="U32">
        <v>2</v>
      </c>
      <c r="V32">
        <v>1</v>
      </c>
      <c r="W32">
        <v>2</v>
      </c>
      <c r="X32">
        <v>0</v>
      </c>
      <c r="Y32">
        <v>1</v>
      </c>
      <c r="Z32">
        <v>1</v>
      </c>
      <c r="AA32">
        <v>23.9</v>
      </c>
      <c r="AB32">
        <v>0</v>
      </c>
      <c r="AC32">
        <v>0</v>
      </c>
      <c r="AD32">
        <v>2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26.5</v>
      </c>
      <c r="AN32" t="s">
        <v>148</v>
      </c>
    </row>
    <row r="33" spans="1:40" x14ac:dyDescent="0.25">
      <c r="A33">
        <v>1628369</v>
      </c>
      <c r="B33" t="s">
        <v>149</v>
      </c>
      <c r="C33" t="s">
        <v>105</v>
      </c>
      <c r="D33">
        <v>20</v>
      </c>
      <c r="E33">
        <v>1</v>
      </c>
      <c r="F33">
        <v>0</v>
      </c>
      <c r="G33">
        <v>1</v>
      </c>
      <c r="H33">
        <v>32</v>
      </c>
      <c r="I33">
        <v>17</v>
      </c>
      <c r="J33">
        <v>4</v>
      </c>
      <c r="K33">
        <v>11</v>
      </c>
      <c r="L33">
        <v>36.4</v>
      </c>
      <c r="M33">
        <v>2</v>
      </c>
      <c r="N33">
        <v>4</v>
      </c>
      <c r="O33">
        <v>50</v>
      </c>
      <c r="P33">
        <v>7</v>
      </c>
      <c r="Q33">
        <v>7</v>
      </c>
      <c r="R33">
        <v>100</v>
      </c>
      <c r="S33">
        <v>0</v>
      </c>
      <c r="T33">
        <v>4</v>
      </c>
      <c r="U33">
        <v>4</v>
      </c>
      <c r="V33">
        <v>1</v>
      </c>
      <c r="W33">
        <v>1</v>
      </c>
      <c r="X33">
        <v>0</v>
      </c>
      <c r="Y33">
        <v>1</v>
      </c>
      <c r="Z33">
        <v>2</v>
      </c>
      <c r="AA33">
        <v>25.3</v>
      </c>
      <c r="AB33">
        <v>0</v>
      </c>
      <c r="AC33">
        <v>0</v>
      </c>
      <c r="AD33">
        <v>-11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26</v>
      </c>
      <c r="AN33" t="s">
        <v>150</v>
      </c>
    </row>
    <row r="34" spans="1:40" x14ac:dyDescent="0.25">
      <c r="A34">
        <v>101150</v>
      </c>
      <c r="B34" t="s">
        <v>151</v>
      </c>
      <c r="C34" t="s">
        <v>102</v>
      </c>
      <c r="D34">
        <v>32</v>
      </c>
      <c r="E34">
        <v>1</v>
      </c>
      <c r="F34">
        <v>0</v>
      </c>
      <c r="G34">
        <v>1</v>
      </c>
      <c r="H34">
        <v>25</v>
      </c>
      <c r="I34">
        <v>19</v>
      </c>
      <c r="J34">
        <v>7</v>
      </c>
      <c r="K34">
        <v>15</v>
      </c>
      <c r="L34">
        <v>46.7</v>
      </c>
      <c r="M34">
        <v>1</v>
      </c>
      <c r="N34">
        <v>3</v>
      </c>
      <c r="O34">
        <v>33.299999999999997</v>
      </c>
      <c r="P34">
        <v>4</v>
      </c>
      <c r="Q34">
        <v>5</v>
      </c>
      <c r="R34">
        <v>80</v>
      </c>
      <c r="S34">
        <v>0</v>
      </c>
      <c r="T34">
        <v>0</v>
      </c>
      <c r="U34">
        <v>0</v>
      </c>
      <c r="V34">
        <v>5</v>
      </c>
      <c r="W34">
        <v>2</v>
      </c>
      <c r="X34">
        <v>0</v>
      </c>
      <c r="Y34">
        <v>0</v>
      </c>
      <c r="Z34">
        <v>2</v>
      </c>
      <c r="AA34">
        <v>24.5</v>
      </c>
      <c r="AB34">
        <v>0</v>
      </c>
      <c r="AC34">
        <v>0</v>
      </c>
      <c r="AD34">
        <v>4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26</v>
      </c>
      <c r="AN34" t="s">
        <v>152</v>
      </c>
    </row>
    <row r="35" spans="1:40" x14ac:dyDescent="0.25">
      <c r="A35">
        <v>203935</v>
      </c>
      <c r="B35" t="s">
        <v>153</v>
      </c>
      <c r="C35" t="s">
        <v>105</v>
      </c>
      <c r="D35">
        <v>24</v>
      </c>
      <c r="E35">
        <v>1</v>
      </c>
      <c r="F35">
        <v>0</v>
      </c>
      <c r="G35">
        <v>1</v>
      </c>
      <c r="H35">
        <v>33</v>
      </c>
      <c r="I35">
        <v>18</v>
      </c>
      <c r="J35">
        <v>5</v>
      </c>
      <c r="K35">
        <v>10</v>
      </c>
      <c r="L35">
        <v>50</v>
      </c>
      <c r="M35">
        <v>4</v>
      </c>
      <c r="N35">
        <v>8</v>
      </c>
      <c r="O35">
        <v>50</v>
      </c>
      <c r="P35">
        <v>4</v>
      </c>
      <c r="Q35">
        <v>5</v>
      </c>
      <c r="R35">
        <v>80</v>
      </c>
      <c r="S35">
        <v>0</v>
      </c>
      <c r="T35">
        <v>1</v>
      </c>
      <c r="U35">
        <v>1</v>
      </c>
      <c r="V35">
        <v>2</v>
      </c>
      <c r="W35">
        <v>2</v>
      </c>
      <c r="X35">
        <v>0</v>
      </c>
      <c r="Y35">
        <v>1</v>
      </c>
      <c r="Z35">
        <v>3</v>
      </c>
      <c r="AA35">
        <v>23.2</v>
      </c>
      <c r="AB35">
        <v>0</v>
      </c>
      <c r="AC35">
        <v>0</v>
      </c>
      <c r="AD35">
        <v>-3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25.25</v>
      </c>
      <c r="AN35" t="s">
        <v>154</v>
      </c>
    </row>
    <row r="36" spans="1:40" x14ac:dyDescent="0.25">
      <c r="A36">
        <v>1628390</v>
      </c>
      <c r="B36" t="s">
        <v>155</v>
      </c>
      <c r="C36" t="s">
        <v>80</v>
      </c>
      <c r="D36">
        <v>20</v>
      </c>
      <c r="E36">
        <v>1</v>
      </c>
      <c r="F36">
        <v>0</v>
      </c>
      <c r="G36">
        <v>1</v>
      </c>
      <c r="H36">
        <v>41</v>
      </c>
      <c r="I36">
        <v>21</v>
      </c>
      <c r="J36">
        <v>7</v>
      </c>
      <c r="K36">
        <v>12</v>
      </c>
      <c r="L36">
        <v>58.3</v>
      </c>
      <c r="M36">
        <v>7</v>
      </c>
      <c r="N36">
        <v>10</v>
      </c>
      <c r="O36">
        <v>70</v>
      </c>
      <c r="P36">
        <v>0</v>
      </c>
      <c r="Q36">
        <v>0</v>
      </c>
      <c r="R36">
        <v>0</v>
      </c>
      <c r="S36">
        <v>0</v>
      </c>
      <c r="T36">
        <v>1</v>
      </c>
      <c r="U36">
        <v>1</v>
      </c>
      <c r="V36">
        <v>0</v>
      </c>
      <c r="W36">
        <v>1</v>
      </c>
      <c r="X36">
        <v>0</v>
      </c>
      <c r="Y36">
        <v>0</v>
      </c>
      <c r="Z36">
        <v>4</v>
      </c>
      <c r="AA36">
        <v>21.2</v>
      </c>
      <c r="AB36">
        <v>0</v>
      </c>
      <c r="AC36">
        <v>0</v>
      </c>
      <c r="AD36">
        <v>-2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25.25</v>
      </c>
      <c r="AN36" t="s">
        <v>156</v>
      </c>
    </row>
    <row r="37" spans="1:40" x14ac:dyDescent="0.25">
      <c r="A37">
        <v>201949</v>
      </c>
      <c r="B37" t="s">
        <v>157</v>
      </c>
      <c r="C37" t="s">
        <v>108</v>
      </c>
      <c r="D37">
        <v>31</v>
      </c>
      <c r="E37">
        <v>1</v>
      </c>
      <c r="F37">
        <v>1</v>
      </c>
      <c r="G37">
        <v>0</v>
      </c>
      <c r="H37">
        <v>20</v>
      </c>
      <c r="I37">
        <v>12</v>
      </c>
      <c r="J37">
        <v>5</v>
      </c>
      <c r="K37">
        <v>15</v>
      </c>
      <c r="L37">
        <v>33.299999999999997</v>
      </c>
      <c r="M37">
        <v>1</v>
      </c>
      <c r="N37">
        <v>4</v>
      </c>
      <c r="O37">
        <v>25</v>
      </c>
      <c r="P37">
        <v>1</v>
      </c>
      <c r="Q37">
        <v>2</v>
      </c>
      <c r="R37">
        <v>50</v>
      </c>
      <c r="S37">
        <v>1</v>
      </c>
      <c r="T37">
        <v>4</v>
      </c>
      <c r="U37">
        <v>5</v>
      </c>
      <c r="V37">
        <v>3</v>
      </c>
      <c r="W37">
        <v>1</v>
      </c>
      <c r="X37">
        <v>0</v>
      </c>
      <c r="Y37">
        <v>1</v>
      </c>
      <c r="Z37">
        <v>3</v>
      </c>
      <c r="AA37">
        <v>24.5</v>
      </c>
      <c r="AB37">
        <v>0</v>
      </c>
      <c r="AC37">
        <v>0</v>
      </c>
      <c r="AD37">
        <v>-1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24.75</v>
      </c>
      <c r="AN37" t="s">
        <v>158</v>
      </c>
    </row>
    <row r="38" spans="1:40" x14ac:dyDescent="0.25">
      <c r="A38">
        <v>1626149</v>
      </c>
      <c r="B38" t="s">
        <v>159</v>
      </c>
      <c r="C38" t="s">
        <v>102</v>
      </c>
      <c r="D38">
        <v>24</v>
      </c>
      <c r="E38">
        <v>1</v>
      </c>
      <c r="F38">
        <v>0</v>
      </c>
      <c r="G38">
        <v>1</v>
      </c>
      <c r="H38">
        <v>22</v>
      </c>
      <c r="I38">
        <v>16</v>
      </c>
      <c r="J38">
        <v>7</v>
      </c>
      <c r="K38">
        <v>9</v>
      </c>
      <c r="L38">
        <v>77.8</v>
      </c>
      <c r="M38">
        <v>0</v>
      </c>
      <c r="N38">
        <v>0</v>
      </c>
      <c r="O38">
        <v>0</v>
      </c>
      <c r="P38">
        <v>2</v>
      </c>
      <c r="Q38">
        <v>2</v>
      </c>
      <c r="R38">
        <v>100</v>
      </c>
      <c r="S38">
        <v>2</v>
      </c>
      <c r="T38">
        <v>4</v>
      </c>
      <c r="U38">
        <v>6</v>
      </c>
      <c r="V38">
        <v>0</v>
      </c>
      <c r="W38">
        <v>2</v>
      </c>
      <c r="X38">
        <v>0</v>
      </c>
      <c r="Y38">
        <v>1</v>
      </c>
      <c r="Z38">
        <v>5</v>
      </c>
      <c r="AA38">
        <v>24.2</v>
      </c>
      <c r="AB38">
        <v>0</v>
      </c>
      <c r="AC38">
        <v>0</v>
      </c>
      <c r="AD38">
        <v>2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24.5</v>
      </c>
      <c r="AN38" t="s">
        <v>160</v>
      </c>
    </row>
    <row r="39" spans="1:40" x14ac:dyDescent="0.25">
      <c r="A39">
        <v>202357</v>
      </c>
      <c r="B39" t="s">
        <v>161</v>
      </c>
      <c r="C39" t="s">
        <v>97</v>
      </c>
      <c r="D39">
        <v>30</v>
      </c>
      <c r="E39">
        <v>1</v>
      </c>
      <c r="F39">
        <v>1</v>
      </c>
      <c r="G39">
        <v>0</v>
      </c>
      <c r="H39">
        <v>25</v>
      </c>
      <c r="I39">
        <v>7</v>
      </c>
      <c r="J39">
        <v>2</v>
      </c>
      <c r="K39">
        <v>5</v>
      </c>
      <c r="L39">
        <v>40</v>
      </c>
      <c r="M39">
        <v>1</v>
      </c>
      <c r="N39">
        <v>2</v>
      </c>
      <c r="O39">
        <v>50</v>
      </c>
      <c r="P39">
        <v>2</v>
      </c>
      <c r="Q39">
        <v>2</v>
      </c>
      <c r="R39">
        <v>100</v>
      </c>
      <c r="S39">
        <v>1</v>
      </c>
      <c r="T39">
        <v>4</v>
      </c>
      <c r="U39">
        <v>5</v>
      </c>
      <c r="V39">
        <v>5</v>
      </c>
      <c r="W39">
        <v>2</v>
      </c>
      <c r="X39">
        <v>0</v>
      </c>
      <c r="Y39">
        <v>2</v>
      </c>
      <c r="Z39">
        <v>3</v>
      </c>
      <c r="AA39">
        <v>24.5</v>
      </c>
      <c r="AB39">
        <v>0</v>
      </c>
      <c r="AC39">
        <v>0</v>
      </c>
      <c r="AD39">
        <v>17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24.25</v>
      </c>
      <c r="AN39" t="s">
        <v>162</v>
      </c>
    </row>
    <row r="40" spans="1:40" x14ac:dyDescent="0.25">
      <c r="A40">
        <v>202722</v>
      </c>
      <c r="B40" t="s">
        <v>163</v>
      </c>
      <c r="C40" t="s">
        <v>83</v>
      </c>
      <c r="D40">
        <v>26</v>
      </c>
      <c r="E40">
        <v>1</v>
      </c>
      <c r="F40">
        <v>1</v>
      </c>
      <c r="G40">
        <v>0</v>
      </c>
      <c r="H40">
        <v>26</v>
      </c>
      <c r="I40">
        <v>12</v>
      </c>
      <c r="J40">
        <v>4</v>
      </c>
      <c r="K40">
        <v>4</v>
      </c>
      <c r="L40">
        <v>100</v>
      </c>
      <c r="M40">
        <v>4</v>
      </c>
      <c r="N40">
        <v>4</v>
      </c>
      <c r="O40">
        <v>100</v>
      </c>
      <c r="P40">
        <v>0</v>
      </c>
      <c r="Q40">
        <v>0</v>
      </c>
      <c r="R40">
        <v>0</v>
      </c>
      <c r="S40">
        <v>0</v>
      </c>
      <c r="T40">
        <v>4</v>
      </c>
      <c r="U40">
        <v>4</v>
      </c>
      <c r="V40">
        <v>2</v>
      </c>
      <c r="W40">
        <v>0</v>
      </c>
      <c r="X40">
        <v>1</v>
      </c>
      <c r="Y40">
        <v>0</v>
      </c>
      <c r="Z40">
        <v>5</v>
      </c>
      <c r="AA40">
        <v>22.8</v>
      </c>
      <c r="AB40">
        <v>0</v>
      </c>
      <c r="AC40">
        <v>0</v>
      </c>
      <c r="AD40">
        <v>16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24</v>
      </c>
      <c r="AN40" t="s">
        <v>164</v>
      </c>
    </row>
    <row r="41" spans="1:40" x14ac:dyDescent="0.25">
      <c r="A41">
        <v>1628420</v>
      </c>
      <c r="B41" t="s">
        <v>165</v>
      </c>
      <c r="C41" t="s">
        <v>86</v>
      </c>
      <c r="D41">
        <v>23</v>
      </c>
      <c r="E41">
        <v>1</v>
      </c>
      <c r="F41">
        <v>1</v>
      </c>
      <c r="G41">
        <v>0</v>
      </c>
      <c r="H41">
        <v>24</v>
      </c>
      <c r="I41">
        <v>14</v>
      </c>
      <c r="J41">
        <v>6</v>
      </c>
      <c r="K41">
        <v>12</v>
      </c>
      <c r="L41">
        <v>50</v>
      </c>
      <c r="M41">
        <v>2</v>
      </c>
      <c r="N41">
        <v>4</v>
      </c>
      <c r="O41">
        <v>50</v>
      </c>
      <c r="P41">
        <v>0</v>
      </c>
      <c r="Q41">
        <v>0</v>
      </c>
      <c r="R41">
        <v>0</v>
      </c>
      <c r="S41">
        <v>2</v>
      </c>
      <c r="T41">
        <v>0</v>
      </c>
      <c r="U41">
        <v>2</v>
      </c>
      <c r="V41">
        <v>4</v>
      </c>
      <c r="W41">
        <v>0</v>
      </c>
      <c r="X41">
        <v>0</v>
      </c>
      <c r="Y41">
        <v>0</v>
      </c>
      <c r="Z41">
        <v>2</v>
      </c>
      <c r="AA41">
        <v>22.4</v>
      </c>
      <c r="AB41">
        <v>0</v>
      </c>
      <c r="AC41">
        <v>0</v>
      </c>
      <c r="AD41">
        <v>-1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23.5</v>
      </c>
      <c r="AN41" t="s">
        <v>166</v>
      </c>
    </row>
    <row r="42" spans="1:40" x14ac:dyDescent="0.25">
      <c r="A42">
        <v>1628963</v>
      </c>
      <c r="B42" t="s">
        <v>167</v>
      </c>
      <c r="C42" t="s">
        <v>97</v>
      </c>
      <c r="D42">
        <v>19</v>
      </c>
      <c r="E42">
        <v>1</v>
      </c>
      <c r="F42">
        <v>1</v>
      </c>
      <c r="G42">
        <v>0</v>
      </c>
      <c r="H42">
        <v>20</v>
      </c>
      <c r="I42">
        <v>10</v>
      </c>
      <c r="J42">
        <v>4</v>
      </c>
      <c r="K42">
        <v>5</v>
      </c>
      <c r="L42">
        <v>80</v>
      </c>
      <c r="M42">
        <v>0</v>
      </c>
      <c r="N42">
        <v>0</v>
      </c>
      <c r="O42">
        <v>0</v>
      </c>
      <c r="P42">
        <v>2</v>
      </c>
      <c r="Q42">
        <v>2</v>
      </c>
      <c r="R42">
        <v>100</v>
      </c>
      <c r="S42">
        <v>2</v>
      </c>
      <c r="T42">
        <v>5</v>
      </c>
      <c r="U42">
        <v>7</v>
      </c>
      <c r="V42">
        <v>1</v>
      </c>
      <c r="W42">
        <v>2</v>
      </c>
      <c r="X42">
        <v>2</v>
      </c>
      <c r="Y42">
        <v>0</v>
      </c>
      <c r="Z42">
        <v>1</v>
      </c>
      <c r="AA42">
        <v>23.9</v>
      </c>
      <c r="AB42">
        <v>0</v>
      </c>
      <c r="AC42">
        <v>0</v>
      </c>
      <c r="AD42">
        <v>-4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23.25</v>
      </c>
      <c r="AN42" t="s">
        <v>168</v>
      </c>
    </row>
    <row r="43" spans="1:40" x14ac:dyDescent="0.25">
      <c r="A43">
        <v>203471</v>
      </c>
      <c r="B43" t="s">
        <v>169</v>
      </c>
      <c r="C43" t="s">
        <v>80</v>
      </c>
      <c r="D43">
        <v>25</v>
      </c>
      <c r="E43">
        <v>1</v>
      </c>
      <c r="F43">
        <v>0</v>
      </c>
      <c r="G43">
        <v>1</v>
      </c>
      <c r="H43">
        <v>36</v>
      </c>
      <c r="I43">
        <v>14</v>
      </c>
      <c r="J43">
        <v>5</v>
      </c>
      <c r="K43">
        <v>14</v>
      </c>
      <c r="L43">
        <v>35.700000000000003</v>
      </c>
      <c r="M43">
        <v>2</v>
      </c>
      <c r="N43">
        <v>5</v>
      </c>
      <c r="O43">
        <v>40</v>
      </c>
      <c r="P43">
        <v>2</v>
      </c>
      <c r="Q43">
        <v>2</v>
      </c>
      <c r="R43">
        <v>100</v>
      </c>
      <c r="S43">
        <v>1</v>
      </c>
      <c r="T43">
        <v>1</v>
      </c>
      <c r="U43">
        <v>2</v>
      </c>
      <c r="V43">
        <v>4</v>
      </c>
      <c r="W43">
        <v>1</v>
      </c>
      <c r="X43">
        <v>0</v>
      </c>
      <c r="Y43">
        <v>0</v>
      </c>
      <c r="Z43">
        <v>4</v>
      </c>
      <c r="AA43">
        <v>21.4</v>
      </c>
      <c r="AB43">
        <v>0</v>
      </c>
      <c r="AC43">
        <v>0</v>
      </c>
      <c r="AD43">
        <v>-10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23</v>
      </c>
      <c r="AN43" t="s">
        <v>170</v>
      </c>
    </row>
    <row r="44" spans="1:40" x14ac:dyDescent="0.25">
      <c r="A44">
        <v>2548</v>
      </c>
      <c r="B44" t="s">
        <v>171</v>
      </c>
      <c r="C44" t="s">
        <v>108</v>
      </c>
      <c r="D44">
        <v>36</v>
      </c>
      <c r="E44">
        <v>1</v>
      </c>
      <c r="F44">
        <v>1</v>
      </c>
      <c r="G44">
        <v>0</v>
      </c>
      <c r="H44">
        <v>23</v>
      </c>
      <c r="I44">
        <v>19</v>
      </c>
      <c r="J44">
        <v>8</v>
      </c>
      <c r="K44">
        <v>12</v>
      </c>
      <c r="L44">
        <v>66.7</v>
      </c>
      <c r="M44">
        <v>3</v>
      </c>
      <c r="N44">
        <v>5</v>
      </c>
      <c r="O44">
        <v>60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2</v>
      </c>
      <c r="X44">
        <v>1</v>
      </c>
      <c r="Y44">
        <v>0</v>
      </c>
      <c r="Z44">
        <v>1</v>
      </c>
      <c r="AA44">
        <v>21.5</v>
      </c>
      <c r="AB44">
        <v>0</v>
      </c>
      <c r="AC44">
        <v>0</v>
      </c>
      <c r="AD44">
        <v>8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23</v>
      </c>
      <c r="AN44" t="s">
        <v>172</v>
      </c>
    </row>
    <row r="45" spans="1:40" x14ac:dyDescent="0.25">
      <c r="A45">
        <v>1626169</v>
      </c>
      <c r="B45" t="s">
        <v>173</v>
      </c>
      <c r="C45" t="s">
        <v>135</v>
      </c>
      <c r="D45">
        <v>22</v>
      </c>
      <c r="E45">
        <v>1</v>
      </c>
      <c r="F45">
        <v>0</v>
      </c>
      <c r="G45">
        <v>1</v>
      </c>
      <c r="H45">
        <v>23</v>
      </c>
      <c r="I45">
        <v>16</v>
      </c>
      <c r="J45">
        <v>5</v>
      </c>
      <c r="K45">
        <v>10</v>
      </c>
      <c r="L45">
        <v>50</v>
      </c>
      <c r="M45">
        <v>2</v>
      </c>
      <c r="N45">
        <v>6</v>
      </c>
      <c r="O45">
        <v>33.299999999999997</v>
      </c>
      <c r="P45">
        <v>4</v>
      </c>
      <c r="Q45">
        <v>4</v>
      </c>
      <c r="R45">
        <v>100</v>
      </c>
      <c r="S45">
        <v>1</v>
      </c>
      <c r="T45">
        <v>1</v>
      </c>
      <c r="U45">
        <v>2</v>
      </c>
      <c r="V45">
        <v>1</v>
      </c>
      <c r="W45">
        <v>2</v>
      </c>
      <c r="X45">
        <v>1</v>
      </c>
      <c r="Y45">
        <v>0</v>
      </c>
      <c r="Z45">
        <v>2</v>
      </c>
      <c r="AA45">
        <v>20.9</v>
      </c>
      <c r="AB45">
        <v>0</v>
      </c>
      <c r="AC45">
        <v>0</v>
      </c>
      <c r="AD45">
        <v>-17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0</v>
      </c>
      <c r="AM45">
        <v>22</v>
      </c>
      <c r="AN45" t="s">
        <v>174</v>
      </c>
    </row>
    <row r="46" spans="1:40" x14ac:dyDescent="0.25">
      <c r="A46">
        <v>1627741</v>
      </c>
      <c r="B46" t="s">
        <v>175</v>
      </c>
      <c r="C46" t="s">
        <v>97</v>
      </c>
      <c r="D46">
        <v>26</v>
      </c>
      <c r="E46">
        <v>1</v>
      </c>
      <c r="F46">
        <v>1</v>
      </c>
      <c r="G46">
        <v>0</v>
      </c>
      <c r="H46">
        <v>29</v>
      </c>
      <c r="I46">
        <v>18</v>
      </c>
      <c r="J46">
        <v>8</v>
      </c>
      <c r="K46">
        <v>13</v>
      </c>
      <c r="L46">
        <v>61.5</v>
      </c>
      <c r="M46">
        <v>2</v>
      </c>
      <c r="N46">
        <v>5</v>
      </c>
      <c r="O46">
        <v>40</v>
      </c>
      <c r="P46">
        <v>0</v>
      </c>
      <c r="Q46">
        <v>0</v>
      </c>
      <c r="R46">
        <v>0</v>
      </c>
      <c r="S46">
        <v>1</v>
      </c>
      <c r="T46">
        <v>1</v>
      </c>
      <c r="U46">
        <v>2</v>
      </c>
      <c r="V46">
        <v>0</v>
      </c>
      <c r="W46">
        <v>1</v>
      </c>
      <c r="X46">
        <v>0</v>
      </c>
      <c r="Y46">
        <v>0</v>
      </c>
      <c r="Z46">
        <v>1</v>
      </c>
      <c r="AA46">
        <v>19.399999999999999</v>
      </c>
      <c r="AB46">
        <v>0</v>
      </c>
      <c r="AC46">
        <v>0</v>
      </c>
      <c r="AD46">
        <v>17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21</v>
      </c>
      <c r="AN46" t="s">
        <v>176</v>
      </c>
    </row>
    <row r="47" spans="1:40" x14ac:dyDescent="0.25">
      <c r="A47">
        <v>200794</v>
      </c>
      <c r="B47" t="s">
        <v>177</v>
      </c>
      <c r="C47" t="s">
        <v>86</v>
      </c>
      <c r="D47">
        <v>33</v>
      </c>
      <c r="E47">
        <v>1</v>
      </c>
      <c r="F47">
        <v>1</v>
      </c>
      <c r="G47">
        <v>0</v>
      </c>
      <c r="H47">
        <v>24</v>
      </c>
      <c r="I47">
        <v>8</v>
      </c>
      <c r="J47">
        <v>2</v>
      </c>
      <c r="K47">
        <v>9</v>
      </c>
      <c r="L47">
        <v>22.2</v>
      </c>
      <c r="M47">
        <v>0</v>
      </c>
      <c r="N47">
        <v>1</v>
      </c>
      <c r="O47">
        <v>0</v>
      </c>
      <c r="P47">
        <v>4</v>
      </c>
      <c r="Q47">
        <v>4</v>
      </c>
      <c r="R47">
        <v>100</v>
      </c>
      <c r="S47">
        <v>2</v>
      </c>
      <c r="T47">
        <v>7</v>
      </c>
      <c r="U47">
        <v>9</v>
      </c>
      <c r="V47">
        <v>0</v>
      </c>
      <c r="W47">
        <v>1</v>
      </c>
      <c r="X47">
        <v>1</v>
      </c>
      <c r="Y47">
        <v>0</v>
      </c>
      <c r="Z47">
        <v>3</v>
      </c>
      <c r="AA47">
        <v>20.8</v>
      </c>
      <c r="AB47">
        <v>0</v>
      </c>
      <c r="AC47">
        <v>0</v>
      </c>
      <c r="AD47">
        <v>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20.75</v>
      </c>
      <c r="AN47" t="s">
        <v>178</v>
      </c>
    </row>
    <row r="48" spans="1:40" x14ac:dyDescent="0.25">
      <c r="A48">
        <v>203079</v>
      </c>
      <c r="B48" t="s">
        <v>179</v>
      </c>
      <c r="C48" t="s">
        <v>108</v>
      </c>
      <c r="D48">
        <v>27</v>
      </c>
      <c r="E48">
        <v>1</v>
      </c>
      <c r="F48">
        <v>1</v>
      </c>
      <c r="G48">
        <v>0</v>
      </c>
      <c r="H48">
        <v>20</v>
      </c>
      <c r="I48">
        <v>8</v>
      </c>
      <c r="J48">
        <v>3</v>
      </c>
      <c r="K48">
        <v>12</v>
      </c>
      <c r="L48">
        <v>25</v>
      </c>
      <c r="M48">
        <v>2</v>
      </c>
      <c r="N48">
        <v>7</v>
      </c>
      <c r="O48">
        <v>28.6</v>
      </c>
      <c r="P48">
        <v>0</v>
      </c>
      <c r="Q48">
        <v>0</v>
      </c>
      <c r="R48">
        <v>0</v>
      </c>
      <c r="S48">
        <v>1</v>
      </c>
      <c r="T48">
        <v>3</v>
      </c>
      <c r="U48">
        <v>4</v>
      </c>
      <c r="V48">
        <v>3</v>
      </c>
      <c r="W48">
        <v>0</v>
      </c>
      <c r="X48">
        <v>1</v>
      </c>
      <c r="Y48">
        <v>0</v>
      </c>
      <c r="Z48">
        <v>2</v>
      </c>
      <c r="AA48">
        <v>20.3</v>
      </c>
      <c r="AB48">
        <v>0</v>
      </c>
      <c r="AC48">
        <v>0</v>
      </c>
      <c r="AD48">
        <v>10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20.5</v>
      </c>
      <c r="AN48" t="s">
        <v>180</v>
      </c>
    </row>
    <row r="49" spans="1:40" x14ac:dyDescent="0.25">
      <c r="A49">
        <v>203992</v>
      </c>
      <c r="B49" t="s">
        <v>181</v>
      </c>
      <c r="C49" t="s">
        <v>97</v>
      </c>
      <c r="D49">
        <v>26</v>
      </c>
      <c r="E49">
        <v>1</v>
      </c>
      <c r="F49">
        <v>1</v>
      </c>
      <c r="G49">
        <v>0</v>
      </c>
      <c r="H49">
        <v>21</v>
      </c>
      <c r="I49">
        <v>6</v>
      </c>
      <c r="J49">
        <v>3</v>
      </c>
      <c r="K49">
        <v>9</v>
      </c>
      <c r="L49">
        <v>33.299999999999997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3</v>
      </c>
      <c r="U49">
        <v>3</v>
      </c>
      <c r="V49">
        <v>4</v>
      </c>
      <c r="W49">
        <v>0</v>
      </c>
      <c r="X49">
        <v>2</v>
      </c>
      <c r="Y49">
        <v>0</v>
      </c>
      <c r="Z49">
        <v>1</v>
      </c>
      <c r="AA49">
        <v>21.6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19.75</v>
      </c>
      <c r="AN49" t="s">
        <v>182</v>
      </c>
    </row>
    <row r="50" spans="1:40" x14ac:dyDescent="0.25">
      <c r="A50">
        <v>202697</v>
      </c>
      <c r="B50" t="s">
        <v>183</v>
      </c>
      <c r="C50" t="s">
        <v>97</v>
      </c>
      <c r="D50">
        <v>28</v>
      </c>
      <c r="E50">
        <v>1</v>
      </c>
      <c r="F50">
        <v>1</v>
      </c>
      <c r="G50">
        <v>0</v>
      </c>
      <c r="H50">
        <v>22</v>
      </c>
      <c r="I50">
        <v>13</v>
      </c>
      <c r="J50">
        <v>5</v>
      </c>
      <c r="K50">
        <v>10</v>
      </c>
      <c r="L50">
        <v>50</v>
      </c>
      <c r="M50">
        <v>3</v>
      </c>
      <c r="N50">
        <v>4</v>
      </c>
      <c r="O50">
        <v>75</v>
      </c>
      <c r="P50">
        <v>0</v>
      </c>
      <c r="Q50">
        <v>0</v>
      </c>
      <c r="R50">
        <v>0</v>
      </c>
      <c r="S50">
        <v>0</v>
      </c>
      <c r="T50">
        <v>2</v>
      </c>
      <c r="U50">
        <v>2</v>
      </c>
      <c r="V50">
        <v>2</v>
      </c>
      <c r="W50">
        <v>1</v>
      </c>
      <c r="X50">
        <v>0</v>
      </c>
      <c r="Y50">
        <v>0</v>
      </c>
      <c r="Z50">
        <v>0</v>
      </c>
      <c r="AA50">
        <v>17.399999999999999</v>
      </c>
      <c r="AB50">
        <v>0</v>
      </c>
      <c r="AC50">
        <v>0</v>
      </c>
      <c r="AD50">
        <v>9</v>
      </c>
      <c r="AE50">
        <v>1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19.5</v>
      </c>
      <c r="AN50" t="s">
        <v>184</v>
      </c>
    </row>
    <row r="51" spans="1:40" x14ac:dyDescent="0.25">
      <c r="A51">
        <v>204020</v>
      </c>
      <c r="B51" t="s">
        <v>185</v>
      </c>
      <c r="C51" t="s">
        <v>108</v>
      </c>
      <c r="D51">
        <v>26</v>
      </c>
      <c r="E51">
        <v>1</v>
      </c>
      <c r="F51">
        <v>1</v>
      </c>
      <c r="G51">
        <v>0</v>
      </c>
      <c r="H51">
        <v>15</v>
      </c>
      <c r="I51">
        <v>11</v>
      </c>
      <c r="J51">
        <v>4</v>
      </c>
      <c r="K51">
        <v>8</v>
      </c>
      <c r="L51">
        <v>50</v>
      </c>
      <c r="M51">
        <v>3</v>
      </c>
      <c r="N51">
        <v>5</v>
      </c>
      <c r="O51">
        <v>60</v>
      </c>
      <c r="P51">
        <v>0</v>
      </c>
      <c r="Q51">
        <v>0</v>
      </c>
      <c r="R51">
        <v>0</v>
      </c>
      <c r="S51">
        <v>0</v>
      </c>
      <c r="T51">
        <v>3</v>
      </c>
      <c r="U51">
        <v>3</v>
      </c>
      <c r="V51">
        <v>1</v>
      </c>
      <c r="W51">
        <v>0</v>
      </c>
      <c r="X51">
        <v>0</v>
      </c>
      <c r="Y51">
        <v>0</v>
      </c>
      <c r="Z51">
        <v>2</v>
      </c>
      <c r="AA51">
        <v>16.100000000000001</v>
      </c>
      <c r="AB51">
        <v>0</v>
      </c>
      <c r="AC51">
        <v>0</v>
      </c>
      <c r="AD51">
        <v>14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17.75</v>
      </c>
      <c r="AN51" t="s">
        <v>186</v>
      </c>
    </row>
    <row r="52" spans="1:40" x14ac:dyDescent="0.25">
      <c r="A52">
        <v>201976</v>
      </c>
      <c r="B52" t="s">
        <v>187</v>
      </c>
      <c r="C52" t="s">
        <v>102</v>
      </c>
      <c r="D52">
        <v>30</v>
      </c>
      <c r="E52">
        <v>1</v>
      </c>
      <c r="F52">
        <v>0</v>
      </c>
      <c r="G52">
        <v>1</v>
      </c>
      <c r="H52">
        <v>23</v>
      </c>
      <c r="I52">
        <v>2</v>
      </c>
      <c r="J52">
        <v>1</v>
      </c>
      <c r="K52">
        <v>3</v>
      </c>
      <c r="L52">
        <v>33.299999999999997</v>
      </c>
      <c r="M52">
        <v>0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3</v>
      </c>
      <c r="U52">
        <v>3</v>
      </c>
      <c r="V52">
        <v>4</v>
      </c>
      <c r="W52">
        <v>1</v>
      </c>
      <c r="X52">
        <v>0</v>
      </c>
      <c r="Y52">
        <v>3</v>
      </c>
      <c r="Z52">
        <v>0</v>
      </c>
      <c r="AA52">
        <v>19.600000000000001</v>
      </c>
      <c r="AB52">
        <v>0</v>
      </c>
      <c r="AC52">
        <v>0</v>
      </c>
      <c r="AD52">
        <v>-11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17.25</v>
      </c>
      <c r="AN52" t="s">
        <v>188</v>
      </c>
    </row>
    <row r="53" spans="1:40" x14ac:dyDescent="0.25">
      <c r="A53">
        <v>101181</v>
      </c>
      <c r="B53" t="s">
        <v>189</v>
      </c>
      <c r="C53" t="s">
        <v>135</v>
      </c>
      <c r="D53">
        <v>37</v>
      </c>
      <c r="E53">
        <v>1</v>
      </c>
      <c r="F53">
        <v>0</v>
      </c>
      <c r="G53">
        <v>1</v>
      </c>
      <c r="H53">
        <v>20</v>
      </c>
      <c r="I53">
        <v>2</v>
      </c>
      <c r="J53">
        <v>1</v>
      </c>
      <c r="K53">
        <v>3</v>
      </c>
      <c r="L53">
        <v>33.299999999999997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2</v>
      </c>
      <c r="U53">
        <v>3</v>
      </c>
      <c r="V53">
        <v>6</v>
      </c>
      <c r="W53">
        <v>3</v>
      </c>
      <c r="X53">
        <v>2</v>
      </c>
      <c r="Y53">
        <v>0</v>
      </c>
      <c r="Z53">
        <v>1</v>
      </c>
      <c r="AA53">
        <v>17.600000000000001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17.25</v>
      </c>
      <c r="AN53" t="s">
        <v>190</v>
      </c>
    </row>
    <row r="54" spans="1:40" x14ac:dyDescent="0.25">
      <c r="A54">
        <v>1627812</v>
      </c>
      <c r="B54" t="s">
        <v>191</v>
      </c>
      <c r="C54" t="s">
        <v>97</v>
      </c>
      <c r="D54">
        <v>25</v>
      </c>
      <c r="E54">
        <v>1</v>
      </c>
      <c r="F54">
        <v>1</v>
      </c>
      <c r="G54">
        <v>0</v>
      </c>
      <c r="H54">
        <v>24</v>
      </c>
      <c r="I54">
        <v>11</v>
      </c>
      <c r="J54">
        <v>4</v>
      </c>
      <c r="K54">
        <v>6</v>
      </c>
      <c r="L54">
        <v>66.7</v>
      </c>
      <c r="M54">
        <v>2</v>
      </c>
      <c r="N54">
        <v>3</v>
      </c>
      <c r="O54">
        <v>66.7</v>
      </c>
      <c r="P54">
        <v>1</v>
      </c>
      <c r="Q54">
        <v>1</v>
      </c>
      <c r="R54">
        <v>100</v>
      </c>
      <c r="S54">
        <v>0</v>
      </c>
      <c r="T54">
        <v>3</v>
      </c>
      <c r="U54">
        <v>3</v>
      </c>
      <c r="V54">
        <v>1</v>
      </c>
      <c r="W54">
        <v>2</v>
      </c>
      <c r="X54">
        <v>0</v>
      </c>
      <c r="Y54">
        <v>0</v>
      </c>
      <c r="Z54">
        <v>1</v>
      </c>
      <c r="AA54">
        <v>14.1</v>
      </c>
      <c r="AB54">
        <v>0</v>
      </c>
      <c r="AC54">
        <v>0</v>
      </c>
      <c r="AD54">
        <v>-7</v>
      </c>
      <c r="AE54">
        <v>1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16.25</v>
      </c>
      <c r="AN54" t="s">
        <v>192</v>
      </c>
    </row>
    <row r="55" spans="1:40" x14ac:dyDescent="0.25">
      <c r="A55">
        <v>1627846</v>
      </c>
      <c r="B55" t="s">
        <v>193</v>
      </c>
      <c r="C55" t="s">
        <v>80</v>
      </c>
      <c r="D55">
        <v>25</v>
      </c>
      <c r="E55">
        <v>1</v>
      </c>
      <c r="F55">
        <v>0</v>
      </c>
      <c r="G55">
        <v>1</v>
      </c>
      <c r="H55">
        <v>12</v>
      </c>
      <c r="I55">
        <v>9</v>
      </c>
      <c r="J55">
        <v>4</v>
      </c>
      <c r="K55">
        <v>4</v>
      </c>
      <c r="L55">
        <v>100</v>
      </c>
      <c r="M55">
        <v>1</v>
      </c>
      <c r="N55">
        <v>1</v>
      </c>
      <c r="O55">
        <v>100</v>
      </c>
      <c r="P55">
        <v>0</v>
      </c>
      <c r="Q55">
        <v>0</v>
      </c>
      <c r="R55">
        <v>0</v>
      </c>
      <c r="S55">
        <v>1</v>
      </c>
      <c r="T55">
        <v>2</v>
      </c>
      <c r="U55">
        <v>3</v>
      </c>
      <c r="V55">
        <v>0</v>
      </c>
      <c r="W55">
        <v>1</v>
      </c>
      <c r="X55">
        <v>1</v>
      </c>
      <c r="Y55">
        <v>0</v>
      </c>
      <c r="Z55">
        <v>0</v>
      </c>
      <c r="AA55">
        <v>14.6</v>
      </c>
      <c r="AB55">
        <v>0</v>
      </c>
      <c r="AC55">
        <v>0</v>
      </c>
      <c r="AD55">
        <v>4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14.75</v>
      </c>
      <c r="AN55" t="s">
        <v>194</v>
      </c>
    </row>
    <row r="56" spans="1:40" x14ac:dyDescent="0.25">
      <c r="A56">
        <v>2200</v>
      </c>
      <c r="B56" t="s">
        <v>195</v>
      </c>
      <c r="C56" t="s">
        <v>83</v>
      </c>
      <c r="D56">
        <v>38</v>
      </c>
      <c r="E56">
        <v>1</v>
      </c>
      <c r="F56">
        <v>1</v>
      </c>
      <c r="G56">
        <v>0</v>
      </c>
      <c r="H56">
        <v>16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</v>
      </c>
      <c r="U56">
        <v>3</v>
      </c>
      <c r="V56">
        <v>3</v>
      </c>
      <c r="W56">
        <v>0</v>
      </c>
      <c r="X56">
        <v>1</v>
      </c>
      <c r="Y56">
        <v>2</v>
      </c>
      <c r="Z56">
        <v>2</v>
      </c>
      <c r="AA56">
        <v>17.100000000000001</v>
      </c>
      <c r="AB56">
        <v>0</v>
      </c>
      <c r="AC56">
        <v>0</v>
      </c>
      <c r="AD56">
        <v>-4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14.25</v>
      </c>
      <c r="AN56" t="s">
        <v>196</v>
      </c>
    </row>
    <row r="57" spans="1:40" x14ac:dyDescent="0.25">
      <c r="A57">
        <v>204038</v>
      </c>
      <c r="B57" t="s">
        <v>197</v>
      </c>
      <c r="C57" t="s">
        <v>135</v>
      </c>
      <c r="D57">
        <v>27</v>
      </c>
      <c r="E57">
        <v>1</v>
      </c>
      <c r="F57">
        <v>0</v>
      </c>
      <c r="G57">
        <v>1</v>
      </c>
      <c r="H57">
        <v>25</v>
      </c>
      <c r="I57">
        <v>8</v>
      </c>
      <c r="J57">
        <v>2</v>
      </c>
      <c r="K57">
        <v>7</v>
      </c>
      <c r="L57">
        <v>28.6</v>
      </c>
      <c r="M57">
        <v>2</v>
      </c>
      <c r="N57">
        <v>7</v>
      </c>
      <c r="O57">
        <v>28.6</v>
      </c>
      <c r="P57">
        <v>2</v>
      </c>
      <c r="Q57">
        <v>2</v>
      </c>
      <c r="R57">
        <v>100</v>
      </c>
      <c r="S57">
        <v>1</v>
      </c>
      <c r="T57">
        <v>2</v>
      </c>
      <c r="U57">
        <v>3</v>
      </c>
      <c r="V57">
        <v>1</v>
      </c>
      <c r="W57">
        <v>0</v>
      </c>
      <c r="X57">
        <v>0</v>
      </c>
      <c r="Y57">
        <v>0</v>
      </c>
      <c r="Z57">
        <v>1</v>
      </c>
      <c r="AA57">
        <v>13.1</v>
      </c>
      <c r="AB57">
        <v>0</v>
      </c>
      <c r="AC57">
        <v>0</v>
      </c>
      <c r="AD57">
        <v>-10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14.25</v>
      </c>
      <c r="AN57" t="s">
        <v>198</v>
      </c>
    </row>
    <row r="58" spans="1:40" x14ac:dyDescent="0.25">
      <c r="A58">
        <v>1627820</v>
      </c>
      <c r="B58" t="s">
        <v>199</v>
      </c>
      <c r="C58" t="s">
        <v>102</v>
      </c>
      <c r="D58">
        <v>24</v>
      </c>
      <c r="E58">
        <v>1</v>
      </c>
      <c r="F58">
        <v>0</v>
      </c>
      <c r="G58">
        <v>1</v>
      </c>
      <c r="H58">
        <v>19</v>
      </c>
      <c r="I58">
        <v>7</v>
      </c>
      <c r="J58">
        <v>3</v>
      </c>
      <c r="K58">
        <v>4</v>
      </c>
      <c r="L58">
        <v>75</v>
      </c>
      <c r="M58">
        <v>0</v>
      </c>
      <c r="N58">
        <v>0</v>
      </c>
      <c r="O58">
        <v>0</v>
      </c>
      <c r="P58">
        <v>1</v>
      </c>
      <c r="Q58">
        <v>4</v>
      </c>
      <c r="R58">
        <v>25</v>
      </c>
      <c r="S58">
        <v>1</v>
      </c>
      <c r="T58">
        <v>3</v>
      </c>
      <c r="U58">
        <v>4</v>
      </c>
      <c r="V58">
        <v>1</v>
      </c>
      <c r="W58">
        <v>0</v>
      </c>
      <c r="X58">
        <v>0</v>
      </c>
      <c r="Y58">
        <v>0</v>
      </c>
      <c r="Z58">
        <v>0</v>
      </c>
      <c r="AA58">
        <v>13.3</v>
      </c>
      <c r="AB58">
        <v>0</v>
      </c>
      <c r="AC58">
        <v>0</v>
      </c>
      <c r="AD58">
        <v>-12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13.5</v>
      </c>
      <c r="AN58" t="s">
        <v>200</v>
      </c>
    </row>
    <row r="59" spans="1:40" x14ac:dyDescent="0.25">
      <c r="A59">
        <v>1626168</v>
      </c>
      <c r="B59" t="s">
        <v>201</v>
      </c>
      <c r="C59" t="s">
        <v>86</v>
      </c>
      <c r="D59">
        <v>23</v>
      </c>
      <c r="E59">
        <v>1</v>
      </c>
      <c r="F59">
        <v>1</v>
      </c>
      <c r="G59">
        <v>0</v>
      </c>
      <c r="H59">
        <v>22</v>
      </c>
      <c r="I59">
        <v>7</v>
      </c>
      <c r="J59">
        <v>3</v>
      </c>
      <c r="K59">
        <v>11</v>
      </c>
      <c r="L59">
        <v>27.3</v>
      </c>
      <c r="M59">
        <v>1</v>
      </c>
      <c r="N59">
        <v>4</v>
      </c>
      <c r="O59">
        <v>25</v>
      </c>
      <c r="P59">
        <v>0</v>
      </c>
      <c r="Q59">
        <v>0</v>
      </c>
      <c r="R59">
        <v>0</v>
      </c>
      <c r="S59">
        <v>0</v>
      </c>
      <c r="T59">
        <v>2</v>
      </c>
      <c r="U59">
        <v>2</v>
      </c>
      <c r="V59">
        <v>1</v>
      </c>
      <c r="W59">
        <v>0</v>
      </c>
      <c r="X59">
        <v>0</v>
      </c>
      <c r="Y59">
        <v>1</v>
      </c>
      <c r="Z59">
        <v>3</v>
      </c>
      <c r="AA59">
        <v>13.9</v>
      </c>
      <c r="AB59">
        <v>0</v>
      </c>
      <c r="AC59">
        <v>0</v>
      </c>
      <c r="AD59">
        <v>12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13.5</v>
      </c>
      <c r="AN59" t="s">
        <v>202</v>
      </c>
    </row>
    <row r="60" spans="1:40" x14ac:dyDescent="0.25">
      <c r="A60">
        <v>202704</v>
      </c>
      <c r="B60" t="s">
        <v>203</v>
      </c>
      <c r="C60" t="s">
        <v>135</v>
      </c>
      <c r="D60">
        <v>28</v>
      </c>
      <c r="E60">
        <v>1</v>
      </c>
      <c r="F60">
        <v>0</v>
      </c>
      <c r="G60">
        <v>1</v>
      </c>
      <c r="H60">
        <v>24</v>
      </c>
      <c r="I60">
        <v>6</v>
      </c>
      <c r="J60">
        <v>3</v>
      </c>
      <c r="K60">
        <v>11</v>
      </c>
      <c r="L60">
        <v>27.3</v>
      </c>
      <c r="M60">
        <v>0</v>
      </c>
      <c r="N60">
        <v>5</v>
      </c>
      <c r="O60">
        <v>0</v>
      </c>
      <c r="P60">
        <v>0</v>
      </c>
      <c r="Q60">
        <v>0</v>
      </c>
      <c r="R60">
        <v>0</v>
      </c>
      <c r="S60">
        <v>2</v>
      </c>
      <c r="T60">
        <v>2</v>
      </c>
      <c r="U60">
        <v>4</v>
      </c>
      <c r="V60">
        <v>2</v>
      </c>
      <c r="W60">
        <v>1</v>
      </c>
      <c r="X60">
        <v>0</v>
      </c>
      <c r="Y60">
        <v>0</v>
      </c>
      <c r="Z60">
        <v>1</v>
      </c>
      <c r="AA60">
        <v>12.8</v>
      </c>
      <c r="AB60">
        <v>0</v>
      </c>
      <c r="AC60">
        <v>0</v>
      </c>
      <c r="AD60">
        <v>-20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13.5</v>
      </c>
      <c r="AN60" t="s">
        <v>204</v>
      </c>
    </row>
    <row r="61" spans="1:40" x14ac:dyDescent="0.25">
      <c r="A61">
        <v>202330</v>
      </c>
      <c r="B61" t="s">
        <v>205</v>
      </c>
      <c r="C61" t="s">
        <v>105</v>
      </c>
      <c r="D61">
        <v>28</v>
      </c>
      <c r="E61">
        <v>1</v>
      </c>
      <c r="F61">
        <v>0</v>
      </c>
      <c r="G61">
        <v>1</v>
      </c>
      <c r="H61">
        <v>20</v>
      </c>
      <c r="I61">
        <v>6</v>
      </c>
      <c r="J61">
        <v>3</v>
      </c>
      <c r="K61">
        <v>7</v>
      </c>
      <c r="L61">
        <v>42.9</v>
      </c>
      <c r="M61">
        <v>0</v>
      </c>
      <c r="N61">
        <v>2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1</v>
      </c>
      <c r="V61">
        <v>4</v>
      </c>
      <c r="W61">
        <v>0</v>
      </c>
      <c r="X61">
        <v>0</v>
      </c>
      <c r="Y61">
        <v>0</v>
      </c>
      <c r="Z61">
        <v>0</v>
      </c>
      <c r="AA61">
        <v>13.2</v>
      </c>
      <c r="AB61">
        <v>0</v>
      </c>
      <c r="AC61">
        <v>0</v>
      </c>
      <c r="AD61">
        <v>-20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13.25</v>
      </c>
      <c r="AN61" t="s">
        <v>206</v>
      </c>
    </row>
    <row r="62" spans="1:40" x14ac:dyDescent="0.25">
      <c r="A62">
        <v>1628379</v>
      </c>
      <c r="B62" t="s">
        <v>207</v>
      </c>
      <c r="C62" t="s">
        <v>135</v>
      </c>
      <c r="D62">
        <v>22</v>
      </c>
      <c r="E62">
        <v>1</v>
      </c>
      <c r="F62">
        <v>0</v>
      </c>
      <c r="G62">
        <v>1</v>
      </c>
      <c r="H62">
        <v>23</v>
      </c>
      <c r="I62">
        <v>5</v>
      </c>
      <c r="J62">
        <v>1</v>
      </c>
      <c r="K62">
        <v>8</v>
      </c>
      <c r="L62">
        <v>12.5</v>
      </c>
      <c r="M62">
        <v>1</v>
      </c>
      <c r="N62">
        <v>6</v>
      </c>
      <c r="O62">
        <v>16.7</v>
      </c>
      <c r="P62">
        <v>2</v>
      </c>
      <c r="Q62">
        <v>2</v>
      </c>
      <c r="R62">
        <v>100</v>
      </c>
      <c r="S62">
        <v>0</v>
      </c>
      <c r="T62">
        <v>1</v>
      </c>
      <c r="U62">
        <v>1</v>
      </c>
      <c r="V62">
        <v>2</v>
      </c>
      <c r="W62">
        <v>1</v>
      </c>
      <c r="X62">
        <v>1</v>
      </c>
      <c r="Y62">
        <v>1</v>
      </c>
      <c r="Z62">
        <v>0</v>
      </c>
      <c r="AA62">
        <v>14.2</v>
      </c>
      <c r="AB62">
        <v>0</v>
      </c>
      <c r="AC62">
        <v>0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13.25</v>
      </c>
      <c r="AN62" t="s">
        <v>208</v>
      </c>
    </row>
    <row r="63" spans="1:40" x14ac:dyDescent="0.25">
      <c r="A63">
        <v>1626179</v>
      </c>
      <c r="B63" t="s">
        <v>209</v>
      </c>
      <c r="C63" t="s">
        <v>105</v>
      </c>
      <c r="D63">
        <v>24</v>
      </c>
      <c r="E63">
        <v>1</v>
      </c>
      <c r="F63">
        <v>0</v>
      </c>
      <c r="G63">
        <v>1</v>
      </c>
      <c r="H63">
        <v>17</v>
      </c>
      <c r="I63">
        <v>4</v>
      </c>
      <c r="J63">
        <v>1</v>
      </c>
      <c r="K63">
        <v>8</v>
      </c>
      <c r="L63">
        <v>12.5</v>
      </c>
      <c r="M63">
        <v>0</v>
      </c>
      <c r="N63">
        <v>3</v>
      </c>
      <c r="O63">
        <v>0</v>
      </c>
      <c r="P63">
        <v>2</v>
      </c>
      <c r="Q63">
        <v>2</v>
      </c>
      <c r="R63">
        <v>100</v>
      </c>
      <c r="S63">
        <v>2</v>
      </c>
      <c r="T63">
        <v>4</v>
      </c>
      <c r="U63">
        <v>6</v>
      </c>
      <c r="V63">
        <v>0</v>
      </c>
      <c r="W63">
        <v>1</v>
      </c>
      <c r="X63">
        <v>1</v>
      </c>
      <c r="Y63">
        <v>0</v>
      </c>
      <c r="Z63">
        <v>0</v>
      </c>
      <c r="AA63">
        <v>13.2</v>
      </c>
      <c r="AB63">
        <v>0</v>
      </c>
      <c r="AC63">
        <v>0</v>
      </c>
      <c r="AD63">
        <v>-9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13</v>
      </c>
      <c r="AN63" t="s">
        <v>210</v>
      </c>
    </row>
    <row r="64" spans="1:40" x14ac:dyDescent="0.25">
      <c r="A64">
        <v>1629017</v>
      </c>
      <c r="B64" t="s">
        <v>211</v>
      </c>
      <c r="C64" t="s">
        <v>135</v>
      </c>
      <c r="D64">
        <v>22</v>
      </c>
      <c r="E64">
        <v>1</v>
      </c>
      <c r="F64">
        <v>0</v>
      </c>
      <c r="G64">
        <v>1</v>
      </c>
      <c r="H64">
        <v>17</v>
      </c>
      <c r="I64">
        <v>8</v>
      </c>
      <c r="J64">
        <v>3</v>
      </c>
      <c r="K64">
        <v>6</v>
      </c>
      <c r="L64">
        <v>50</v>
      </c>
      <c r="M64">
        <v>2</v>
      </c>
      <c r="N64">
        <v>3</v>
      </c>
      <c r="O64">
        <v>66.7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0</v>
      </c>
      <c r="Z64">
        <v>0</v>
      </c>
      <c r="AA64">
        <v>14</v>
      </c>
      <c r="AB64">
        <v>0</v>
      </c>
      <c r="AC64">
        <v>0</v>
      </c>
      <c r="AD64">
        <v>10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13</v>
      </c>
      <c r="AN64" t="s">
        <v>212</v>
      </c>
    </row>
    <row r="65" spans="1:40" x14ac:dyDescent="0.25">
      <c r="A65">
        <v>1629057</v>
      </c>
      <c r="B65" t="s">
        <v>213</v>
      </c>
      <c r="C65" t="s">
        <v>105</v>
      </c>
      <c r="D65">
        <v>21</v>
      </c>
      <c r="E65">
        <v>1</v>
      </c>
      <c r="F65">
        <v>0</v>
      </c>
      <c r="G65">
        <v>1</v>
      </c>
      <c r="H65">
        <v>14</v>
      </c>
      <c r="I65">
        <v>2</v>
      </c>
      <c r="J65">
        <v>1</v>
      </c>
      <c r="K65">
        <v>1</v>
      </c>
      <c r="L65">
        <v>100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4</v>
      </c>
      <c r="U65">
        <v>4</v>
      </c>
      <c r="V65">
        <v>1</v>
      </c>
      <c r="W65">
        <v>0</v>
      </c>
      <c r="X65">
        <v>1</v>
      </c>
      <c r="Y65">
        <v>1</v>
      </c>
      <c r="Z65">
        <v>1</v>
      </c>
      <c r="AA65">
        <v>14.3</v>
      </c>
      <c r="AB65">
        <v>0</v>
      </c>
      <c r="AC65">
        <v>0</v>
      </c>
      <c r="AD65">
        <v>15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12.5</v>
      </c>
      <c r="AN65" t="s">
        <v>214</v>
      </c>
    </row>
    <row r="66" spans="1:40" x14ac:dyDescent="0.25">
      <c r="A66">
        <v>201143</v>
      </c>
      <c r="B66" t="s">
        <v>215</v>
      </c>
      <c r="C66" t="s">
        <v>105</v>
      </c>
      <c r="D66">
        <v>32</v>
      </c>
      <c r="E66">
        <v>1</v>
      </c>
      <c r="F66">
        <v>0</v>
      </c>
      <c r="G66">
        <v>1</v>
      </c>
      <c r="H66">
        <v>23</v>
      </c>
      <c r="I66">
        <v>2</v>
      </c>
      <c r="J66">
        <v>1</v>
      </c>
      <c r="K66">
        <v>8</v>
      </c>
      <c r="L66">
        <v>12.5</v>
      </c>
      <c r="M66">
        <v>0</v>
      </c>
      <c r="N66">
        <v>4</v>
      </c>
      <c r="O66">
        <v>0</v>
      </c>
      <c r="P66">
        <v>0</v>
      </c>
      <c r="Q66">
        <v>0</v>
      </c>
      <c r="R66">
        <v>0</v>
      </c>
      <c r="S66">
        <v>1</v>
      </c>
      <c r="T66">
        <v>3</v>
      </c>
      <c r="U66">
        <v>4</v>
      </c>
      <c r="V66">
        <v>3</v>
      </c>
      <c r="W66">
        <v>2</v>
      </c>
      <c r="X66">
        <v>0</v>
      </c>
      <c r="Y66">
        <v>1</v>
      </c>
      <c r="Z66">
        <v>2</v>
      </c>
      <c r="AA66">
        <v>12.3</v>
      </c>
      <c r="AB66">
        <v>0</v>
      </c>
      <c r="AC66">
        <v>0</v>
      </c>
      <c r="AD66">
        <v>-26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12.5</v>
      </c>
      <c r="AN66" t="s">
        <v>216</v>
      </c>
    </row>
    <row r="67" spans="1:40" x14ac:dyDescent="0.25">
      <c r="A67">
        <v>202340</v>
      </c>
      <c r="B67" t="s">
        <v>217</v>
      </c>
      <c r="C67" t="s">
        <v>102</v>
      </c>
      <c r="D67">
        <v>28</v>
      </c>
      <c r="E67">
        <v>1</v>
      </c>
      <c r="F67">
        <v>0</v>
      </c>
      <c r="G67">
        <v>1</v>
      </c>
      <c r="H67">
        <v>26</v>
      </c>
      <c r="I67">
        <v>2</v>
      </c>
      <c r="J67">
        <v>1</v>
      </c>
      <c r="K67">
        <v>6</v>
      </c>
      <c r="L67">
        <v>16.7</v>
      </c>
      <c r="M67">
        <v>0</v>
      </c>
      <c r="N67">
        <v>4</v>
      </c>
      <c r="O67">
        <v>0</v>
      </c>
      <c r="P67">
        <v>0</v>
      </c>
      <c r="Q67">
        <v>0</v>
      </c>
      <c r="R67">
        <v>0</v>
      </c>
      <c r="S67">
        <v>0</v>
      </c>
      <c r="T67">
        <v>2</v>
      </c>
      <c r="U67">
        <v>2</v>
      </c>
      <c r="V67">
        <v>2</v>
      </c>
      <c r="W67">
        <v>0</v>
      </c>
      <c r="X67">
        <v>2</v>
      </c>
      <c r="Y67">
        <v>0</v>
      </c>
      <c r="Z67">
        <v>1</v>
      </c>
      <c r="AA67">
        <v>13.4</v>
      </c>
      <c r="AB67">
        <v>0</v>
      </c>
      <c r="AC67">
        <v>0</v>
      </c>
      <c r="AD67">
        <v>-11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11.5</v>
      </c>
      <c r="AN67" t="s">
        <v>218</v>
      </c>
    </row>
    <row r="68" spans="1:40" x14ac:dyDescent="0.25">
      <c r="A68">
        <v>1627823</v>
      </c>
      <c r="B68" t="s">
        <v>219</v>
      </c>
      <c r="C68" t="s">
        <v>86</v>
      </c>
      <c r="D68">
        <v>23</v>
      </c>
      <c r="E68">
        <v>1</v>
      </c>
      <c r="F68">
        <v>1</v>
      </c>
      <c r="G68">
        <v>0</v>
      </c>
      <c r="H68">
        <v>22</v>
      </c>
      <c r="I68">
        <v>2</v>
      </c>
      <c r="J68">
        <v>1</v>
      </c>
      <c r="K68">
        <v>3</v>
      </c>
      <c r="L68">
        <v>33.299999999999997</v>
      </c>
      <c r="M68">
        <v>0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3</v>
      </c>
      <c r="U68">
        <v>3</v>
      </c>
      <c r="V68">
        <v>1</v>
      </c>
      <c r="W68">
        <v>0</v>
      </c>
      <c r="X68">
        <v>0</v>
      </c>
      <c r="Y68">
        <v>2</v>
      </c>
      <c r="Z68">
        <v>1</v>
      </c>
      <c r="AA68">
        <v>13.1</v>
      </c>
      <c r="AB68">
        <v>0</v>
      </c>
      <c r="AC68">
        <v>0</v>
      </c>
      <c r="AD68">
        <v>11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11.25</v>
      </c>
      <c r="AN68" t="s">
        <v>220</v>
      </c>
    </row>
    <row r="69" spans="1:40" x14ac:dyDescent="0.25">
      <c r="A69">
        <v>1628382</v>
      </c>
      <c r="B69" t="s">
        <v>221</v>
      </c>
      <c r="C69" t="s">
        <v>97</v>
      </c>
      <c r="D69">
        <v>23</v>
      </c>
      <c r="E69">
        <v>1</v>
      </c>
      <c r="F69">
        <v>1</v>
      </c>
      <c r="G69">
        <v>0</v>
      </c>
      <c r="H69">
        <v>20</v>
      </c>
      <c r="I69">
        <v>7</v>
      </c>
      <c r="J69">
        <v>3</v>
      </c>
      <c r="K69">
        <v>10</v>
      </c>
      <c r="L69">
        <v>30</v>
      </c>
      <c r="M69">
        <v>0</v>
      </c>
      <c r="N69">
        <v>3</v>
      </c>
      <c r="O69">
        <v>0</v>
      </c>
      <c r="P69">
        <v>1</v>
      </c>
      <c r="Q69">
        <v>1</v>
      </c>
      <c r="R69">
        <v>100</v>
      </c>
      <c r="S69">
        <v>1</v>
      </c>
      <c r="T69">
        <v>1</v>
      </c>
      <c r="U69">
        <v>2</v>
      </c>
      <c r="V69">
        <v>1</v>
      </c>
      <c r="W69">
        <v>1</v>
      </c>
      <c r="X69">
        <v>0</v>
      </c>
      <c r="Y69">
        <v>0</v>
      </c>
      <c r="Z69">
        <v>2</v>
      </c>
      <c r="AA69">
        <v>9.9</v>
      </c>
      <c r="AB69">
        <v>0</v>
      </c>
      <c r="AC69">
        <v>0</v>
      </c>
      <c r="AD69">
        <v>4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10.5</v>
      </c>
      <c r="AN69" t="s">
        <v>222</v>
      </c>
    </row>
    <row r="70" spans="1:40" x14ac:dyDescent="0.25">
      <c r="A70">
        <v>1628405</v>
      </c>
      <c r="B70" t="s">
        <v>223</v>
      </c>
      <c r="C70" t="s">
        <v>102</v>
      </c>
      <c r="D70">
        <v>23</v>
      </c>
      <c r="E70">
        <v>1</v>
      </c>
      <c r="F70">
        <v>0</v>
      </c>
      <c r="G70">
        <v>1</v>
      </c>
      <c r="H70">
        <v>4</v>
      </c>
      <c r="I70">
        <v>6</v>
      </c>
      <c r="J70">
        <v>1</v>
      </c>
      <c r="K70">
        <v>4</v>
      </c>
      <c r="L70">
        <v>25</v>
      </c>
      <c r="M70">
        <v>0</v>
      </c>
      <c r="N70">
        <v>2</v>
      </c>
      <c r="O70">
        <v>0</v>
      </c>
      <c r="P70">
        <v>4</v>
      </c>
      <c r="Q70">
        <v>5</v>
      </c>
      <c r="R70">
        <v>80</v>
      </c>
      <c r="S70">
        <v>2</v>
      </c>
      <c r="T70">
        <v>1</v>
      </c>
      <c r="U70">
        <v>3</v>
      </c>
      <c r="V70">
        <v>0</v>
      </c>
      <c r="W70">
        <v>1</v>
      </c>
      <c r="X70">
        <v>0</v>
      </c>
      <c r="Y70">
        <v>0</v>
      </c>
      <c r="Z70">
        <v>0</v>
      </c>
      <c r="AA70">
        <v>8.6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9.25</v>
      </c>
      <c r="AN70" t="s">
        <v>224</v>
      </c>
    </row>
    <row r="71" spans="1:40" x14ac:dyDescent="0.25">
      <c r="A71">
        <v>1628983</v>
      </c>
      <c r="B71" t="s">
        <v>225</v>
      </c>
      <c r="C71" t="s">
        <v>102</v>
      </c>
      <c r="D71">
        <v>20</v>
      </c>
      <c r="E71">
        <v>1</v>
      </c>
      <c r="F71">
        <v>0</v>
      </c>
      <c r="G71">
        <v>1</v>
      </c>
      <c r="H71">
        <v>20</v>
      </c>
      <c r="I71">
        <v>3</v>
      </c>
      <c r="J71">
        <v>1</v>
      </c>
      <c r="K71">
        <v>4</v>
      </c>
      <c r="L71">
        <v>25</v>
      </c>
      <c r="M71">
        <v>1</v>
      </c>
      <c r="N71">
        <v>2</v>
      </c>
      <c r="O71">
        <v>50</v>
      </c>
      <c r="P71">
        <v>0</v>
      </c>
      <c r="Q71">
        <v>0</v>
      </c>
      <c r="R71">
        <v>0</v>
      </c>
      <c r="S71">
        <v>0</v>
      </c>
      <c r="T71">
        <v>2</v>
      </c>
      <c r="U71">
        <v>2</v>
      </c>
      <c r="V71">
        <v>1</v>
      </c>
      <c r="W71">
        <v>3</v>
      </c>
      <c r="X71">
        <v>1</v>
      </c>
      <c r="Y71">
        <v>0</v>
      </c>
      <c r="Z71">
        <v>1</v>
      </c>
      <c r="AA71">
        <v>6.9</v>
      </c>
      <c r="AB71">
        <v>0</v>
      </c>
      <c r="AC71">
        <v>0</v>
      </c>
      <c r="AD71">
        <v>-21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8</v>
      </c>
      <c r="AN71" t="s">
        <v>226</v>
      </c>
    </row>
    <row r="72" spans="1:40" x14ac:dyDescent="0.25">
      <c r="A72">
        <v>1627759</v>
      </c>
      <c r="B72" t="s">
        <v>227</v>
      </c>
      <c r="C72" t="s">
        <v>105</v>
      </c>
      <c r="D72">
        <v>22</v>
      </c>
      <c r="E72">
        <v>1</v>
      </c>
      <c r="F72">
        <v>0</v>
      </c>
      <c r="G72">
        <v>1</v>
      </c>
      <c r="H72">
        <v>14</v>
      </c>
      <c r="I72">
        <v>2</v>
      </c>
      <c r="J72">
        <v>1</v>
      </c>
      <c r="K72">
        <v>5</v>
      </c>
      <c r="L72">
        <v>20</v>
      </c>
      <c r="M72">
        <v>0</v>
      </c>
      <c r="N72">
        <v>1</v>
      </c>
      <c r="O72">
        <v>0</v>
      </c>
      <c r="P72">
        <v>0</v>
      </c>
      <c r="Q72">
        <v>1</v>
      </c>
      <c r="R72">
        <v>0</v>
      </c>
      <c r="S72">
        <v>1</v>
      </c>
      <c r="T72">
        <v>1</v>
      </c>
      <c r="U72">
        <v>2</v>
      </c>
      <c r="V72">
        <v>1</v>
      </c>
      <c r="W72">
        <v>0</v>
      </c>
      <c r="X72">
        <v>0</v>
      </c>
      <c r="Y72">
        <v>1</v>
      </c>
      <c r="Z72">
        <v>0</v>
      </c>
      <c r="AA72">
        <v>8.9</v>
      </c>
      <c r="AB72">
        <v>0</v>
      </c>
      <c r="AC72">
        <v>0</v>
      </c>
      <c r="AD72">
        <v>-5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8</v>
      </c>
      <c r="AN72" t="s">
        <v>228</v>
      </c>
    </row>
    <row r="73" spans="1:40" x14ac:dyDescent="0.25">
      <c r="A73">
        <v>203585</v>
      </c>
      <c r="B73" t="s">
        <v>229</v>
      </c>
      <c r="C73" t="s">
        <v>108</v>
      </c>
      <c r="D73">
        <v>27</v>
      </c>
      <c r="E73">
        <v>1</v>
      </c>
      <c r="F73">
        <v>1</v>
      </c>
      <c r="G73">
        <v>0</v>
      </c>
      <c r="H73">
        <v>15</v>
      </c>
      <c r="I73">
        <v>3</v>
      </c>
      <c r="J73">
        <v>1</v>
      </c>
      <c r="K73">
        <v>4</v>
      </c>
      <c r="L73">
        <v>25</v>
      </c>
      <c r="M73">
        <v>1</v>
      </c>
      <c r="N73">
        <v>2</v>
      </c>
      <c r="O73">
        <v>50</v>
      </c>
      <c r="P73">
        <v>0</v>
      </c>
      <c r="Q73">
        <v>0</v>
      </c>
      <c r="R73">
        <v>0</v>
      </c>
      <c r="S73">
        <v>1</v>
      </c>
      <c r="T73">
        <v>2</v>
      </c>
      <c r="U73">
        <v>3</v>
      </c>
      <c r="V73">
        <v>1</v>
      </c>
      <c r="W73">
        <v>2</v>
      </c>
      <c r="X73">
        <v>0</v>
      </c>
      <c r="Y73">
        <v>0</v>
      </c>
      <c r="Z73">
        <v>2</v>
      </c>
      <c r="AA73">
        <v>6.1</v>
      </c>
      <c r="AB73">
        <v>0</v>
      </c>
      <c r="AC73">
        <v>0</v>
      </c>
      <c r="AD73">
        <v>-2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7.75</v>
      </c>
      <c r="AN73" t="s">
        <v>230</v>
      </c>
    </row>
    <row r="74" spans="1:40" x14ac:dyDescent="0.25">
      <c r="A74">
        <v>1628464</v>
      </c>
      <c r="B74" t="s">
        <v>231</v>
      </c>
      <c r="C74" t="s">
        <v>105</v>
      </c>
      <c r="D74">
        <v>26</v>
      </c>
      <c r="E74">
        <v>1</v>
      </c>
      <c r="F74">
        <v>0</v>
      </c>
      <c r="G74">
        <v>1</v>
      </c>
      <c r="H74">
        <v>13</v>
      </c>
      <c r="I74">
        <v>2</v>
      </c>
      <c r="J74">
        <v>1</v>
      </c>
      <c r="K74">
        <v>4</v>
      </c>
      <c r="L74">
        <v>25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</v>
      </c>
      <c r="T74">
        <v>0</v>
      </c>
      <c r="U74">
        <v>3</v>
      </c>
      <c r="V74">
        <v>0</v>
      </c>
      <c r="W74">
        <v>0</v>
      </c>
      <c r="X74">
        <v>1</v>
      </c>
      <c r="Y74">
        <v>0</v>
      </c>
      <c r="Z74">
        <v>0</v>
      </c>
      <c r="AA74">
        <v>8.6</v>
      </c>
      <c r="AB74">
        <v>0</v>
      </c>
      <c r="AC74">
        <v>0</v>
      </c>
      <c r="AD74">
        <v>-5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7.75</v>
      </c>
      <c r="AN74" t="s">
        <v>232</v>
      </c>
    </row>
    <row r="75" spans="1:40" x14ac:dyDescent="0.25">
      <c r="A75">
        <v>202335</v>
      </c>
      <c r="B75" t="s">
        <v>233</v>
      </c>
      <c r="C75" t="s">
        <v>80</v>
      </c>
      <c r="D75">
        <v>29</v>
      </c>
      <c r="E75">
        <v>1</v>
      </c>
      <c r="F75">
        <v>0</v>
      </c>
      <c r="G75">
        <v>1</v>
      </c>
      <c r="H75">
        <v>12</v>
      </c>
      <c r="I75">
        <v>3</v>
      </c>
      <c r="J75">
        <v>1</v>
      </c>
      <c r="K75">
        <v>3</v>
      </c>
      <c r="L75">
        <v>33.299999999999997</v>
      </c>
      <c r="M75">
        <v>1</v>
      </c>
      <c r="N75">
        <v>3</v>
      </c>
      <c r="O75">
        <v>33.299999999999997</v>
      </c>
      <c r="P75">
        <v>0</v>
      </c>
      <c r="Q75">
        <v>0</v>
      </c>
      <c r="R75">
        <v>0</v>
      </c>
      <c r="S75">
        <v>0</v>
      </c>
      <c r="T75">
        <v>2</v>
      </c>
      <c r="U75">
        <v>2</v>
      </c>
      <c r="V75">
        <v>1</v>
      </c>
      <c r="W75">
        <v>0</v>
      </c>
      <c r="X75">
        <v>0</v>
      </c>
      <c r="Y75">
        <v>0</v>
      </c>
      <c r="Z75">
        <v>0</v>
      </c>
      <c r="AA75">
        <v>6.9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7.5</v>
      </c>
      <c r="AN75" t="s">
        <v>234</v>
      </c>
    </row>
    <row r="76" spans="1:40" x14ac:dyDescent="0.25">
      <c r="A76">
        <v>101162</v>
      </c>
      <c r="B76" t="s">
        <v>235</v>
      </c>
      <c r="C76" t="s">
        <v>102</v>
      </c>
      <c r="D76">
        <v>34</v>
      </c>
      <c r="E76">
        <v>1</v>
      </c>
      <c r="F76">
        <v>0</v>
      </c>
      <c r="G76">
        <v>1</v>
      </c>
      <c r="H76">
        <v>17</v>
      </c>
      <c r="I76">
        <v>6</v>
      </c>
      <c r="J76">
        <v>3</v>
      </c>
      <c r="K76">
        <v>3</v>
      </c>
      <c r="L76">
        <v>100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0</v>
      </c>
      <c r="W76">
        <v>1</v>
      </c>
      <c r="X76">
        <v>0</v>
      </c>
      <c r="Y76">
        <v>0</v>
      </c>
      <c r="Z76">
        <v>3</v>
      </c>
      <c r="AA76">
        <v>6.2</v>
      </c>
      <c r="AB76">
        <v>0</v>
      </c>
      <c r="AC76">
        <v>0</v>
      </c>
      <c r="AD76">
        <v>-18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6.75</v>
      </c>
      <c r="AN76" t="s">
        <v>236</v>
      </c>
    </row>
    <row r="77" spans="1:40" x14ac:dyDescent="0.25">
      <c r="A77">
        <v>203922</v>
      </c>
      <c r="B77" t="s">
        <v>237</v>
      </c>
      <c r="C77" t="s">
        <v>135</v>
      </c>
      <c r="D77">
        <v>25</v>
      </c>
      <c r="E77">
        <v>1</v>
      </c>
      <c r="F77">
        <v>0</v>
      </c>
      <c r="G77">
        <v>1</v>
      </c>
      <c r="H77">
        <v>9</v>
      </c>
      <c r="I77">
        <v>6</v>
      </c>
      <c r="J77">
        <v>1</v>
      </c>
      <c r="K77">
        <v>3</v>
      </c>
      <c r="L77">
        <v>33.299999999999997</v>
      </c>
      <c r="M77">
        <v>0</v>
      </c>
      <c r="N77">
        <v>2</v>
      </c>
      <c r="O77">
        <v>0</v>
      </c>
      <c r="P77">
        <v>4</v>
      </c>
      <c r="Q77">
        <v>5</v>
      </c>
      <c r="R77">
        <v>80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6</v>
      </c>
      <c r="AB77">
        <v>0</v>
      </c>
      <c r="AC77">
        <v>0</v>
      </c>
      <c r="AD77">
        <v>9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6</v>
      </c>
      <c r="AN77" t="s">
        <v>238</v>
      </c>
    </row>
    <row r="78" spans="1:40" x14ac:dyDescent="0.25">
      <c r="A78">
        <v>1628399</v>
      </c>
      <c r="B78" t="s">
        <v>239</v>
      </c>
      <c r="C78" t="s">
        <v>86</v>
      </c>
      <c r="D78">
        <v>22</v>
      </c>
      <c r="E78">
        <v>1</v>
      </c>
      <c r="F78">
        <v>1</v>
      </c>
      <c r="G78">
        <v>0</v>
      </c>
      <c r="H78">
        <v>3</v>
      </c>
      <c r="I78">
        <v>3</v>
      </c>
      <c r="J78">
        <v>1</v>
      </c>
      <c r="K78">
        <v>1</v>
      </c>
      <c r="L78">
        <v>100</v>
      </c>
      <c r="M78">
        <v>1</v>
      </c>
      <c r="N78">
        <v>1</v>
      </c>
      <c r="O78">
        <v>100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1</v>
      </c>
      <c r="AA78">
        <v>6</v>
      </c>
      <c r="AB78">
        <v>0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5.5</v>
      </c>
      <c r="AN78" t="s">
        <v>240</v>
      </c>
    </row>
    <row r="79" spans="1:40" x14ac:dyDescent="0.25">
      <c r="A79">
        <v>203118</v>
      </c>
      <c r="B79" t="s">
        <v>241</v>
      </c>
      <c r="C79" t="s">
        <v>102</v>
      </c>
      <c r="D79">
        <v>30</v>
      </c>
      <c r="E79">
        <v>1</v>
      </c>
      <c r="F79">
        <v>0</v>
      </c>
      <c r="G79">
        <v>1</v>
      </c>
      <c r="H79">
        <v>9</v>
      </c>
      <c r="I79">
        <v>3</v>
      </c>
      <c r="J79">
        <v>1</v>
      </c>
      <c r="K79">
        <v>4</v>
      </c>
      <c r="L79">
        <v>25</v>
      </c>
      <c r="M79">
        <v>1</v>
      </c>
      <c r="N79">
        <v>2</v>
      </c>
      <c r="O79">
        <v>50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3</v>
      </c>
      <c r="AA79">
        <v>6</v>
      </c>
      <c r="AB79">
        <v>0</v>
      </c>
      <c r="AC79">
        <v>0</v>
      </c>
      <c r="AD79">
        <v>-4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5.5</v>
      </c>
      <c r="AN79" t="s">
        <v>242</v>
      </c>
    </row>
    <row r="80" spans="1:40" x14ac:dyDescent="0.25">
      <c r="A80">
        <v>1627824</v>
      </c>
      <c r="B80" t="s">
        <v>243</v>
      </c>
      <c r="C80" t="s">
        <v>105</v>
      </c>
      <c r="D80">
        <v>23</v>
      </c>
      <c r="E80">
        <v>1</v>
      </c>
      <c r="F80">
        <v>0</v>
      </c>
      <c r="G80">
        <v>1</v>
      </c>
      <c r="H80">
        <v>3</v>
      </c>
      <c r="I80">
        <v>5</v>
      </c>
      <c r="J80">
        <v>2</v>
      </c>
      <c r="K80">
        <v>2</v>
      </c>
      <c r="L80">
        <v>100</v>
      </c>
      <c r="M80">
        <v>1</v>
      </c>
      <c r="N80">
        <v>1</v>
      </c>
      <c r="O80">
        <v>100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5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5.5</v>
      </c>
      <c r="AN80" t="s">
        <v>244</v>
      </c>
    </row>
    <row r="81" spans="1:40" x14ac:dyDescent="0.25">
      <c r="A81">
        <v>1628977</v>
      </c>
      <c r="B81" t="s">
        <v>245</v>
      </c>
      <c r="C81" t="s">
        <v>80</v>
      </c>
      <c r="D81">
        <v>20</v>
      </c>
      <c r="E81">
        <v>1</v>
      </c>
      <c r="F81">
        <v>0</v>
      </c>
      <c r="G81">
        <v>1</v>
      </c>
      <c r="H81">
        <v>11</v>
      </c>
      <c r="I81">
        <v>2</v>
      </c>
      <c r="J81">
        <v>1</v>
      </c>
      <c r="K81">
        <v>1</v>
      </c>
      <c r="L81">
        <v>100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4.7</v>
      </c>
      <c r="AB81">
        <v>0</v>
      </c>
      <c r="AC81">
        <v>0</v>
      </c>
      <c r="AD81">
        <v>9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4.75</v>
      </c>
      <c r="AN81" t="s">
        <v>246</v>
      </c>
    </row>
    <row r="82" spans="1:40" x14ac:dyDescent="0.25">
      <c r="A82">
        <v>1627751</v>
      </c>
      <c r="B82" t="s">
        <v>247</v>
      </c>
      <c r="C82" t="s">
        <v>83</v>
      </c>
      <c r="D82">
        <v>23</v>
      </c>
      <c r="E82">
        <v>1</v>
      </c>
      <c r="F82">
        <v>1</v>
      </c>
      <c r="G82">
        <v>0</v>
      </c>
      <c r="H82">
        <v>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>
        <v>0</v>
      </c>
      <c r="U82">
        <v>1</v>
      </c>
      <c r="V82">
        <v>1</v>
      </c>
      <c r="W82">
        <v>0</v>
      </c>
      <c r="X82">
        <v>0</v>
      </c>
      <c r="Y82">
        <v>1</v>
      </c>
      <c r="Z82">
        <v>1</v>
      </c>
      <c r="AA82">
        <v>5.7</v>
      </c>
      <c r="AB82">
        <v>0</v>
      </c>
      <c r="AC82">
        <v>0</v>
      </c>
      <c r="AD82">
        <v>-2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4.75</v>
      </c>
      <c r="AN82" t="s">
        <v>248</v>
      </c>
    </row>
    <row r="83" spans="1:40" x14ac:dyDescent="0.25">
      <c r="A83">
        <v>1626246</v>
      </c>
      <c r="B83" t="s">
        <v>249</v>
      </c>
      <c r="C83" t="s">
        <v>102</v>
      </c>
      <c r="D83">
        <v>30</v>
      </c>
      <c r="E83">
        <v>1</v>
      </c>
      <c r="F83">
        <v>0</v>
      </c>
      <c r="G83">
        <v>1</v>
      </c>
      <c r="H83">
        <v>6</v>
      </c>
      <c r="I83">
        <v>0</v>
      </c>
      <c r="J83">
        <v>0</v>
      </c>
      <c r="K83">
        <v>3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3</v>
      </c>
      <c r="U83">
        <v>3</v>
      </c>
      <c r="V83">
        <v>0</v>
      </c>
      <c r="W83">
        <v>0</v>
      </c>
      <c r="X83">
        <v>0</v>
      </c>
      <c r="Y83">
        <v>0</v>
      </c>
      <c r="Z83">
        <v>0</v>
      </c>
      <c r="AA83">
        <v>3.6</v>
      </c>
      <c r="AB83">
        <v>0</v>
      </c>
      <c r="AC83">
        <v>0</v>
      </c>
      <c r="AD83">
        <v>-3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3.75</v>
      </c>
      <c r="AN83" t="s">
        <v>250</v>
      </c>
    </row>
    <row r="84" spans="1:40" x14ac:dyDescent="0.25">
      <c r="A84">
        <v>202954</v>
      </c>
      <c r="B84" t="s">
        <v>251</v>
      </c>
      <c r="C84" t="s">
        <v>105</v>
      </c>
      <c r="D84">
        <v>29</v>
      </c>
      <c r="E84">
        <v>1</v>
      </c>
      <c r="F84">
        <v>0</v>
      </c>
      <c r="G84">
        <v>1</v>
      </c>
      <c r="H84">
        <v>3</v>
      </c>
      <c r="I84">
        <v>2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2</v>
      </c>
      <c r="Q84">
        <v>2</v>
      </c>
      <c r="R84">
        <v>100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>
        <v>2.5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</v>
      </c>
      <c r="AN84" t="s">
        <v>252</v>
      </c>
    </row>
    <row r="85" spans="1:40" x14ac:dyDescent="0.25">
      <c r="A85">
        <v>1628400</v>
      </c>
      <c r="B85" t="s">
        <v>253</v>
      </c>
      <c r="C85" t="s">
        <v>105</v>
      </c>
      <c r="D85">
        <v>24</v>
      </c>
      <c r="E85">
        <v>1</v>
      </c>
      <c r="F85">
        <v>0</v>
      </c>
      <c r="G85">
        <v>1</v>
      </c>
      <c r="H85">
        <v>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1</v>
      </c>
      <c r="V85">
        <v>1</v>
      </c>
      <c r="W85">
        <v>0</v>
      </c>
      <c r="X85">
        <v>0</v>
      </c>
      <c r="Y85">
        <v>0</v>
      </c>
      <c r="Z85">
        <v>0</v>
      </c>
      <c r="AA85">
        <v>2.7</v>
      </c>
      <c r="AB85">
        <v>0</v>
      </c>
      <c r="AC85">
        <v>0</v>
      </c>
      <c r="AD85">
        <v>-8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2.75</v>
      </c>
      <c r="AN85" t="s">
        <v>254</v>
      </c>
    </row>
    <row r="86" spans="1:40" x14ac:dyDescent="0.25">
      <c r="A86">
        <v>203482</v>
      </c>
      <c r="B86" t="s">
        <v>255</v>
      </c>
      <c r="C86" t="s">
        <v>108</v>
      </c>
      <c r="D86">
        <v>27</v>
      </c>
      <c r="E86">
        <v>1</v>
      </c>
      <c r="F86">
        <v>1</v>
      </c>
      <c r="G86">
        <v>0</v>
      </c>
      <c r="H86">
        <v>5</v>
      </c>
      <c r="I86">
        <v>0</v>
      </c>
      <c r="J86">
        <v>0</v>
      </c>
      <c r="K86">
        <v>1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2</v>
      </c>
      <c r="U86">
        <v>2</v>
      </c>
      <c r="V86">
        <v>0</v>
      </c>
      <c r="W86">
        <v>0</v>
      </c>
      <c r="X86">
        <v>0</v>
      </c>
      <c r="Y86">
        <v>0</v>
      </c>
      <c r="Z86">
        <v>0</v>
      </c>
      <c r="AA86">
        <v>2.4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2.5</v>
      </c>
      <c r="AN86" t="s">
        <v>256</v>
      </c>
    </row>
    <row r="87" spans="1:40" x14ac:dyDescent="0.25">
      <c r="A87">
        <v>1629164</v>
      </c>
      <c r="B87" t="s">
        <v>257</v>
      </c>
      <c r="C87" t="s">
        <v>86</v>
      </c>
      <c r="D87">
        <v>23</v>
      </c>
      <c r="E87">
        <v>1</v>
      </c>
      <c r="F87">
        <v>1</v>
      </c>
      <c r="G87">
        <v>0</v>
      </c>
      <c r="H87">
        <v>3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1</v>
      </c>
      <c r="AA87">
        <v>1.5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1.5</v>
      </c>
      <c r="AN87" t="s">
        <v>258</v>
      </c>
    </row>
    <row r="88" spans="1:40" x14ac:dyDescent="0.25">
      <c r="A88">
        <v>1628412</v>
      </c>
      <c r="B88" t="s">
        <v>259</v>
      </c>
      <c r="C88" t="s">
        <v>97</v>
      </c>
      <c r="D88">
        <v>24</v>
      </c>
      <c r="E88">
        <v>1</v>
      </c>
      <c r="F88">
        <v>1</v>
      </c>
      <c r="G88">
        <v>0</v>
      </c>
      <c r="H88">
        <v>4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1.5</v>
      </c>
      <c r="AB88">
        <v>0</v>
      </c>
      <c r="AC88">
        <v>0</v>
      </c>
      <c r="AD88">
        <v>-9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1.5</v>
      </c>
      <c r="AN88" t="s">
        <v>260</v>
      </c>
    </row>
    <row r="89" spans="1:40" x14ac:dyDescent="0.25">
      <c r="A89">
        <v>203463</v>
      </c>
      <c r="B89" t="s">
        <v>261</v>
      </c>
      <c r="C89" t="s">
        <v>97</v>
      </c>
      <c r="D89">
        <v>25</v>
      </c>
      <c r="E89">
        <v>1</v>
      </c>
      <c r="F89">
        <v>1</v>
      </c>
      <c r="G89">
        <v>0</v>
      </c>
      <c r="H89">
        <v>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-9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 t="s">
        <v>262</v>
      </c>
    </row>
    <row r="90" spans="1:40" x14ac:dyDescent="0.25">
      <c r="A90">
        <v>201967</v>
      </c>
      <c r="B90" t="s">
        <v>263</v>
      </c>
      <c r="C90" t="s">
        <v>83</v>
      </c>
      <c r="D90">
        <v>31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 t="s">
        <v>264</v>
      </c>
    </row>
    <row r="91" spans="1:40" x14ac:dyDescent="0.25">
      <c r="A91">
        <v>1628414</v>
      </c>
      <c r="B91" t="s">
        <v>265</v>
      </c>
      <c r="C91" t="s">
        <v>102</v>
      </c>
      <c r="D91">
        <v>24</v>
      </c>
      <c r="E91">
        <v>1</v>
      </c>
      <c r="F91">
        <v>0</v>
      </c>
      <c r="G91">
        <v>1</v>
      </c>
      <c r="H91">
        <v>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-2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Lineups</vt:lpstr>
      <vt:lpstr>PlayerLines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Dean Koumoutsos</cp:lastModifiedBy>
  <dcterms:created xsi:type="dcterms:W3CDTF">2019-01-11T07:18:27Z</dcterms:created>
  <dcterms:modified xsi:type="dcterms:W3CDTF">2019-01-12T07:25:06Z</dcterms:modified>
</cp:coreProperties>
</file>