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j\Projects\ME121\ME121-Fishtank\Calibration\"/>
    </mc:Choice>
  </mc:AlternateContent>
  <xr:revisionPtr revIDLastSave="0" documentId="13_ncr:1_{E757C53F-5737-4659-B79F-60F4C60E4CE0}" xr6:coauthVersionLast="45" xr6:coauthVersionMax="45" xr10:uidLastSave="{00000000-0000-0000-0000-000000000000}"/>
  <bookViews>
    <workbookView xWindow="-108" yWindow="-108" windowWidth="23256" windowHeight="12576" xr2:uid="{2D8EF512-A43B-4FF2-AFE0-BC38F7FD9432}"/>
  </bookViews>
  <sheets>
    <sheet name="raw_data" sheetId="1" r:id="rId1"/>
    <sheet name="tabulated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D7" i="2"/>
  <c r="D6" i="2"/>
  <c r="D5" i="2"/>
  <c r="D4" i="2"/>
  <c r="C7" i="2"/>
  <c r="C6" i="2"/>
  <c r="C4" i="2"/>
  <c r="C5" i="2"/>
  <c r="B7" i="2"/>
  <c r="B6" i="2"/>
  <c r="B5" i="2"/>
  <c r="B4" i="2"/>
</calcChain>
</file>

<file path=xl/sharedStrings.xml><?xml version="1.0" encoding="utf-8"?>
<sst xmlns="http://schemas.openxmlformats.org/spreadsheetml/2006/main" count="12" uniqueCount="12">
  <si>
    <t>Columns in wt% NaCl</t>
  </si>
  <si>
    <t>0</t>
  </si>
  <si>
    <t>0.05</t>
  </si>
  <si>
    <t>0.1</t>
  </si>
  <si>
    <t>0.15</t>
  </si>
  <si>
    <t>Salinity Sensor Calibration Data v2, ME121-001, Team NACAHD</t>
  </si>
  <si>
    <t>ME121 HW3 P1 tabulated data</t>
  </si>
  <si>
    <t>Wt%NaCl</t>
  </si>
  <si>
    <t>n</t>
  </si>
  <si>
    <t>mean</t>
  </si>
  <si>
    <t>std dev.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</si>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</sst>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Inconsolata"/>
      <family val="3"/>
    </font>
    <font>
      <b/>
      <sz val="12"/>
      <color theme="0"/>
      <name val="Inconsolata"/>
      <family val="3"/>
    </font>
    <font>
      <b/>
      <sz val="12"/>
      <name val="Inconsolata"/>
      <family val="3"/>
    </font>
    <font>
      <i/>
      <sz val="11"/>
      <color theme="1"/>
      <name val="Inconsolata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1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15E28-0EAA-43F6-A0ED-116286C2566E}" name="Table3" displayName="Table3" ref="A4:D120" totalsRowShown="0" headerRowDxfId="7" dataDxfId="6" headerRowCellStyle="Normal" dataCellStyle="Normal">
  <autoFilter ref="A4:D120" xr:uid="{ECDA61E3-1091-43D0-83AD-BE183BC757F2}">
    <filterColumn colId="0" hiddenButton="1"/>
    <filterColumn colId="1" hiddenButton="1"/>
    <filterColumn colId="2" hiddenButton="1"/>
    <filterColumn colId="3" hiddenButton="1"/>
  </autoFilter>
  <tableColumns count="4">
    <tableColumn id="1" xr3:uid="{F30BCE2A-766B-4294-B80A-5A520CA16C9A}" name="0" dataDxfId="11" dataCellStyle="Normal"/>
    <tableColumn id="2" xr3:uid="{76E4A612-6F06-4197-B3FD-EE381238BD5D}" name="0.05" dataDxfId="10" dataCellStyle="Normal"/>
    <tableColumn id="3" xr3:uid="{D27FB400-AAD1-423A-BCFE-2680318E17D5}" name="0.1" dataDxfId="9" dataCellStyle="Normal"/>
    <tableColumn id="4" xr3:uid="{CCCF27C6-7594-4FC9-A00B-0046A8755DE5}" name="0.15" dataDxfId="8" dataCellStyle="Norm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8C50F1-5616-4795-8785-B038E9180DBF}" name="Table4" displayName="Table4" ref="A3:E7" totalsRowShown="0" headerRowDxfId="0">
  <autoFilter ref="A3:E7" xr:uid="{1D242F0A-69DC-4DB7-AC2F-FB11086745F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6322725-130F-4F99-94A8-79C70905A4BE}" name="Wt%NaCl" dataDxfId="5"/>
    <tableColumn id="2" xr3:uid="{8999651C-7A3D-4978-AAA3-7713A86F37D1}" name="n" dataDxfId="4"/>
    <tableColumn id="3" xr3:uid="{986CF17C-F41B-4688-B541-B5A1F313EFB2}" name="mean" dataDxfId="3"/>
    <tableColumn id="4" xr3:uid="{85E368A0-3CE6-410C-B530-66B9D317978F}" name="std dev." dataDxfId="2"/>
    <tableColumn id="5" xr3:uid="{5CA1CC3C-333A-4B1C-A667-97109C846FE1}" name="media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94D5-A050-4DC8-B5F3-318D4729EBD1}">
  <dimension ref="A1:G149"/>
  <sheetViews>
    <sheetView tabSelected="1" workbookViewId="0">
      <selection activeCell="E21" sqref="E21"/>
    </sheetView>
  </sheetViews>
  <sheetFormatPr defaultRowHeight="15" x14ac:dyDescent="0.35"/>
  <cols>
    <col min="1" max="6" width="8.88671875" style="1"/>
    <col min="7" max="7" width="17" style="1" customWidth="1"/>
    <col min="8" max="16384" width="8.88671875" style="1"/>
  </cols>
  <sheetData>
    <row r="1" spans="1:7" ht="16.2" x14ac:dyDescent="0.35">
      <c r="A1" s="2" t="s">
        <v>5</v>
      </c>
      <c r="B1" s="2"/>
      <c r="C1" s="2"/>
      <c r="D1" s="2"/>
      <c r="E1" s="2"/>
      <c r="F1" s="2"/>
      <c r="G1" s="2"/>
    </row>
    <row r="2" spans="1:7" ht="16.2" x14ac:dyDescent="0.35">
      <c r="A2" s="3"/>
      <c r="B2" s="3"/>
      <c r="C2" s="3"/>
      <c r="D2" s="3"/>
      <c r="E2" s="3"/>
      <c r="F2" s="3"/>
      <c r="G2" s="3"/>
    </row>
    <row r="3" spans="1:7" ht="16.2" x14ac:dyDescent="0.35">
      <c r="A3" s="1" t="s">
        <v>0</v>
      </c>
      <c r="E3" s="4"/>
      <c r="F3" s="4"/>
      <c r="G3" s="4"/>
    </row>
    <row r="4" spans="1:7" x14ac:dyDescent="0.35">
      <c r="A4" s="1" t="s">
        <v>1</v>
      </c>
      <c r="B4" s="1" t="s">
        <v>2</v>
      </c>
      <c r="C4" s="1" t="s">
        <v>3</v>
      </c>
      <c r="D4" s="1" t="s">
        <v>4</v>
      </c>
      <c r="E4" s="5"/>
      <c r="F4" s="5"/>
      <c r="G4" s="5"/>
    </row>
    <row r="5" spans="1:7" x14ac:dyDescent="0.35">
      <c r="A5" s="1">
        <v>81</v>
      </c>
      <c r="B5" s="1">
        <v>588</v>
      </c>
      <c r="C5" s="1">
        <v>677</v>
      </c>
      <c r="D5" s="1">
        <v>697</v>
      </c>
    </row>
    <row r="6" spans="1:7" x14ac:dyDescent="0.35">
      <c r="A6" s="1">
        <v>80</v>
      </c>
      <c r="B6" s="1">
        <v>584</v>
      </c>
      <c r="C6" s="1">
        <v>677</v>
      </c>
      <c r="D6" s="1">
        <v>697</v>
      </c>
    </row>
    <row r="7" spans="1:7" x14ac:dyDescent="0.35">
      <c r="A7" s="1">
        <v>83</v>
      </c>
      <c r="B7" s="1">
        <v>592</v>
      </c>
      <c r="C7" s="1">
        <v>677</v>
      </c>
      <c r="D7" s="1">
        <v>697</v>
      </c>
    </row>
    <row r="8" spans="1:7" x14ac:dyDescent="0.35">
      <c r="A8" s="1">
        <v>80</v>
      </c>
      <c r="B8" s="1">
        <v>592</v>
      </c>
      <c r="C8" s="1">
        <v>677</v>
      </c>
      <c r="D8" s="1">
        <v>699</v>
      </c>
    </row>
    <row r="9" spans="1:7" x14ac:dyDescent="0.35">
      <c r="A9" s="1">
        <v>80</v>
      </c>
      <c r="B9" s="1">
        <v>591</v>
      </c>
      <c r="C9" s="1">
        <v>676</v>
      </c>
      <c r="D9" s="1">
        <v>700</v>
      </c>
    </row>
    <row r="10" spans="1:7" x14ac:dyDescent="0.35">
      <c r="A10" s="1">
        <v>80</v>
      </c>
      <c r="B10" s="1">
        <v>591</v>
      </c>
      <c r="C10" s="1">
        <v>676</v>
      </c>
      <c r="D10" s="1">
        <v>696</v>
      </c>
    </row>
    <row r="11" spans="1:7" x14ac:dyDescent="0.35">
      <c r="A11" s="1">
        <v>79</v>
      </c>
      <c r="B11" s="1">
        <v>591</v>
      </c>
      <c r="C11" s="1">
        <v>676</v>
      </c>
      <c r="D11" s="1">
        <v>698</v>
      </c>
    </row>
    <row r="12" spans="1:7" x14ac:dyDescent="0.35">
      <c r="A12" s="1">
        <v>86</v>
      </c>
      <c r="B12" s="1">
        <v>592</v>
      </c>
      <c r="C12" s="1">
        <v>674</v>
      </c>
      <c r="D12" s="1">
        <v>696</v>
      </c>
    </row>
    <row r="13" spans="1:7" x14ac:dyDescent="0.35">
      <c r="A13" s="1">
        <v>79</v>
      </c>
      <c r="B13" s="1">
        <v>592</v>
      </c>
      <c r="C13" s="1">
        <v>676</v>
      </c>
      <c r="D13" s="1">
        <v>699</v>
      </c>
    </row>
    <row r="14" spans="1:7" x14ac:dyDescent="0.35">
      <c r="A14" s="1">
        <v>80</v>
      </c>
      <c r="B14" s="1">
        <v>592</v>
      </c>
      <c r="C14" s="1">
        <v>675</v>
      </c>
      <c r="D14" s="1">
        <v>698</v>
      </c>
    </row>
    <row r="15" spans="1:7" x14ac:dyDescent="0.35">
      <c r="A15" s="1">
        <v>80</v>
      </c>
      <c r="B15" s="1">
        <v>592</v>
      </c>
      <c r="C15" s="1">
        <v>674</v>
      </c>
      <c r="D15" s="1">
        <v>699</v>
      </c>
    </row>
    <row r="16" spans="1:7" x14ac:dyDescent="0.35">
      <c r="A16" s="1">
        <v>80</v>
      </c>
      <c r="B16" s="1">
        <v>591</v>
      </c>
      <c r="C16" s="1">
        <v>675</v>
      </c>
      <c r="D16" s="1">
        <v>699</v>
      </c>
    </row>
    <row r="17" spans="1:4" x14ac:dyDescent="0.35">
      <c r="A17" s="1">
        <v>83</v>
      </c>
      <c r="B17" s="1">
        <v>592</v>
      </c>
      <c r="C17" s="1">
        <v>674</v>
      </c>
      <c r="D17" s="1">
        <v>700</v>
      </c>
    </row>
    <row r="18" spans="1:4" x14ac:dyDescent="0.35">
      <c r="A18" s="1">
        <v>79</v>
      </c>
      <c r="B18" s="1">
        <v>592</v>
      </c>
      <c r="C18" s="1">
        <v>675</v>
      </c>
      <c r="D18" s="1">
        <v>699</v>
      </c>
    </row>
    <row r="19" spans="1:4" x14ac:dyDescent="0.35">
      <c r="A19" s="1">
        <v>80</v>
      </c>
      <c r="B19" s="1">
        <v>593</v>
      </c>
      <c r="C19" s="1">
        <v>669</v>
      </c>
      <c r="D19" s="1">
        <v>699</v>
      </c>
    </row>
    <row r="20" spans="1:4" x14ac:dyDescent="0.35">
      <c r="A20" s="1">
        <v>80</v>
      </c>
      <c r="B20" s="1">
        <v>593</v>
      </c>
      <c r="C20" s="1">
        <v>675</v>
      </c>
      <c r="D20" s="1">
        <v>698</v>
      </c>
    </row>
    <row r="21" spans="1:4" x14ac:dyDescent="0.35">
      <c r="A21" s="1">
        <v>80</v>
      </c>
      <c r="B21" s="1">
        <v>592</v>
      </c>
      <c r="C21" s="1">
        <v>675</v>
      </c>
      <c r="D21" s="1">
        <v>700</v>
      </c>
    </row>
    <row r="22" spans="1:4" x14ac:dyDescent="0.35">
      <c r="A22" s="1">
        <v>80</v>
      </c>
      <c r="B22" s="1">
        <v>592</v>
      </c>
      <c r="C22" s="1">
        <v>674</v>
      </c>
      <c r="D22" s="1">
        <v>699</v>
      </c>
    </row>
    <row r="23" spans="1:4" x14ac:dyDescent="0.35">
      <c r="A23" s="1">
        <v>80</v>
      </c>
      <c r="B23" s="1">
        <v>592</v>
      </c>
      <c r="C23" s="1">
        <v>673</v>
      </c>
      <c r="D23" s="1">
        <v>699</v>
      </c>
    </row>
    <row r="24" spans="1:4" x14ac:dyDescent="0.35">
      <c r="A24" s="1">
        <v>82</v>
      </c>
      <c r="B24" s="1">
        <v>592</v>
      </c>
      <c r="C24" s="1">
        <v>674</v>
      </c>
      <c r="D24" s="1">
        <v>699</v>
      </c>
    </row>
    <row r="25" spans="1:4" x14ac:dyDescent="0.35">
      <c r="A25" s="1">
        <v>83</v>
      </c>
      <c r="B25" s="1">
        <v>591</v>
      </c>
      <c r="C25" s="1">
        <v>675</v>
      </c>
      <c r="D25" s="1">
        <v>699</v>
      </c>
    </row>
    <row r="26" spans="1:4" x14ac:dyDescent="0.35">
      <c r="A26" s="1">
        <v>80</v>
      </c>
      <c r="B26" s="1">
        <v>591</v>
      </c>
      <c r="C26" s="1">
        <v>676</v>
      </c>
      <c r="D26" s="1">
        <v>698</v>
      </c>
    </row>
    <row r="27" spans="1:4" x14ac:dyDescent="0.35">
      <c r="A27" s="1">
        <v>80</v>
      </c>
      <c r="B27" s="1">
        <v>591</v>
      </c>
      <c r="C27" s="1">
        <v>674</v>
      </c>
      <c r="D27" s="1">
        <v>699</v>
      </c>
    </row>
    <row r="28" spans="1:4" x14ac:dyDescent="0.35">
      <c r="A28" s="1">
        <v>80</v>
      </c>
      <c r="B28" s="1">
        <v>592</v>
      </c>
      <c r="C28" s="1">
        <v>675</v>
      </c>
      <c r="D28" s="1">
        <v>698</v>
      </c>
    </row>
    <row r="29" spans="1:4" x14ac:dyDescent="0.35">
      <c r="A29" s="1">
        <v>80</v>
      </c>
      <c r="B29" s="1">
        <v>592</v>
      </c>
      <c r="C29" s="1">
        <v>669</v>
      </c>
      <c r="D29" s="1">
        <v>699</v>
      </c>
    </row>
    <row r="30" spans="1:4" x14ac:dyDescent="0.35">
      <c r="A30" s="1">
        <v>80</v>
      </c>
      <c r="B30" s="1">
        <v>592</v>
      </c>
      <c r="C30" s="1">
        <v>674</v>
      </c>
      <c r="D30" s="1">
        <v>698</v>
      </c>
    </row>
    <row r="31" spans="1:4" x14ac:dyDescent="0.35">
      <c r="A31" s="1">
        <v>80</v>
      </c>
      <c r="B31" s="1">
        <v>591</v>
      </c>
      <c r="C31" s="1">
        <v>675</v>
      </c>
      <c r="D31" s="1">
        <v>699</v>
      </c>
    </row>
    <row r="32" spans="1:4" x14ac:dyDescent="0.35">
      <c r="A32" s="1">
        <v>80</v>
      </c>
      <c r="B32" s="1">
        <v>592</v>
      </c>
      <c r="C32" s="1">
        <v>675</v>
      </c>
      <c r="D32" s="1">
        <v>698</v>
      </c>
    </row>
    <row r="33" spans="1:4" x14ac:dyDescent="0.35">
      <c r="A33" s="1">
        <v>79</v>
      </c>
      <c r="B33" s="1">
        <v>592</v>
      </c>
      <c r="C33" s="1">
        <v>676</v>
      </c>
      <c r="D33" s="1">
        <v>699</v>
      </c>
    </row>
    <row r="34" spans="1:4" x14ac:dyDescent="0.35">
      <c r="A34" s="1">
        <v>80</v>
      </c>
      <c r="B34" s="1">
        <v>592</v>
      </c>
      <c r="C34" s="1">
        <v>675</v>
      </c>
      <c r="D34" s="1">
        <v>693</v>
      </c>
    </row>
    <row r="35" spans="1:4" x14ac:dyDescent="0.35">
      <c r="A35" s="1">
        <v>80</v>
      </c>
      <c r="B35" s="1">
        <v>589</v>
      </c>
      <c r="C35" s="1">
        <v>670</v>
      </c>
      <c r="D35" s="1">
        <v>699</v>
      </c>
    </row>
    <row r="36" spans="1:4" x14ac:dyDescent="0.35">
      <c r="A36" s="1">
        <v>92</v>
      </c>
      <c r="B36" s="1">
        <v>592</v>
      </c>
      <c r="C36" s="1">
        <v>676</v>
      </c>
      <c r="D36" s="1">
        <v>697</v>
      </c>
    </row>
    <row r="37" spans="1:4" x14ac:dyDescent="0.35">
      <c r="A37" s="1">
        <v>80</v>
      </c>
      <c r="B37" s="1">
        <v>592</v>
      </c>
      <c r="C37" s="1">
        <v>675</v>
      </c>
      <c r="D37" s="1">
        <v>698</v>
      </c>
    </row>
    <row r="38" spans="1:4" x14ac:dyDescent="0.35">
      <c r="A38" s="1">
        <v>80</v>
      </c>
      <c r="B38" s="1">
        <v>592</v>
      </c>
      <c r="C38" s="1">
        <v>676</v>
      </c>
      <c r="D38" s="1">
        <v>699</v>
      </c>
    </row>
    <row r="39" spans="1:4" x14ac:dyDescent="0.35">
      <c r="A39" s="1">
        <v>80</v>
      </c>
      <c r="B39" s="1">
        <v>592</v>
      </c>
      <c r="C39" s="1">
        <v>675</v>
      </c>
      <c r="D39" s="1">
        <v>699</v>
      </c>
    </row>
    <row r="40" spans="1:4" x14ac:dyDescent="0.35">
      <c r="A40" s="1">
        <v>80</v>
      </c>
      <c r="B40" s="1">
        <v>592</v>
      </c>
      <c r="C40" s="1">
        <v>676</v>
      </c>
      <c r="D40" s="1">
        <v>698</v>
      </c>
    </row>
    <row r="41" spans="1:4" x14ac:dyDescent="0.35">
      <c r="A41" s="1">
        <v>80</v>
      </c>
      <c r="B41" s="1">
        <v>592</v>
      </c>
      <c r="C41" s="1">
        <v>676</v>
      </c>
      <c r="D41" s="1">
        <v>693</v>
      </c>
    </row>
    <row r="42" spans="1:4" x14ac:dyDescent="0.35">
      <c r="A42" s="1">
        <v>80</v>
      </c>
      <c r="B42" s="1">
        <v>593</v>
      </c>
      <c r="C42" s="1">
        <v>675</v>
      </c>
      <c r="D42" s="1">
        <v>700</v>
      </c>
    </row>
    <row r="43" spans="1:4" x14ac:dyDescent="0.35">
      <c r="A43" s="1">
        <v>80</v>
      </c>
      <c r="B43" s="1">
        <v>593</v>
      </c>
      <c r="C43" s="1">
        <v>675</v>
      </c>
      <c r="D43" s="1">
        <v>699</v>
      </c>
    </row>
    <row r="44" spans="1:4" x14ac:dyDescent="0.35">
      <c r="A44" s="1">
        <v>80</v>
      </c>
      <c r="B44" s="1">
        <v>592</v>
      </c>
      <c r="C44" s="1">
        <v>676</v>
      </c>
      <c r="D44" s="1">
        <v>699</v>
      </c>
    </row>
    <row r="45" spans="1:4" x14ac:dyDescent="0.35">
      <c r="A45" s="1">
        <v>80</v>
      </c>
      <c r="B45" s="1">
        <v>593</v>
      </c>
      <c r="C45" s="1">
        <v>676</v>
      </c>
      <c r="D45" s="1">
        <v>698</v>
      </c>
    </row>
    <row r="46" spans="1:4" x14ac:dyDescent="0.35">
      <c r="A46" s="1">
        <v>81</v>
      </c>
      <c r="B46" s="1">
        <v>594</v>
      </c>
      <c r="C46" s="1">
        <v>669</v>
      </c>
      <c r="D46" s="1">
        <v>699</v>
      </c>
    </row>
    <row r="47" spans="1:4" x14ac:dyDescent="0.35">
      <c r="A47" s="1">
        <v>80</v>
      </c>
      <c r="B47" s="1">
        <v>594</v>
      </c>
      <c r="C47" s="1">
        <v>675</v>
      </c>
      <c r="D47" s="1">
        <v>700</v>
      </c>
    </row>
    <row r="48" spans="1:4" x14ac:dyDescent="0.35">
      <c r="A48" s="1">
        <v>80</v>
      </c>
      <c r="B48" s="1">
        <v>594</v>
      </c>
      <c r="C48" s="1">
        <v>676</v>
      </c>
      <c r="D48" s="1">
        <v>699</v>
      </c>
    </row>
    <row r="49" spans="1:4" x14ac:dyDescent="0.35">
      <c r="A49" s="1">
        <v>80</v>
      </c>
      <c r="B49" s="1">
        <v>593</v>
      </c>
      <c r="C49" s="1">
        <v>675</v>
      </c>
      <c r="D49" s="1">
        <v>700</v>
      </c>
    </row>
    <row r="50" spans="1:4" x14ac:dyDescent="0.35">
      <c r="A50" s="1">
        <v>80</v>
      </c>
      <c r="B50" s="1">
        <v>589</v>
      </c>
      <c r="C50" s="1">
        <v>675</v>
      </c>
      <c r="D50" s="1">
        <v>700</v>
      </c>
    </row>
    <row r="51" spans="1:4" x14ac:dyDescent="0.35">
      <c r="A51" s="1">
        <v>80</v>
      </c>
      <c r="B51" s="1">
        <v>594</v>
      </c>
      <c r="C51" s="1">
        <v>674</v>
      </c>
      <c r="D51" s="1">
        <v>699</v>
      </c>
    </row>
    <row r="52" spans="1:4" x14ac:dyDescent="0.35">
      <c r="A52" s="1">
        <v>80</v>
      </c>
      <c r="B52" s="1">
        <v>594</v>
      </c>
      <c r="C52" s="1">
        <v>674</v>
      </c>
      <c r="D52" s="1">
        <v>695</v>
      </c>
    </row>
    <row r="53" spans="1:4" x14ac:dyDescent="0.35">
      <c r="A53" s="1">
        <v>80</v>
      </c>
      <c r="B53" s="1">
        <v>594</v>
      </c>
      <c r="C53" s="1">
        <v>676</v>
      </c>
      <c r="D53" s="1">
        <v>695</v>
      </c>
    </row>
    <row r="54" spans="1:4" x14ac:dyDescent="0.35">
      <c r="A54" s="1">
        <v>80</v>
      </c>
      <c r="B54" s="1">
        <v>589</v>
      </c>
      <c r="C54" s="1">
        <v>676</v>
      </c>
      <c r="D54" s="1">
        <v>698</v>
      </c>
    </row>
    <row r="55" spans="1:4" x14ac:dyDescent="0.35">
      <c r="A55" s="1">
        <v>86</v>
      </c>
      <c r="B55" s="1">
        <v>593</v>
      </c>
      <c r="C55" s="1">
        <v>676</v>
      </c>
      <c r="D55" s="1">
        <v>698</v>
      </c>
    </row>
    <row r="56" spans="1:4" x14ac:dyDescent="0.35">
      <c r="A56" s="1">
        <v>80</v>
      </c>
      <c r="B56" s="1">
        <v>593</v>
      </c>
      <c r="C56" s="1">
        <v>677</v>
      </c>
      <c r="D56" s="1">
        <v>698</v>
      </c>
    </row>
    <row r="57" spans="1:4" x14ac:dyDescent="0.35">
      <c r="A57" s="1">
        <v>83</v>
      </c>
      <c r="B57" s="1">
        <v>594</v>
      </c>
      <c r="C57" s="1">
        <v>676</v>
      </c>
      <c r="D57" s="1">
        <v>697</v>
      </c>
    </row>
    <row r="58" spans="1:4" x14ac:dyDescent="0.35">
      <c r="A58" s="1">
        <v>80</v>
      </c>
      <c r="B58" s="1">
        <v>594</v>
      </c>
      <c r="C58" s="1">
        <v>677</v>
      </c>
      <c r="D58" s="1">
        <v>698</v>
      </c>
    </row>
    <row r="59" spans="1:4" x14ac:dyDescent="0.35">
      <c r="A59" s="1">
        <v>82</v>
      </c>
      <c r="B59" s="1">
        <v>594</v>
      </c>
      <c r="C59" s="1">
        <v>676</v>
      </c>
      <c r="D59" s="1">
        <v>697</v>
      </c>
    </row>
    <row r="60" spans="1:4" x14ac:dyDescent="0.35">
      <c r="A60" s="1">
        <v>81</v>
      </c>
      <c r="B60" s="1">
        <v>593</v>
      </c>
      <c r="C60" s="1">
        <v>677</v>
      </c>
      <c r="D60" s="1">
        <v>698</v>
      </c>
    </row>
    <row r="61" spans="1:4" x14ac:dyDescent="0.35">
      <c r="A61" s="1">
        <v>80</v>
      </c>
      <c r="B61" s="1">
        <v>593</v>
      </c>
      <c r="C61" s="1">
        <v>677</v>
      </c>
      <c r="D61" s="1">
        <v>699</v>
      </c>
    </row>
    <row r="62" spans="1:4" x14ac:dyDescent="0.35">
      <c r="A62" s="1">
        <v>80</v>
      </c>
      <c r="B62" s="1">
        <v>594</v>
      </c>
      <c r="C62" s="1">
        <v>676</v>
      </c>
      <c r="D62" s="1">
        <v>699</v>
      </c>
    </row>
    <row r="63" spans="1:4" x14ac:dyDescent="0.35">
      <c r="A63" s="1">
        <v>80</v>
      </c>
      <c r="B63" s="1">
        <v>590</v>
      </c>
      <c r="C63" s="1">
        <v>677</v>
      </c>
      <c r="D63" s="1">
        <v>697</v>
      </c>
    </row>
    <row r="64" spans="1:4" x14ac:dyDescent="0.35">
      <c r="A64" s="1">
        <v>80</v>
      </c>
      <c r="B64" s="1">
        <v>593</v>
      </c>
      <c r="C64" s="1">
        <v>676</v>
      </c>
      <c r="D64" s="1">
        <v>694</v>
      </c>
    </row>
    <row r="65" spans="1:4" x14ac:dyDescent="0.35">
      <c r="A65" s="1">
        <v>87</v>
      </c>
      <c r="B65" s="1">
        <v>594</v>
      </c>
      <c r="C65" s="1">
        <v>678</v>
      </c>
      <c r="D65" s="1">
        <v>699</v>
      </c>
    </row>
    <row r="66" spans="1:4" x14ac:dyDescent="0.35">
      <c r="A66" s="1">
        <v>81</v>
      </c>
      <c r="B66" s="1">
        <v>593</v>
      </c>
      <c r="C66" s="1">
        <v>679</v>
      </c>
      <c r="D66" s="1">
        <v>699</v>
      </c>
    </row>
    <row r="67" spans="1:4" x14ac:dyDescent="0.35">
      <c r="A67" s="1">
        <v>80</v>
      </c>
      <c r="B67" s="1">
        <v>593</v>
      </c>
      <c r="C67" s="1">
        <v>677</v>
      </c>
      <c r="D67" s="1">
        <v>699</v>
      </c>
    </row>
    <row r="68" spans="1:4" x14ac:dyDescent="0.35">
      <c r="A68" s="1">
        <v>80</v>
      </c>
      <c r="B68" s="1">
        <v>594</v>
      </c>
      <c r="C68" s="1">
        <v>678</v>
      </c>
      <c r="D68" s="1">
        <v>698</v>
      </c>
    </row>
    <row r="69" spans="1:4" x14ac:dyDescent="0.35">
      <c r="A69" s="1">
        <v>81</v>
      </c>
      <c r="B69" s="1">
        <v>594</v>
      </c>
      <c r="C69" s="1">
        <v>673</v>
      </c>
      <c r="D69" s="1">
        <v>698</v>
      </c>
    </row>
    <row r="70" spans="1:4" x14ac:dyDescent="0.35">
      <c r="A70" s="1">
        <v>79</v>
      </c>
      <c r="B70" s="1">
        <v>593</v>
      </c>
      <c r="C70" s="1">
        <v>677</v>
      </c>
      <c r="D70" s="1">
        <v>698</v>
      </c>
    </row>
    <row r="71" spans="1:4" x14ac:dyDescent="0.35">
      <c r="A71" s="1">
        <v>81</v>
      </c>
      <c r="B71" s="1">
        <v>593</v>
      </c>
      <c r="C71" s="1">
        <v>678</v>
      </c>
      <c r="D71" s="1">
        <v>698</v>
      </c>
    </row>
    <row r="72" spans="1:4" x14ac:dyDescent="0.35">
      <c r="A72" s="1">
        <v>80</v>
      </c>
      <c r="B72" s="1">
        <v>593</v>
      </c>
      <c r="C72" s="1">
        <v>678</v>
      </c>
      <c r="D72" s="1">
        <v>691</v>
      </c>
    </row>
    <row r="73" spans="1:4" x14ac:dyDescent="0.35">
      <c r="A73" s="1">
        <v>79</v>
      </c>
      <c r="B73" s="1">
        <v>593</v>
      </c>
      <c r="C73" s="1">
        <v>678</v>
      </c>
      <c r="D73" s="1">
        <v>698</v>
      </c>
    </row>
    <row r="74" spans="1:4" x14ac:dyDescent="0.35">
      <c r="A74" s="1">
        <v>89</v>
      </c>
      <c r="B74" s="1">
        <v>593</v>
      </c>
      <c r="C74" s="1">
        <v>679</v>
      </c>
      <c r="D74" s="1">
        <v>697</v>
      </c>
    </row>
    <row r="75" spans="1:4" x14ac:dyDescent="0.35">
      <c r="A75" s="1">
        <v>80</v>
      </c>
      <c r="B75" s="1">
        <v>595</v>
      </c>
      <c r="C75" s="1">
        <v>678</v>
      </c>
      <c r="D75" s="1">
        <v>696</v>
      </c>
    </row>
    <row r="76" spans="1:4" x14ac:dyDescent="0.35">
      <c r="A76" s="1">
        <v>81</v>
      </c>
      <c r="B76" s="1">
        <v>595</v>
      </c>
      <c r="C76" s="1">
        <v>678</v>
      </c>
      <c r="D76" s="1">
        <v>697</v>
      </c>
    </row>
    <row r="77" spans="1:4" x14ac:dyDescent="0.35">
      <c r="A77" s="1">
        <v>80</v>
      </c>
      <c r="B77" s="1">
        <v>594</v>
      </c>
      <c r="C77" s="1">
        <v>678</v>
      </c>
      <c r="D77" s="1">
        <v>697</v>
      </c>
    </row>
    <row r="78" spans="1:4" x14ac:dyDescent="0.35">
      <c r="A78" s="1">
        <v>80</v>
      </c>
      <c r="B78" s="1">
        <v>595</v>
      </c>
      <c r="C78" s="1">
        <v>679</v>
      </c>
      <c r="D78" s="1">
        <v>697</v>
      </c>
    </row>
    <row r="79" spans="1:4" x14ac:dyDescent="0.35">
      <c r="A79" s="1">
        <v>80</v>
      </c>
      <c r="B79" s="1">
        <v>595</v>
      </c>
      <c r="C79" s="1">
        <v>679</v>
      </c>
      <c r="D79" s="1">
        <v>697</v>
      </c>
    </row>
    <row r="80" spans="1:4" x14ac:dyDescent="0.35">
      <c r="A80" s="1">
        <v>80</v>
      </c>
      <c r="B80" s="1">
        <v>593</v>
      </c>
      <c r="C80" s="1">
        <v>679</v>
      </c>
      <c r="D80" s="1">
        <v>698</v>
      </c>
    </row>
    <row r="81" spans="1:4" x14ac:dyDescent="0.35">
      <c r="A81" s="1">
        <v>80</v>
      </c>
      <c r="B81" s="1">
        <v>594</v>
      </c>
      <c r="C81" s="1">
        <v>678</v>
      </c>
      <c r="D81" s="1">
        <v>698</v>
      </c>
    </row>
    <row r="82" spans="1:4" x14ac:dyDescent="0.35">
      <c r="A82" s="1">
        <v>80</v>
      </c>
      <c r="B82" s="1">
        <v>594</v>
      </c>
      <c r="C82" s="1">
        <v>677</v>
      </c>
      <c r="D82" s="1">
        <v>698</v>
      </c>
    </row>
    <row r="83" spans="1:4" x14ac:dyDescent="0.35">
      <c r="A83" s="1">
        <v>83</v>
      </c>
      <c r="B83" s="1">
        <v>595</v>
      </c>
      <c r="C83" s="1">
        <v>679</v>
      </c>
      <c r="D83" s="1">
        <v>697</v>
      </c>
    </row>
    <row r="84" spans="1:4" x14ac:dyDescent="0.35">
      <c r="A84" s="1">
        <v>81</v>
      </c>
      <c r="B84" s="1">
        <v>594</v>
      </c>
      <c r="C84" s="1">
        <v>679</v>
      </c>
      <c r="D84" s="1">
        <v>697</v>
      </c>
    </row>
    <row r="85" spans="1:4" x14ac:dyDescent="0.35">
      <c r="A85" s="1">
        <v>81</v>
      </c>
      <c r="B85" s="1">
        <v>594</v>
      </c>
      <c r="C85" s="1">
        <v>679</v>
      </c>
      <c r="D85" s="1">
        <v>697</v>
      </c>
    </row>
    <row r="86" spans="1:4" x14ac:dyDescent="0.35">
      <c r="A86" s="1">
        <v>81</v>
      </c>
      <c r="B86" s="1">
        <v>593</v>
      </c>
      <c r="C86" s="1">
        <v>679</v>
      </c>
      <c r="D86" s="1">
        <v>696</v>
      </c>
    </row>
    <row r="87" spans="1:4" x14ac:dyDescent="0.35">
      <c r="A87" s="1">
        <v>90</v>
      </c>
      <c r="B87" s="1">
        <v>594</v>
      </c>
      <c r="C87" s="1">
        <v>678</v>
      </c>
      <c r="D87" s="1">
        <v>698</v>
      </c>
    </row>
    <row r="88" spans="1:4" x14ac:dyDescent="0.35">
      <c r="A88" s="1">
        <v>80</v>
      </c>
      <c r="B88" s="1">
        <v>594</v>
      </c>
      <c r="C88" s="1">
        <v>676</v>
      </c>
      <c r="D88" s="1">
        <v>698</v>
      </c>
    </row>
    <row r="89" spans="1:4" x14ac:dyDescent="0.35">
      <c r="A89" s="1">
        <v>80</v>
      </c>
      <c r="B89" s="1">
        <v>595</v>
      </c>
      <c r="C89" s="1">
        <v>678</v>
      </c>
      <c r="D89" s="1">
        <v>697</v>
      </c>
    </row>
    <row r="90" spans="1:4" x14ac:dyDescent="0.35">
      <c r="A90" s="1">
        <v>80</v>
      </c>
      <c r="B90" s="1">
        <v>595</v>
      </c>
      <c r="C90" s="1">
        <v>679</v>
      </c>
      <c r="D90" s="1">
        <v>699</v>
      </c>
    </row>
    <row r="91" spans="1:4" x14ac:dyDescent="0.35">
      <c r="A91" s="1">
        <v>80</v>
      </c>
      <c r="B91" s="1">
        <v>594</v>
      </c>
      <c r="C91" s="1">
        <v>678</v>
      </c>
      <c r="D91" s="1">
        <v>697</v>
      </c>
    </row>
    <row r="92" spans="1:4" x14ac:dyDescent="0.35">
      <c r="A92" s="1">
        <v>80</v>
      </c>
      <c r="B92" s="1">
        <v>595</v>
      </c>
      <c r="C92" s="1">
        <v>679</v>
      </c>
      <c r="D92" s="1">
        <v>695</v>
      </c>
    </row>
    <row r="93" spans="1:4" x14ac:dyDescent="0.35">
      <c r="A93" s="1">
        <v>80</v>
      </c>
      <c r="B93" s="1">
        <v>595</v>
      </c>
      <c r="C93" s="1">
        <v>679</v>
      </c>
      <c r="D93" s="1">
        <v>697</v>
      </c>
    </row>
    <row r="94" spans="1:4" x14ac:dyDescent="0.35">
      <c r="A94" s="1">
        <v>80</v>
      </c>
      <c r="B94" s="1">
        <v>595</v>
      </c>
      <c r="C94" s="1">
        <v>671</v>
      </c>
      <c r="D94" s="1">
        <v>697</v>
      </c>
    </row>
    <row r="95" spans="1:4" x14ac:dyDescent="0.35">
      <c r="A95" s="1">
        <v>80</v>
      </c>
      <c r="B95" s="1">
        <v>595</v>
      </c>
      <c r="C95" s="1">
        <v>678</v>
      </c>
      <c r="D95" s="1">
        <v>696</v>
      </c>
    </row>
    <row r="96" spans="1:4" x14ac:dyDescent="0.35">
      <c r="A96" s="1">
        <v>80</v>
      </c>
      <c r="B96" s="1">
        <v>595</v>
      </c>
      <c r="C96" s="1">
        <v>677</v>
      </c>
      <c r="D96" s="1">
        <v>696</v>
      </c>
    </row>
    <row r="97" spans="1:4" x14ac:dyDescent="0.35">
      <c r="A97" s="1">
        <v>82</v>
      </c>
      <c r="B97" s="1">
        <v>592</v>
      </c>
      <c r="C97" s="1">
        <v>670</v>
      </c>
      <c r="D97" s="1">
        <v>697</v>
      </c>
    </row>
    <row r="98" spans="1:4" x14ac:dyDescent="0.35">
      <c r="A98" s="1">
        <v>83</v>
      </c>
      <c r="B98" s="1">
        <v>594</v>
      </c>
      <c r="C98" s="1">
        <v>676</v>
      </c>
      <c r="D98" s="1">
        <v>696</v>
      </c>
    </row>
    <row r="99" spans="1:4" x14ac:dyDescent="0.35">
      <c r="A99" s="1">
        <v>80</v>
      </c>
      <c r="B99" s="1">
        <v>595</v>
      </c>
      <c r="C99" s="1">
        <v>677</v>
      </c>
      <c r="D99" s="1">
        <v>697</v>
      </c>
    </row>
    <row r="100" spans="1:4" x14ac:dyDescent="0.35">
      <c r="A100" s="1">
        <v>81</v>
      </c>
      <c r="B100" s="1">
        <v>594</v>
      </c>
      <c r="C100" s="1">
        <v>676</v>
      </c>
      <c r="D100" s="1">
        <v>697</v>
      </c>
    </row>
    <row r="101" spans="1:4" x14ac:dyDescent="0.35">
      <c r="A101" s="1">
        <v>80</v>
      </c>
      <c r="B101" s="1">
        <v>594</v>
      </c>
      <c r="C101" s="1">
        <v>675</v>
      </c>
      <c r="D101" s="1">
        <v>698</v>
      </c>
    </row>
    <row r="102" spans="1:4" x14ac:dyDescent="0.35">
      <c r="A102" s="1">
        <v>80</v>
      </c>
      <c r="B102" s="1">
        <v>594</v>
      </c>
      <c r="C102" s="1">
        <v>676</v>
      </c>
      <c r="D102" s="1">
        <v>699</v>
      </c>
    </row>
    <row r="103" spans="1:4" x14ac:dyDescent="0.35">
      <c r="A103" s="1">
        <v>81</v>
      </c>
      <c r="B103" s="1">
        <v>593</v>
      </c>
      <c r="C103" s="1">
        <v>677</v>
      </c>
      <c r="D103" s="1">
        <v>697</v>
      </c>
    </row>
    <row r="104" spans="1:4" x14ac:dyDescent="0.35">
      <c r="A104" s="1">
        <v>79</v>
      </c>
      <c r="B104" s="1">
        <v>595</v>
      </c>
      <c r="C104" s="1">
        <v>670</v>
      </c>
      <c r="D104" s="1">
        <v>698</v>
      </c>
    </row>
    <row r="105" spans="1:4" x14ac:dyDescent="0.35">
      <c r="A105" s="1">
        <v>80</v>
      </c>
      <c r="B105" s="1">
        <v>596</v>
      </c>
      <c r="C105" s="1">
        <v>677</v>
      </c>
      <c r="D105" s="1">
        <v>698</v>
      </c>
    </row>
    <row r="106" spans="1:4" x14ac:dyDescent="0.35">
      <c r="A106" s="1">
        <v>81</v>
      </c>
      <c r="B106" s="1">
        <v>595</v>
      </c>
      <c r="C106" s="1">
        <v>677</v>
      </c>
      <c r="D106" s="1">
        <v>697</v>
      </c>
    </row>
    <row r="107" spans="1:4" x14ac:dyDescent="0.35">
      <c r="A107" s="1">
        <v>80</v>
      </c>
      <c r="B107" s="1">
        <v>595</v>
      </c>
      <c r="C107" s="1">
        <v>677</v>
      </c>
      <c r="D107" s="1">
        <v>698</v>
      </c>
    </row>
    <row r="108" spans="1:4" x14ac:dyDescent="0.35">
      <c r="A108" s="1">
        <v>80</v>
      </c>
      <c r="B108" s="1">
        <v>592</v>
      </c>
      <c r="C108" s="1">
        <v>678</v>
      </c>
      <c r="D108" s="1">
        <v>698</v>
      </c>
    </row>
    <row r="109" spans="1:4" x14ac:dyDescent="0.35">
      <c r="A109" s="1">
        <v>80</v>
      </c>
      <c r="B109" s="1">
        <v>595</v>
      </c>
      <c r="C109" s="1">
        <v>676</v>
      </c>
      <c r="D109" s="1">
        <v>697</v>
      </c>
    </row>
    <row r="110" spans="1:4" x14ac:dyDescent="0.35">
      <c r="A110" s="1">
        <v>80</v>
      </c>
      <c r="B110" s="1">
        <v>594</v>
      </c>
      <c r="C110" s="1">
        <v>677</v>
      </c>
      <c r="D110" s="1">
        <v>698</v>
      </c>
    </row>
    <row r="111" spans="1:4" x14ac:dyDescent="0.35">
      <c r="A111" s="1">
        <v>80</v>
      </c>
      <c r="B111" s="1">
        <v>596</v>
      </c>
      <c r="C111" s="1">
        <v>676</v>
      </c>
      <c r="D111" s="1">
        <v>698</v>
      </c>
    </row>
    <row r="112" spans="1:4" x14ac:dyDescent="0.35">
      <c r="A112" s="1">
        <v>80</v>
      </c>
      <c r="B112" s="1">
        <v>591</v>
      </c>
      <c r="C112" s="1">
        <v>670</v>
      </c>
      <c r="D112" s="1">
        <v>698</v>
      </c>
    </row>
    <row r="113" spans="1:4" x14ac:dyDescent="0.35">
      <c r="A113" s="1">
        <v>80</v>
      </c>
      <c r="B113" s="1">
        <v>595</v>
      </c>
      <c r="C113" s="1">
        <v>678</v>
      </c>
      <c r="D113" s="1">
        <v>698</v>
      </c>
    </row>
    <row r="114" spans="1:4" x14ac:dyDescent="0.35">
      <c r="A114" s="1">
        <v>90</v>
      </c>
      <c r="B114" s="1">
        <v>595</v>
      </c>
      <c r="C114" s="1">
        <v>676</v>
      </c>
      <c r="D114" s="1">
        <v>697</v>
      </c>
    </row>
    <row r="115" spans="1:4" x14ac:dyDescent="0.35">
      <c r="A115" s="1">
        <v>81</v>
      </c>
      <c r="B115" s="1">
        <v>595</v>
      </c>
      <c r="C115" s="1">
        <v>677</v>
      </c>
      <c r="D115" s="1">
        <v>697</v>
      </c>
    </row>
    <row r="116" spans="1:4" x14ac:dyDescent="0.35">
      <c r="A116" s="1">
        <v>81</v>
      </c>
      <c r="B116" s="1">
        <v>594</v>
      </c>
      <c r="C116" s="1">
        <v>678</v>
      </c>
      <c r="D116" s="1">
        <v>697</v>
      </c>
    </row>
    <row r="117" spans="1:4" x14ac:dyDescent="0.35">
      <c r="A117" s="1">
        <v>79</v>
      </c>
      <c r="B117" s="1">
        <v>593</v>
      </c>
      <c r="C117" s="1">
        <v>678</v>
      </c>
      <c r="D117" s="1">
        <v>699</v>
      </c>
    </row>
    <row r="118" spans="1:4" x14ac:dyDescent="0.35">
      <c r="A118" s="1">
        <v>80</v>
      </c>
      <c r="B118" s="1">
        <v>593</v>
      </c>
      <c r="C118" s="1">
        <v>678</v>
      </c>
      <c r="D118" s="1">
        <v>698</v>
      </c>
    </row>
    <row r="119" spans="1:4" x14ac:dyDescent="0.35">
      <c r="A119" s="1">
        <v>80</v>
      </c>
      <c r="B119" s="1">
        <v>593</v>
      </c>
      <c r="C119" s="1">
        <v>677</v>
      </c>
      <c r="D119" s="1">
        <v>699</v>
      </c>
    </row>
    <row r="120" spans="1:4" x14ac:dyDescent="0.35">
      <c r="A120" s="1">
        <v>80</v>
      </c>
      <c r="B120" s="1">
        <v>593</v>
      </c>
      <c r="C120" s="1">
        <v>677</v>
      </c>
      <c r="D120" s="1">
        <v>699</v>
      </c>
    </row>
    <row r="122" spans="1:4" x14ac:dyDescent="0.35">
      <c r="A122"/>
      <c r="B122"/>
      <c r="C122"/>
      <c r="D122"/>
    </row>
    <row r="123" spans="1:4" x14ac:dyDescent="0.35">
      <c r="A123"/>
      <c r="B123"/>
      <c r="C123"/>
      <c r="D123"/>
    </row>
    <row r="124" spans="1:4" x14ac:dyDescent="0.35">
      <c r="A124"/>
      <c r="B124"/>
      <c r="C124"/>
      <c r="D124"/>
    </row>
    <row r="125" spans="1:4" x14ac:dyDescent="0.35">
      <c r="A125"/>
      <c r="B125"/>
      <c r="C125"/>
      <c r="D125"/>
    </row>
    <row r="126" spans="1:4" x14ac:dyDescent="0.35">
      <c r="A126"/>
      <c r="B126"/>
      <c r="C126"/>
      <c r="D126"/>
    </row>
    <row r="127" spans="1:4" x14ac:dyDescent="0.35">
      <c r="A127"/>
      <c r="B127"/>
      <c r="C127"/>
      <c r="D127"/>
    </row>
    <row r="128" spans="1:4" x14ac:dyDescent="0.35">
      <c r="A128"/>
      <c r="B128"/>
      <c r="C128"/>
      <c r="D128"/>
    </row>
    <row r="129" spans="1:4" x14ac:dyDescent="0.35">
      <c r="A129"/>
      <c r="B129"/>
      <c r="C129"/>
      <c r="D129"/>
    </row>
    <row r="130" spans="1:4" x14ac:dyDescent="0.35">
      <c r="A130"/>
      <c r="B130"/>
      <c r="C130"/>
      <c r="D130"/>
    </row>
    <row r="131" spans="1:4" x14ac:dyDescent="0.35">
      <c r="A131"/>
      <c r="B131"/>
      <c r="C131"/>
      <c r="D131"/>
    </row>
    <row r="132" spans="1:4" x14ac:dyDescent="0.35">
      <c r="A132"/>
      <c r="B132"/>
      <c r="C132"/>
      <c r="D132"/>
    </row>
    <row r="133" spans="1:4" x14ac:dyDescent="0.35">
      <c r="A133"/>
      <c r="B133"/>
      <c r="C133"/>
      <c r="D133"/>
    </row>
    <row r="134" spans="1:4" x14ac:dyDescent="0.35">
      <c r="A134"/>
      <c r="B134"/>
      <c r="C134"/>
      <c r="D134"/>
    </row>
    <row r="135" spans="1:4" x14ac:dyDescent="0.35">
      <c r="A135"/>
      <c r="B135"/>
      <c r="C135"/>
      <c r="D135"/>
    </row>
    <row r="136" spans="1:4" x14ac:dyDescent="0.35">
      <c r="A136"/>
      <c r="B136"/>
      <c r="C136"/>
      <c r="D136"/>
    </row>
    <row r="137" spans="1:4" x14ac:dyDescent="0.35">
      <c r="A137"/>
      <c r="B137"/>
      <c r="C137"/>
      <c r="D137"/>
    </row>
    <row r="138" spans="1:4" x14ac:dyDescent="0.35">
      <c r="A138"/>
      <c r="B138"/>
      <c r="C138"/>
      <c r="D138"/>
    </row>
    <row r="139" spans="1:4" x14ac:dyDescent="0.35">
      <c r="A139"/>
      <c r="B139"/>
      <c r="C139"/>
      <c r="D139"/>
    </row>
    <row r="140" spans="1:4" x14ac:dyDescent="0.35">
      <c r="A140"/>
      <c r="B140"/>
      <c r="C140"/>
      <c r="D140"/>
    </row>
    <row r="141" spans="1:4" x14ac:dyDescent="0.35">
      <c r="A141"/>
      <c r="B141"/>
      <c r="C141"/>
      <c r="D141"/>
    </row>
    <row r="142" spans="1:4" x14ac:dyDescent="0.35">
      <c r="A142"/>
      <c r="B142"/>
      <c r="C142"/>
      <c r="D142"/>
    </row>
    <row r="143" spans="1:4" x14ac:dyDescent="0.35">
      <c r="A143"/>
      <c r="B143"/>
      <c r="C143"/>
      <c r="D143"/>
    </row>
    <row r="144" spans="1:4" x14ac:dyDescent="0.35">
      <c r="A144"/>
      <c r="B144"/>
      <c r="C144"/>
      <c r="D144"/>
    </row>
    <row r="145" spans="1:4" x14ac:dyDescent="0.35">
      <c r="A145"/>
      <c r="B145"/>
      <c r="C145"/>
      <c r="D145"/>
    </row>
    <row r="146" spans="1:4" x14ac:dyDescent="0.35">
      <c r="A146"/>
      <c r="B146"/>
      <c r="C146"/>
      <c r="D146"/>
    </row>
    <row r="147" spans="1:4" x14ac:dyDescent="0.35">
      <c r="A147"/>
      <c r="B147"/>
      <c r="C147"/>
      <c r="D147"/>
    </row>
    <row r="148" spans="1:4" x14ac:dyDescent="0.35">
      <c r="A148"/>
      <c r="B148"/>
      <c r="C148"/>
      <c r="D148"/>
    </row>
    <row r="149" spans="1:4" x14ac:dyDescent="0.35">
      <c r="A149"/>
      <c r="B149"/>
      <c r="C149"/>
      <c r="D14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B234-9D64-4D16-A50F-F836E70CE778}">
  <dimension ref="A1:G7"/>
  <sheetViews>
    <sheetView workbookViewId="0">
      <selection activeCell="I1" sqref="I1"/>
    </sheetView>
  </sheetViews>
  <sheetFormatPr defaultRowHeight="14.4" x14ac:dyDescent="0.3"/>
  <cols>
    <col min="1" max="5" width="12.6640625" customWidth="1"/>
  </cols>
  <sheetData>
    <row r="1" spans="1:7" ht="16.2" x14ac:dyDescent="0.35">
      <c r="A1" s="2" t="s">
        <v>6</v>
      </c>
      <c r="B1" s="2"/>
      <c r="C1" s="2"/>
      <c r="D1" s="2"/>
      <c r="E1" s="2"/>
      <c r="F1" s="2"/>
      <c r="G1" s="2"/>
    </row>
    <row r="2" spans="1:7" ht="15" x14ac:dyDescent="0.35">
      <c r="A2" s="1"/>
      <c r="B2" s="1"/>
      <c r="C2" s="1"/>
      <c r="D2" s="1"/>
      <c r="E2" s="1"/>
      <c r="F2" s="1"/>
      <c r="G2" s="1"/>
    </row>
    <row r="3" spans="1:7" ht="15" x14ac:dyDescent="0.35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/>
      <c r="G3" s="5"/>
    </row>
    <row r="4" spans="1:7" ht="15" x14ac:dyDescent="0.35">
      <c r="A4" s="1">
        <v>0</v>
      </c>
      <c r="B4" s="8">
        <f>COUNT(Table3[0])</f>
        <v>116</v>
      </c>
      <c r="C4" s="6">
        <f>AVERAGE(Table3[0])</f>
        <v>80.784482758620683</v>
      </c>
      <c r="D4" s="7">
        <f>_xlfn.STDEV.P(Table3[0])</f>
        <v>2.2042515129769904</v>
      </c>
      <c r="E4" s="1">
        <f>MEDIAN(Table3[0])</f>
        <v>80</v>
      </c>
      <c r="F4" s="1"/>
      <c r="G4" s="1"/>
    </row>
    <row r="5" spans="1:7" ht="15" x14ac:dyDescent="0.35">
      <c r="A5" s="1">
        <v>0.05</v>
      </c>
      <c r="B5" s="8">
        <f>COUNT(Table3[0.05])</f>
        <v>116</v>
      </c>
      <c r="C5" s="6">
        <f>AVERAGE(Table3[0.05])</f>
        <v>592.99137931034488</v>
      </c>
      <c r="D5" s="7">
        <f>_xlfn.STDEV.P(Table3[0.05])</f>
        <v>1.739479161322544</v>
      </c>
      <c r="E5" s="1">
        <f>MEDIAN(Table3[0.05])</f>
        <v>593</v>
      </c>
      <c r="F5" s="1"/>
      <c r="G5" s="1"/>
    </row>
    <row r="6" spans="1:7" ht="15" x14ac:dyDescent="0.35">
      <c r="A6" s="1">
        <v>0.1</v>
      </c>
      <c r="B6" s="8">
        <f>COUNT(Table3[0.1])</f>
        <v>116</v>
      </c>
      <c r="C6" s="6">
        <f>AVERAGE(Table3[0.1])</f>
        <v>676.01724137931035</v>
      </c>
      <c r="D6" s="7">
        <f>_xlfn.STDEV.P(Table3[0.1])</f>
        <v>2.2551961403370639</v>
      </c>
      <c r="E6" s="1">
        <f>MEDIAN(Table3[0.1])</f>
        <v>676</v>
      </c>
      <c r="F6" s="1"/>
      <c r="G6" s="1"/>
    </row>
    <row r="7" spans="1:7" ht="15" x14ac:dyDescent="0.35">
      <c r="A7" s="1">
        <v>0.15</v>
      </c>
      <c r="B7" s="8">
        <f>COUNT(Table3[0.15])</f>
        <v>116</v>
      </c>
      <c r="C7" s="6">
        <f>AVERAGE(Table3[0.15])</f>
        <v>697.77586206896547</v>
      </c>
      <c r="D7" s="7">
        <f>_xlfn.STDEV.P(Table3[0.15])</f>
        <v>1.474415178606781</v>
      </c>
      <c r="E7" s="1">
        <f>MEDIAN(Table3[0.15])</f>
        <v>698</v>
      </c>
      <c r="F7" s="1"/>
      <c r="G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tabulated_data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Lai</dc:creator>
  <cp:lastModifiedBy>Sean Lai</cp:lastModifiedBy>
  <dcterms:created xsi:type="dcterms:W3CDTF">2020-02-10T18:58:29Z</dcterms:created>
  <dcterms:modified xsi:type="dcterms:W3CDTF">2020-02-10T19:38:51Z</dcterms:modified>
</cp:coreProperties>
</file>