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Acer Aspire F15\OneDrive\Measle Drones\"/>
    </mc:Choice>
  </mc:AlternateContent>
  <xr:revisionPtr revIDLastSave="0" documentId="114_{61A522AB-C0B5-498C-865A-1609559B4AD1}" xr6:coauthVersionLast="45" xr6:coauthVersionMax="45" xr10:uidLastSave="{00000000-0000-0000-0000-000000000000}"/>
  <bookViews>
    <workbookView xWindow="-120" yWindow="-120" windowWidth="20730" windowHeight="11160" firstSheet="4" activeTab="7" xr2:uid="{00000000-000D-0000-FFFF-FFFF00000000}"/>
  </bookViews>
  <sheets>
    <sheet name="Night 1" sheetId="1" r:id="rId1"/>
    <sheet name="Scatter data" sheetId="2" r:id="rId2"/>
    <sheet name="Night 2" sheetId="3" r:id="rId3"/>
    <sheet name="Updated scatter data" sheetId="4" r:id="rId4"/>
    <sheet name="Raw 18-19 sep" sheetId="5" r:id="rId5"/>
    <sheet name="Team EPEs" sheetId="6" r:id="rId6"/>
    <sheet name="Comparison of vacination tactic" sheetId="7" r:id="rId7"/>
    <sheet name="Crisis redo with no 50 rounding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Z31" i="7" l="1"/>
  <c r="FX31" i="7"/>
  <c r="FV31" i="7"/>
  <c r="FT31" i="7"/>
  <c r="FR31" i="7"/>
  <c r="FP31" i="7"/>
  <c r="D40" i="7"/>
  <c r="D41" i="7"/>
  <c r="D42" i="7"/>
  <c r="D43" i="7"/>
  <c r="D44" i="7"/>
  <c r="D39" i="7"/>
  <c r="C51" i="7"/>
  <c r="C50" i="7"/>
  <c r="C49" i="7"/>
  <c r="C48" i="7"/>
  <c r="I101" i="3" l="1"/>
  <c r="I100" i="3"/>
  <c r="K185" i="3"/>
  <c r="L185" i="3"/>
  <c r="K186" i="3"/>
  <c r="G1047" i="5" l="1"/>
</calcChain>
</file>

<file path=xl/sharedStrings.xml><?xml version="1.0" encoding="utf-8"?>
<sst xmlns="http://schemas.openxmlformats.org/spreadsheetml/2006/main" count="6246" uniqueCount="388">
  <si>
    <t>Scenario</t>
  </si>
  <si>
    <t>Base case - no vaccinations</t>
  </si>
  <si>
    <t>Metric</t>
  </si>
  <si>
    <t>Deaths</t>
  </si>
  <si>
    <t>Cost</t>
  </si>
  <si>
    <t>Vaccs</t>
  </si>
  <si>
    <t>Expired</t>
  </si>
  <si>
    <t>avg</t>
  </si>
  <si>
    <t>Nsim</t>
  </si>
  <si>
    <t>Vehicles</t>
  </si>
  <si>
    <t>spread</t>
  </si>
  <si>
    <t>I</t>
  </si>
  <si>
    <t>I/N</t>
  </si>
  <si>
    <t>Team strategy</t>
  </si>
  <si>
    <t>2 Vehicles - I delivery strategy</t>
  </si>
  <si>
    <t>2 Vehicles - S delivery strategy</t>
  </si>
  <si>
    <t>S</t>
  </si>
  <si>
    <t>2 Vehicles - N delivery strategy</t>
  </si>
  <si>
    <t>N</t>
  </si>
  <si>
    <t>2 Vehicles - EPE delivery strategy</t>
  </si>
  <si>
    <t>sample var</t>
  </si>
  <si>
    <t>Drones</t>
  </si>
  <si>
    <t>2 Drones - I delivery strategy, adjusting team assignment strategy</t>
  </si>
  <si>
    <t>2 Drones - S delivery strategy, adjusting team assignment strategy</t>
  </si>
  <si>
    <t>2 Drones - N delivery strategy, adjusting team assignment strategy</t>
  </si>
  <si>
    <t>2 Drones - EPE delivery strategy, adjusting team assignment strategy</t>
  </si>
  <si>
    <t>Combined</t>
  </si>
  <si>
    <t>1 drone, 1 vehicle - I delivery strategy, adjusting team assignment strategy</t>
  </si>
  <si>
    <t>1 drone, 1 vehicle - S delivery strategy, adjusting team assignment strategy</t>
  </si>
  <si>
    <t>1 drone, 1 vehicle - N delivery strategy, adjusting team assignment strategy</t>
  </si>
  <si>
    <t>1 drone, 1 vehicle - EPE delivery strategy, adjusting team assignment strategy</t>
  </si>
  <si>
    <t>Best found combined strategy pair - Adjusting number of drones and vehicles pairs only</t>
  </si>
  <si>
    <t>Vehicles, Drones</t>
  </si>
  <si>
    <t>1,1</t>
  </si>
  <si>
    <t>2,1</t>
  </si>
  <si>
    <t>3,1</t>
  </si>
  <si>
    <t>2,2</t>
  </si>
  <si>
    <t>1,2</t>
  </si>
  <si>
    <t>1,3</t>
  </si>
  <si>
    <t>3,3</t>
  </si>
  <si>
    <t>5,5</t>
  </si>
  <si>
    <t>2 Vehicles - Best found strategies (I,N) - Adjusting intervention leadtime only</t>
  </si>
  <si>
    <t>2 Vehicles - Best found strategies (I,N) - Adjusting intervention caseratio only</t>
  </si>
  <si>
    <t>2 Vehicles - Best found strategies (I,N) - Adjusting intervention length only</t>
  </si>
  <si>
    <t>2 Vehicles - Best found strategies (I,N) - Adjusting workmins per day only</t>
  </si>
  <si>
    <t>2 Vehicles - Best found strategies (I,N) - Adjusting workdays per week only</t>
  </si>
  <si>
    <t>2 Vehicles - Best found strategies (I,N) - Adjusting number of teams only</t>
  </si>
  <si>
    <t>Vehicles - Best found strategies (I,N) - Adjusting number of vehicles only</t>
  </si>
  <si>
    <t>Vehicles - Best found strategies (I,N) - Adjusting max trip length only</t>
  </si>
  <si>
    <t>1, 1 - Combined - Best found strategies (I,N) - Adjusting max vehicle trip length</t>
  </si>
  <si>
    <t>Team st</t>
  </si>
  <si>
    <t>Drones - I &amp; N - Adjusting number of drones only</t>
  </si>
  <si>
    <t>2 Vehicles - Best found strategies (I,N) - Adjusting all workmins per day only</t>
  </si>
  <si>
    <t xml:space="preserve">Results for metrics: </t>
  </si>
  <si>
    <t xml:space="preserve">Mean: </t>
  </si>
  <si>
    <t xml:space="preserve">S: </t>
  </si>
  <si>
    <t>N:</t>
  </si>
  <si>
    <t>Mig intensity: 0.1</t>
  </si>
  <si>
    <t>Mig intensity: 0.25</t>
  </si>
  <si>
    <t>Mig intensity: 0.5</t>
  </si>
  <si>
    <t>Mig intensity: 0.9</t>
  </si>
  <si>
    <t>Mig intensity: 1</t>
  </si>
  <si>
    <t>Mig intensity: 1.1</t>
  </si>
  <si>
    <t>Mig intensity: 2</t>
  </si>
  <si>
    <t>Mig intensity: 4</t>
  </si>
  <si>
    <t>Migration intensity: 5</t>
  </si>
  <si>
    <t>vaccine efffectivenvess: 0.8</t>
  </si>
  <si>
    <t>vaccine efffectivenvess: 0.85</t>
  </si>
  <si>
    <t>vaccine efffectivenvess: 0.9</t>
  </si>
  <si>
    <t>vaccine efffectivenvess: 0.94</t>
  </si>
  <si>
    <t>vaccine efffectivenvess: 0.95</t>
  </si>
  <si>
    <t>vaccine efffectivenvess: 0.96</t>
  </si>
  <si>
    <t>vaccine efffectivenvess: 0.97</t>
  </si>
  <si>
    <t>vaccine efffectivenvess: 0.99</t>
  </si>
  <si>
    <t>vaccine efffectivenvess: 1</t>
  </si>
  <si>
    <t>Post epxosure propheylaxis succ rate: 0.65</t>
  </si>
  <si>
    <t>Post epxosure propheylaxis succ rate: 0.7</t>
  </si>
  <si>
    <t>Post epxosure propheylaxis succ rate: 0.75</t>
  </si>
  <si>
    <t>Post epxosure propheylaxis succ rate: 0.8</t>
  </si>
  <si>
    <t>Post epxosure propheylaxis succ rate: 0.83</t>
  </si>
  <si>
    <t>Post epxosure propheylaxis succ rate: 0.85</t>
  </si>
  <si>
    <t>Post epxosure propheylaxis succ rate: 0.9</t>
  </si>
  <si>
    <t>Post epxosure propheylaxis succ rate: 0.95</t>
  </si>
  <si>
    <t>Post epxosure propheylaxis succ rate: 1</t>
  </si>
  <si>
    <t>Mono days potency: 0</t>
  </si>
  <si>
    <t xml:space="preserve"> n/a</t>
  </si>
  <si>
    <t>Mono days potency: 1</t>
  </si>
  <si>
    <t>Mono days potency: 2</t>
  </si>
  <si>
    <t>Mono days potency: 3</t>
  </si>
  <si>
    <t>Mono days potency: 4</t>
  </si>
  <si>
    <t>Mono days potency: 5</t>
  </si>
  <si>
    <t>Mono days potency: 7</t>
  </si>
  <si>
    <t>mvFixed POD day: 100</t>
  </si>
  <si>
    <t>mvFixed POD day: 300</t>
  </si>
  <si>
    <t>mvFixed POD day: 400</t>
  </si>
  <si>
    <t>mvFixed POD day: 440</t>
  </si>
  <si>
    <t>mvFixed POD day: 450</t>
  </si>
  <si>
    <t>mvFixed POD day: 460</t>
  </si>
  <si>
    <t>mvFixed POD day: 500</t>
  </si>
  <si>
    <t>mvFixed POD day: 600</t>
  </si>
  <si>
    <t>mvFixed POD day: 800</t>
  </si>
  <si>
    <t>mvFree POD day: 50</t>
  </si>
  <si>
    <t>mvFree POD day: 100</t>
  </si>
  <si>
    <t>mvFree POD day: 200</t>
  </si>
  <si>
    <t>mvFree POD day: 240</t>
  </si>
  <si>
    <t>mvFree POD day: 250</t>
  </si>
  <si>
    <t>mvFree POD day: 260</t>
  </si>
  <si>
    <t>mvFree POD day: 300</t>
  </si>
  <si>
    <t>mvFree POD day: 400</t>
  </si>
  <si>
    <t>mvFree POD day: 450</t>
  </si>
  <si>
    <t>Rural turnout: 100</t>
  </si>
  <si>
    <t>Rural turnout: 300</t>
  </si>
  <si>
    <t>Rural turnout: 400</t>
  </si>
  <si>
    <t>Rural turnout: 440</t>
  </si>
  <si>
    <t>Rural turnout: 450</t>
  </si>
  <si>
    <t>Rural turnout: 460</t>
  </si>
  <si>
    <t>Rural turnout: 500</t>
  </si>
  <si>
    <t>Rural turnout: 600</t>
  </si>
  <si>
    <t>Rural turnout: 800</t>
  </si>
  <si>
    <t>Urban turnout: 400</t>
  </si>
  <si>
    <t>Urban turnout: 600</t>
  </si>
  <si>
    <t>Urban turnout: 800</t>
  </si>
  <si>
    <t>Urban turnout: 890</t>
  </si>
  <si>
    <t>Urban turnout: 900</t>
  </si>
  <si>
    <t>Urban turnout: 910</t>
  </si>
  <si>
    <t>Urban turnout: 1000</t>
  </si>
  <si>
    <t>Urban turnout: 1200</t>
  </si>
  <si>
    <t>Urban turnout: 1400</t>
  </si>
  <si>
    <t>Drone speed: 20</t>
  </si>
  <si>
    <t>Drone speed: 50</t>
  </si>
  <si>
    <t>Drone speed: 80</t>
  </si>
  <si>
    <t>Drone speed: 90</t>
  </si>
  <si>
    <t>Drone speed: 100</t>
  </si>
  <si>
    <t>Drone speed: 110</t>
  </si>
  <si>
    <t>Drone speed: 120</t>
  </si>
  <si>
    <t>Drone speed: 150</t>
  </si>
  <si>
    <t>Drone speed: 180</t>
  </si>
  <si>
    <t>drone vacc capacity: 10</t>
  </si>
  <si>
    <t>drone vacc capacity: 30</t>
  </si>
  <si>
    <t>drone vacc capacity: 50</t>
  </si>
  <si>
    <t>drone vacc capacity: 55</t>
  </si>
  <si>
    <t>drone vacc capacity: 60</t>
  </si>
  <si>
    <t>drone vacc capacity: 65</t>
  </si>
  <si>
    <t>drone vacc capacity: 70</t>
  </si>
  <si>
    <t>drone vacc capacity: 100</t>
  </si>
  <si>
    <t>drone vacc capacity: 200</t>
  </si>
  <si>
    <t>Vechiel capacity pair: [200, 200]</t>
  </si>
  <si>
    <t>Vechiel capacity pair: [500, 200]</t>
  </si>
  <si>
    <t>Vechiel capacity pair: [900, 200]</t>
  </si>
  <si>
    <t>Vechiel capacity pair: [1000, 200]</t>
  </si>
  <si>
    <t>Vechiel capacity pair: [1050, 200]</t>
  </si>
  <si>
    <t>Vechiel capacity pair: [1100, 200]</t>
  </si>
  <si>
    <t>Vechiel capacity pair: [1200, 200]</t>
  </si>
  <si>
    <t>Vechiel capacity pair: [1600, 200]</t>
  </si>
  <si>
    <t>Vechiel capacity pair: [2100, 200]</t>
  </si>
  <si>
    <t>Vechiel capacity pair: [1050, 50]</t>
  </si>
  <si>
    <t>Vechiel capacity pair: [1050, 100]</t>
  </si>
  <si>
    <t>Vechiel capacity pair: [1050, 150]</t>
  </si>
  <si>
    <t>Vechiel capacity pair: [1050, 190]</t>
  </si>
  <si>
    <t>Vechiel capacity pair: [1050, 210]</t>
  </si>
  <si>
    <t>Vechiel capacity pair: [1050, 250]</t>
  </si>
  <si>
    <t>Vechiel capacity pair: [1050, 300]</t>
  </si>
  <si>
    <t>Vechiel capacity pair: [1050, 500]</t>
  </si>
  <si>
    <t>,</t>
  </si>
  <si>
    <t>Plotted</t>
  </si>
  <si>
    <t>roadclose factor2: 1</t>
  </si>
  <si>
    <t>roadclose factor2: 1.5</t>
  </si>
  <si>
    <t>roadclose factor2: 2</t>
  </si>
  <si>
    <t>roadclose factor2: 3</t>
  </si>
  <si>
    <t>roadclose factor2: 0.3333333333333333</t>
  </si>
  <si>
    <t>roadclose factor2: 0.5</t>
  </si>
  <si>
    <t>roadclose factor2: 0.6666666666666666</t>
  </si>
  <si>
    <t>exposedDays: 3</t>
  </si>
  <si>
    <t>exposedDays: 5</t>
  </si>
  <si>
    <t>exposedDays: 7</t>
  </si>
  <si>
    <t>exposedDays: 9</t>
  </si>
  <si>
    <t>exposedDays: 10</t>
  </si>
  <si>
    <t>exposedDays: 11</t>
  </si>
  <si>
    <t>exposedDays: 13</t>
  </si>
  <si>
    <t>exposedDays: 15</t>
  </si>
  <si>
    <t>exposedDays: 18</t>
  </si>
  <si>
    <t>deathRate: 0.01</t>
  </si>
  <si>
    <t>deathRate: 0.03</t>
  </si>
  <si>
    <t>deathRate: 0.07</t>
  </si>
  <si>
    <t>deathRate: 0.09</t>
  </si>
  <si>
    <t>deathRate: 0.1</t>
  </si>
  <si>
    <t>deathRate: 0.11</t>
  </si>
  <si>
    <t>deathRate: 0.13</t>
  </si>
  <si>
    <t>deathRate: 0.17</t>
  </si>
  <si>
    <t>deathRate: 0.19</t>
  </si>
  <si>
    <t>Rzero: 2</t>
  </si>
  <si>
    <t>Rzero: 5</t>
  </si>
  <si>
    <t>Rzero: 10</t>
  </si>
  <si>
    <t>Rzero: 13</t>
  </si>
  <si>
    <t>Rzero: 15</t>
  </si>
  <si>
    <t>Rzero: 17</t>
  </si>
  <si>
    <t>Rzero: 20</t>
  </si>
  <si>
    <t>Rzero: 25</t>
  </si>
  <si>
    <t>Rzero: 30</t>
  </si>
  <si>
    <t>numteams,wdpweek 14 6</t>
  </si>
  <si>
    <t>$$$$$$$$$$$$$$$$$$$$$$$$$$$$$   Delivery type  vehicle</t>
  </si>
  <si>
    <t>strategy is I</t>
  </si>
  <si>
    <t>strategy is S</t>
  </si>
  <si>
    <t>strategy is N</t>
  </si>
  <si>
    <t>strategy is EPE</t>
  </si>
  <si>
    <t>$$$$$$$$$$$$$$$$$$$$$$$$$$$$$   Delivery type  drone</t>
  </si>
  <si>
    <t>EPE</t>
  </si>
  <si>
    <t>$$$$$$$$$$$$$$$$$$$$$$$$$$$$$   Delivery type  combined</t>
  </si>
  <si>
    <t>Team Allocation Strategy</t>
  </si>
  <si>
    <t>Vaccine delivery strategy</t>
  </si>
  <si>
    <t>Spread</t>
  </si>
  <si>
    <t>UAVs</t>
  </si>
  <si>
    <t>Both</t>
  </si>
  <si>
    <t>infectiousDays 2</t>
  </si>
  <si>
    <t>infectiousDays 4</t>
  </si>
  <si>
    <t>infectiousDays 6</t>
  </si>
  <si>
    <t>infectiousDays 7</t>
  </si>
  <si>
    <t>infectiousDays 8</t>
  </si>
  <si>
    <t>infectiousDays 9</t>
  </si>
  <si>
    <t>infectiousDays 10</t>
  </si>
  <si>
    <t>infectiousDays 12</t>
  </si>
  <si>
    <t>infectiousDays 14</t>
  </si>
  <si>
    <t>With all previously-vaccinated individuals in R category instead of V category, and the default strategy combos like st='I', teamstrat='N' and vehicle dels</t>
  </si>
  <si>
    <t>With I,N and prev-vaccd in V instead of R:</t>
  </si>
  <si>
    <t>Targeted Vaccination:</t>
  </si>
  <si>
    <t>Untargeted vaccination:</t>
  </si>
  <si>
    <t>Constant vaccination rate:</t>
  </si>
  <si>
    <t>vaccs given</t>
  </si>
  <si>
    <t>deaths</t>
  </si>
  <si>
    <t>[</t>
  </si>
  <si>
    <t>]</t>
  </si>
  <si>
    <t>cost -- unreliable value cause of mismatched vaccine deliveries</t>
  </si>
  <si>
    <t>EPE matched</t>
  </si>
  <si>
    <t>I matched</t>
  </si>
  <si>
    <t>S matched</t>
  </si>
  <si>
    <t>N matched</t>
  </si>
  <si>
    <t>Spread EPE</t>
  </si>
  <si>
    <t>I/N I</t>
  </si>
  <si>
    <t>Vaccines given</t>
  </si>
  <si>
    <t>Vaccs over time</t>
  </si>
  <si>
    <t>Strategy - 500 sims all network</t>
  </si>
  <si>
    <t>Location - EPE strat used</t>
  </si>
  <si>
    <t>Fungurume</t>
  </si>
  <si>
    <t>Kakanda</t>
  </si>
  <si>
    <t>Mulungwishi</t>
  </si>
  <si>
    <t>Likasi</t>
  </si>
  <si>
    <t>UPDATED ROAD CLOSE FACTORS:</t>
  </si>
  <si>
    <t>rcf</t>
  </si>
  <si>
    <t>Results</t>
  </si>
  <si>
    <t>for</t>
  </si>
  <si>
    <t>metrics:</t>
  </si>
  <si>
    <t>Mean:</t>
  </si>
  <si>
    <t>S:</t>
  </si>
  <si>
    <t>n/a</t>
  </si>
  <si>
    <t>cost</t>
  </si>
  <si>
    <t>Roads closed</t>
  </si>
  <si>
    <t>x</t>
  </si>
  <si>
    <t>Strategy - 500 sims Fungurume</t>
  </si>
  <si>
    <t>For the entire network</t>
  </si>
  <si>
    <t>[   0.     0.     0.     0.     0.     0.     0.     0.     0.     0.     0.     0.     0.     0.     0.     0.     0.     0.     0.     0.     0.     0.     0.     0.     0.     0.     0.     0.     0.     0.     0.     0.     0.     0.     0.     0.     0.     0.     0.     0.     0.     0.     0.     0.     0.     0.     0.     0.     0.     0.     0.     0.     0.    13.5   13.5   27.    27.    54.    67.5   81.   108.   162.   227.7  247.2  272.5  337.7  436.4  514.1  593.3  733.3 1058.6 1676.8 2490.3 3420.4 4324.2 5048.7 5551.4 5819.7 5984.1 6069.9 6045.3 5933.3 5679.1 5237.2 4752.4 4152.8 3474.  3001.4 2514.9 2037.8 1689.7 1306.3 1099.6  867.   729.2  620.4  552.8  449.   398.6  322.2  251.6  189.7  112.2   93.1   51.    35.3   15.8   14.     5.5    9.2    3.6    1.4    0.9    2.2    1.6    0.8    0.     0.     0.     0.     0.     0.     0.     0.     0.     0.     0.     0.     0.     0.     0.     0.     0.     0.     0.     0.     0.     0.     0.     0.     0.     0.     0.     0.     0.     0.     0.     0.     0.     0. ]</t>
  </si>
  <si>
    <t>Vaccinations</t>
  </si>
  <si>
    <t>Without rounding v'it to 50s</t>
  </si>
  <si>
    <t>[   0.     0.     0.     0.     0.     0.     0.     0.     0.     0.     0.     0.     0.     0.     0.     0.     0.     0.     0.     0.     0.     0.     0.     0.     0.     0.     0.     0.     0.     0.     0.     0.     0.     0.     0.     0.     0.     0.     0.     0.     0.     0.     0.     0.     0.     0.     0.     0.    13.5   13.5   13.5   13.5   26.6   40.5   51.7   51.7   49.7   47.5  104.1  128.2  146.9  148.1  223.1  271.1  315.9  364.2  467.3  541.6  571.5  692.4  972.9 1416.6 2248.5 3348.1 4328.9 4986.5 5435.8 5752.2 5861.1 5997.8 6014.3 6022.1 5994.9 5856.5 5522.6 5135.5 4741.2 4409.6 4036.5 3719.  3439.7 3156.4 2889.1 2682.  2438.7 2238.9 2040.  1840.  1632.1 1398.4 1115.6  802.3  543.8  368.8  252.4  161.   120.9   78.2   58.3   35.1   14.9    7.3    6.4    5.4    4.8    0.     0.     0.     0.     0.     0.     0.     0.     0.     0.     0.     0.     0.     0.     0.     0.     0.     0.     0.     0.     0.     0.     0.     0.     0.     0.     0.     0.     0.     0.     0.     0.     0.     0.     0. ]</t>
  </si>
  <si>
    <t>drone I S</t>
  </si>
  <si>
    <t>drone I I</t>
  </si>
  <si>
    <t>drone I I/N</t>
  </si>
  <si>
    <t>drone I spread</t>
  </si>
  <si>
    <t>drone I EPE</t>
  </si>
  <si>
    <t>drone S S</t>
  </si>
  <si>
    <t>drone S I</t>
  </si>
  <si>
    <t>drone S I/N</t>
  </si>
  <si>
    <t>drone S spread</t>
  </si>
  <si>
    <t>drone S EPE</t>
  </si>
  <si>
    <t>drone N S</t>
  </si>
  <si>
    <t>drone N I</t>
  </si>
  <si>
    <t>drone N I/N</t>
  </si>
  <si>
    <t>drone N spread</t>
  </si>
  <si>
    <t>drone N EPE</t>
  </si>
  <si>
    <t>drone EPE S</t>
  </si>
  <si>
    <t>drone EPE I</t>
  </si>
  <si>
    <t>drone EPE I/N</t>
  </si>
  <si>
    <t>drone EPE spread</t>
  </si>
  <si>
    <t>drone EPE EPE</t>
  </si>
  <si>
    <t>vehicle I S</t>
  </si>
  <si>
    <t>vehicle I I</t>
  </si>
  <si>
    <t>vehicle I I/N</t>
  </si>
  <si>
    <t>vehicle I spread</t>
  </si>
  <si>
    <t>vehicle I EPE</t>
  </si>
  <si>
    <t>vehicle S S</t>
  </si>
  <si>
    <t>vehicle S I</t>
  </si>
  <si>
    <t>vehicle S I/N</t>
  </si>
  <si>
    <t>vehicle S spread</t>
  </si>
  <si>
    <t>vehicle S EPE</t>
  </si>
  <si>
    <t>vehicle N S</t>
  </si>
  <si>
    <t>vehicle N I</t>
  </si>
  <si>
    <t>vehicle N I/N</t>
  </si>
  <si>
    <t>vehicle N spread</t>
  </si>
  <si>
    <t>vehicle N EPE</t>
  </si>
  <si>
    <t>vehicle EPE S</t>
  </si>
  <si>
    <t>vehicle EPE I</t>
  </si>
  <si>
    <t>vehicle EPE I/N</t>
  </si>
  <si>
    <t>vehicle EPE spread</t>
  </si>
  <si>
    <t>vehicle EPE EPE</t>
  </si>
  <si>
    <t>combined I S</t>
  </si>
  <si>
    <t>combined I I</t>
  </si>
  <si>
    <t>combined I I/N</t>
  </si>
  <si>
    <t>combined I spread</t>
  </si>
  <si>
    <t>combined I EPE</t>
  </si>
  <si>
    <t>combined S S</t>
  </si>
  <si>
    <t>combined S I</t>
  </si>
  <si>
    <t>combined S I/N</t>
  </si>
  <si>
    <t>combined S spread</t>
  </si>
  <si>
    <t>combined S EPE</t>
  </si>
  <si>
    <t>combined N S</t>
  </si>
  <si>
    <t>combined N I</t>
  </si>
  <si>
    <t>combined N I/N</t>
  </si>
  <si>
    <t>combined N spread</t>
  </si>
  <si>
    <t>combined N EPE</t>
  </si>
  <si>
    <t>combined EPE S</t>
  </si>
  <si>
    <t>combined EPE I</t>
  </si>
  <si>
    <t>combined EPE I/N</t>
  </si>
  <si>
    <t>combined EPE spread</t>
  </si>
  <si>
    <t>combined EPE EPE</t>
  </si>
  <si>
    <t>Intervention LeadTime 10</t>
  </si>
  <si>
    <t>Intervention LeadTime 14</t>
  </si>
  <si>
    <t>Intervention LeadTime 15</t>
  </si>
  <si>
    <t>Intervention LeadTime 16</t>
  </si>
  <si>
    <t>Intervention LeadTime 20</t>
  </si>
  <si>
    <t>Intervention CR 0.02</t>
  </si>
  <si>
    <t>Intervention CR 0.01</t>
  </si>
  <si>
    <t>Intervention CR 0.0075</t>
  </si>
  <si>
    <t>Intervention CR 0.005</t>
  </si>
  <si>
    <t>Intervention CR 0.0025</t>
  </si>
  <si>
    <t>Intervention CR 0.001</t>
  </si>
  <si>
    <t>Intervention Length 7</t>
  </si>
  <si>
    <t>Intervention Length 14</t>
  </si>
  <si>
    <t>Intervention Length 21</t>
  </si>
  <si>
    <t>Intervention Length 25</t>
  </si>
  <si>
    <t>Intervention Length 28</t>
  </si>
  <si>
    <t>Intervention Length 31</t>
  </si>
  <si>
    <t>Intervention Length 35</t>
  </si>
  <si>
    <t>Intervention Length 42</t>
  </si>
  <si>
    <t>Intervention Length 49</t>
  </si>
  <si>
    <t>Work mins per day 480</t>
  </si>
  <si>
    <t>Work mins per day 600</t>
  </si>
  <si>
    <t>Work mins per day 630</t>
  </si>
  <si>
    <t>Work mins per day 660</t>
  </si>
  <si>
    <t>Work mins per day 690</t>
  </si>
  <si>
    <t>Work mins per day 720</t>
  </si>
  <si>
    <t>Work mins per day 780</t>
  </si>
  <si>
    <t>Workdays per week 5</t>
  </si>
  <si>
    <t>Workdays per week 6</t>
  </si>
  <si>
    <t>Workdays per week 7</t>
  </si>
  <si>
    <t>Number of teams 5</t>
  </si>
  <si>
    <t>Number of teams 10</t>
  </si>
  <si>
    <t>Number of teams 12</t>
  </si>
  <si>
    <t>Number of teams 14</t>
  </si>
  <si>
    <t>Number of teams 15</t>
  </si>
  <si>
    <t>Number of teams 16</t>
  </si>
  <si>
    <t>Number of teams 18</t>
  </si>
  <si>
    <t>Number of teams 20</t>
  </si>
  <si>
    <t>Number of teams 25</t>
  </si>
  <si>
    <t>Number of vehicles 1</t>
  </si>
  <si>
    <t>Number of vehicles 2</t>
  </si>
  <si>
    <t>Number of vehicles 3</t>
  </si>
  <si>
    <t>Number of vehicles 5</t>
  </si>
  <si>
    <t>Number of vehicles 10</t>
  </si>
  <si>
    <t>Ve Max trip length 60</t>
  </si>
  <si>
    <t>Ve Max trip length 120</t>
  </si>
  <si>
    <t>Ve Max trip length 150</t>
  </si>
  <si>
    <t>Ve Max trip length 180</t>
  </si>
  <si>
    <t>Ve Max trip length 210</t>
  </si>
  <si>
    <t>Ve Max trip length 240</t>
  </si>
  <si>
    <t>Ve Max trip length 300</t>
  </si>
  <si>
    <t>Number of drones 1</t>
  </si>
  <si>
    <t>Number of drones 2</t>
  </si>
  <si>
    <t>Number of drones 5</t>
  </si>
  <si>
    <t>Number of drones 10</t>
  </si>
  <si>
    <t>Number of drones 15</t>
  </si>
  <si>
    <t>=======================================================COMBINED CASE</t>
  </si>
  <si>
    <t>Co Max trip length 60</t>
  </si>
  <si>
    <t>Co Max trip length 120</t>
  </si>
  <si>
    <t>Co Max trip length 150</t>
  </si>
  <si>
    <t>Co Max trip length 180</t>
  </si>
  <si>
    <t>Co Max trip length 210</t>
  </si>
  <si>
    <t>Co Max trip length 240</t>
  </si>
  <si>
    <t>Co Max trip length 300</t>
  </si>
  <si>
    <t>ONLY 100 SIMULATIONS EACH --- drones, teamstrat EPE, and vaccstrat 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</si>
</sst>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Abadi"/>
      <family val="2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3" fillId="0" borderId="1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" fontId="0" fillId="0" borderId="7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2" fontId="0" fillId="0" borderId="12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0" borderId="0" xfId="0" applyFont="1"/>
    <xf numFmtId="0" fontId="8" fillId="0" borderId="13" xfId="0" applyFont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3" xfId="0" applyBorder="1"/>
    <xf numFmtId="0" fontId="5" fillId="0" borderId="4" xfId="0" applyFont="1" applyBorder="1" applyAlignment="1">
      <alignment horizontal="center" vertical="center" wrapText="1"/>
    </xf>
    <xf numFmtId="0" fontId="0" fillId="0" borderId="0" xfId="0" applyBorder="1"/>
    <xf numFmtId="0" fontId="0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1" fontId="0" fillId="0" borderId="0" xfId="0" applyNumberFormat="1" applyAlignment="1">
      <alignment wrapText="1"/>
    </xf>
    <xf numFmtId="1" fontId="0" fillId="0" borderId="0" xfId="0" applyNumberFormat="1"/>
    <xf numFmtId="1" fontId="0" fillId="0" borderId="0" xfId="0" applyNumberFormat="1" applyBorder="1"/>
    <xf numFmtId="0" fontId="7" fillId="3" borderId="0" xfId="0" applyFont="1" applyFill="1"/>
    <xf numFmtId="0" fontId="0" fillId="5" borderId="0" xfId="0" applyFill="1"/>
    <xf numFmtId="0" fontId="0" fillId="4" borderId="13" xfId="0" applyFill="1" applyBorder="1"/>
    <xf numFmtId="9" fontId="0" fillId="0" borderId="0" xfId="0" applyNumberFormat="1"/>
    <xf numFmtId="0" fontId="9" fillId="0" borderId="0" xfId="0" applyFont="1"/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'Comparison of vacination tactic'!$D$48</c:f>
              <c:strCache>
                <c:ptCount val="1"/>
                <c:pt idx="0">
                  <c:v>Fungurume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'Comparison of vacination tactic'!$E$48:$EX$48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12.6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12.6</c:v>
                </c:pt>
                <c:pt idx="60">
                  <c:v>10.1</c:v>
                </c:pt>
                <c:pt idx="61">
                  <c:v>8.6</c:v>
                </c:pt>
                <c:pt idx="62">
                  <c:v>1.3</c:v>
                </c:pt>
                <c:pt idx="63">
                  <c:v>0.8</c:v>
                </c:pt>
                <c:pt idx="64">
                  <c:v>0.7</c:v>
                </c:pt>
                <c:pt idx="65">
                  <c:v>0.6</c:v>
                </c:pt>
                <c:pt idx="66">
                  <c:v>6</c:v>
                </c:pt>
                <c:pt idx="67">
                  <c:v>28.1</c:v>
                </c:pt>
                <c:pt idx="68">
                  <c:v>1.7</c:v>
                </c:pt>
                <c:pt idx="69">
                  <c:v>8</c:v>
                </c:pt>
                <c:pt idx="70">
                  <c:v>22.3</c:v>
                </c:pt>
                <c:pt idx="71">
                  <c:v>37.299999999999997</c:v>
                </c:pt>
                <c:pt idx="72">
                  <c:v>11.2</c:v>
                </c:pt>
                <c:pt idx="73">
                  <c:v>24.7</c:v>
                </c:pt>
                <c:pt idx="74">
                  <c:v>56.3</c:v>
                </c:pt>
                <c:pt idx="75">
                  <c:v>48.6</c:v>
                </c:pt>
                <c:pt idx="76">
                  <c:v>83.3</c:v>
                </c:pt>
                <c:pt idx="77">
                  <c:v>60.6</c:v>
                </c:pt>
                <c:pt idx="78">
                  <c:v>120.2</c:v>
                </c:pt>
                <c:pt idx="79">
                  <c:v>87.8</c:v>
                </c:pt>
                <c:pt idx="80">
                  <c:v>127.2</c:v>
                </c:pt>
                <c:pt idx="81">
                  <c:v>235.9</c:v>
                </c:pt>
                <c:pt idx="82">
                  <c:v>502</c:v>
                </c:pt>
                <c:pt idx="83">
                  <c:v>719.5</c:v>
                </c:pt>
                <c:pt idx="84">
                  <c:v>799.2</c:v>
                </c:pt>
                <c:pt idx="85">
                  <c:v>755.2</c:v>
                </c:pt>
                <c:pt idx="86">
                  <c:v>678.7</c:v>
                </c:pt>
                <c:pt idx="87">
                  <c:v>540.1</c:v>
                </c:pt>
                <c:pt idx="88">
                  <c:v>311.2</c:v>
                </c:pt>
                <c:pt idx="89">
                  <c:v>222.8</c:v>
                </c:pt>
                <c:pt idx="90">
                  <c:v>144.19999999999999</c:v>
                </c:pt>
                <c:pt idx="91">
                  <c:v>193.9</c:v>
                </c:pt>
                <c:pt idx="92">
                  <c:v>144.1</c:v>
                </c:pt>
                <c:pt idx="93">
                  <c:v>148</c:v>
                </c:pt>
                <c:pt idx="94">
                  <c:v>108.2</c:v>
                </c:pt>
                <c:pt idx="95">
                  <c:v>86.3</c:v>
                </c:pt>
                <c:pt idx="96">
                  <c:v>62.5</c:v>
                </c:pt>
                <c:pt idx="97">
                  <c:v>53.2</c:v>
                </c:pt>
                <c:pt idx="98">
                  <c:v>45</c:v>
                </c:pt>
                <c:pt idx="99">
                  <c:v>38.5</c:v>
                </c:pt>
                <c:pt idx="100">
                  <c:v>32.6</c:v>
                </c:pt>
                <c:pt idx="101">
                  <c:v>21</c:v>
                </c:pt>
                <c:pt idx="102">
                  <c:v>15.6</c:v>
                </c:pt>
                <c:pt idx="103">
                  <c:v>10</c:v>
                </c:pt>
                <c:pt idx="104">
                  <c:v>7.2</c:v>
                </c:pt>
                <c:pt idx="105">
                  <c:v>4.2</c:v>
                </c:pt>
                <c:pt idx="106">
                  <c:v>3</c:v>
                </c:pt>
                <c:pt idx="107">
                  <c:v>2.2000000000000002</c:v>
                </c:pt>
                <c:pt idx="108">
                  <c:v>1.4</c:v>
                </c:pt>
                <c:pt idx="109">
                  <c:v>0.7</c:v>
                </c:pt>
                <c:pt idx="110">
                  <c:v>0.2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3-416A-A93C-CCC23A2F6950}"/>
            </c:ext>
          </c:extLst>
        </c:ser>
        <c:ser>
          <c:idx val="1"/>
          <c:order val="1"/>
          <c:tx>
            <c:strRef>
              <c:f>'Comparison of vacination tactic'!$D$49</c:f>
              <c:strCache>
                <c:ptCount val="1"/>
                <c:pt idx="0">
                  <c:v>Kakanda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'Comparison of vacination tactic'!$E$49:$EX$49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1.8</c:v>
                </c:pt>
                <c:pt idx="62">
                  <c:v>3.6</c:v>
                </c:pt>
                <c:pt idx="63">
                  <c:v>4.4000000000000004</c:v>
                </c:pt>
                <c:pt idx="64">
                  <c:v>1.8</c:v>
                </c:pt>
                <c:pt idx="65">
                  <c:v>7.2</c:v>
                </c:pt>
                <c:pt idx="66">
                  <c:v>3.1</c:v>
                </c:pt>
                <c:pt idx="67">
                  <c:v>0</c:v>
                </c:pt>
                <c:pt idx="68">
                  <c:v>0.5</c:v>
                </c:pt>
                <c:pt idx="69">
                  <c:v>0</c:v>
                </c:pt>
                <c:pt idx="70">
                  <c:v>0</c:v>
                </c:pt>
                <c:pt idx="71">
                  <c:v>1.8</c:v>
                </c:pt>
                <c:pt idx="72">
                  <c:v>4</c:v>
                </c:pt>
                <c:pt idx="73">
                  <c:v>3.6</c:v>
                </c:pt>
                <c:pt idx="74">
                  <c:v>12.6</c:v>
                </c:pt>
                <c:pt idx="75">
                  <c:v>14.9</c:v>
                </c:pt>
                <c:pt idx="76">
                  <c:v>14.4</c:v>
                </c:pt>
                <c:pt idx="77">
                  <c:v>20.7</c:v>
                </c:pt>
                <c:pt idx="78">
                  <c:v>18.100000000000001</c:v>
                </c:pt>
                <c:pt idx="79">
                  <c:v>14.5</c:v>
                </c:pt>
                <c:pt idx="80">
                  <c:v>29.4</c:v>
                </c:pt>
                <c:pt idx="81">
                  <c:v>45.7</c:v>
                </c:pt>
                <c:pt idx="82">
                  <c:v>98</c:v>
                </c:pt>
                <c:pt idx="83">
                  <c:v>159.5</c:v>
                </c:pt>
                <c:pt idx="84">
                  <c:v>215</c:v>
                </c:pt>
                <c:pt idx="85">
                  <c:v>250</c:v>
                </c:pt>
                <c:pt idx="86">
                  <c:v>271.7</c:v>
                </c:pt>
                <c:pt idx="87">
                  <c:v>283.89999999999998</c:v>
                </c:pt>
                <c:pt idx="88">
                  <c:v>242.8</c:v>
                </c:pt>
                <c:pt idx="89">
                  <c:v>204.5</c:v>
                </c:pt>
                <c:pt idx="90">
                  <c:v>136.30000000000001</c:v>
                </c:pt>
                <c:pt idx="91">
                  <c:v>126.4</c:v>
                </c:pt>
                <c:pt idx="92">
                  <c:v>97.9</c:v>
                </c:pt>
                <c:pt idx="93">
                  <c:v>107.6</c:v>
                </c:pt>
                <c:pt idx="94">
                  <c:v>104.7</c:v>
                </c:pt>
                <c:pt idx="95">
                  <c:v>85.7</c:v>
                </c:pt>
                <c:pt idx="96">
                  <c:v>79.099999999999994</c:v>
                </c:pt>
                <c:pt idx="97">
                  <c:v>60.2</c:v>
                </c:pt>
                <c:pt idx="98">
                  <c:v>63.8</c:v>
                </c:pt>
                <c:pt idx="99">
                  <c:v>48.4</c:v>
                </c:pt>
                <c:pt idx="100">
                  <c:v>23.8</c:v>
                </c:pt>
                <c:pt idx="101">
                  <c:v>18</c:v>
                </c:pt>
                <c:pt idx="102">
                  <c:v>14.9</c:v>
                </c:pt>
                <c:pt idx="103">
                  <c:v>16.5</c:v>
                </c:pt>
                <c:pt idx="104">
                  <c:v>6.8</c:v>
                </c:pt>
                <c:pt idx="105">
                  <c:v>4.2</c:v>
                </c:pt>
                <c:pt idx="106">
                  <c:v>1.5</c:v>
                </c:pt>
                <c:pt idx="107">
                  <c:v>1.4</c:v>
                </c:pt>
                <c:pt idx="108">
                  <c:v>0.6</c:v>
                </c:pt>
                <c:pt idx="109">
                  <c:v>0.8</c:v>
                </c:pt>
                <c:pt idx="110">
                  <c:v>0.7</c:v>
                </c:pt>
                <c:pt idx="111">
                  <c:v>0.4</c:v>
                </c:pt>
                <c:pt idx="112">
                  <c:v>0.4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53-416A-A93C-CCC23A2F6950}"/>
            </c:ext>
          </c:extLst>
        </c:ser>
        <c:ser>
          <c:idx val="2"/>
          <c:order val="2"/>
          <c:tx>
            <c:strRef>
              <c:f>'Comparison of vacination tactic'!$D$50</c:f>
              <c:strCache>
                <c:ptCount val="1"/>
                <c:pt idx="0">
                  <c:v>Mulungwishi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'Comparison of vacination tactic'!$E$50:$EX$50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1.8</c:v>
                </c:pt>
                <c:pt idx="62">
                  <c:v>4.9000000000000004</c:v>
                </c:pt>
                <c:pt idx="63">
                  <c:v>3.5</c:v>
                </c:pt>
                <c:pt idx="64">
                  <c:v>0.4</c:v>
                </c:pt>
                <c:pt idx="65">
                  <c:v>0</c:v>
                </c:pt>
                <c:pt idx="66">
                  <c:v>2.1</c:v>
                </c:pt>
                <c:pt idx="67">
                  <c:v>2.8</c:v>
                </c:pt>
                <c:pt idx="68">
                  <c:v>0</c:v>
                </c:pt>
                <c:pt idx="69">
                  <c:v>0</c:v>
                </c:pt>
                <c:pt idx="70">
                  <c:v>0.4</c:v>
                </c:pt>
                <c:pt idx="71">
                  <c:v>1.8</c:v>
                </c:pt>
                <c:pt idx="72">
                  <c:v>2.1</c:v>
                </c:pt>
                <c:pt idx="73">
                  <c:v>11.8</c:v>
                </c:pt>
                <c:pt idx="74">
                  <c:v>12.8</c:v>
                </c:pt>
                <c:pt idx="75">
                  <c:v>10.3</c:v>
                </c:pt>
                <c:pt idx="76">
                  <c:v>11.6</c:v>
                </c:pt>
                <c:pt idx="77">
                  <c:v>6</c:v>
                </c:pt>
                <c:pt idx="78">
                  <c:v>11.9</c:v>
                </c:pt>
                <c:pt idx="79">
                  <c:v>16.3</c:v>
                </c:pt>
                <c:pt idx="80">
                  <c:v>20.5</c:v>
                </c:pt>
                <c:pt idx="81">
                  <c:v>45</c:v>
                </c:pt>
                <c:pt idx="82">
                  <c:v>64.2</c:v>
                </c:pt>
                <c:pt idx="83">
                  <c:v>86.7</c:v>
                </c:pt>
                <c:pt idx="84">
                  <c:v>118.9</c:v>
                </c:pt>
                <c:pt idx="85">
                  <c:v>134.1</c:v>
                </c:pt>
                <c:pt idx="86">
                  <c:v>113.6</c:v>
                </c:pt>
                <c:pt idx="87">
                  <c:v>104.1</c:v>
                </c:pt>
                <c:pt idx="88">
                  <c:v>99.8</c:v>
                </c:pt>
                <c:pt idx="89">
                  <c:v>100</c:v>
                </c:pt>
                <c:pt idx="90">
                  <c:v>91.4</c:v>
                </c:pt>
                <c:pt idx="91">
                  <c:v>71.900000000000006</c:v>
                </c:pt>
                <c:pt idx="92">
                  <c:v>46.3</c:v>
                </c:pt>
                <c:pt idx="93">
                  <c:v>60.7</c:v>
                </c:pt>
                <c:pt idx="94">
                  <c:v>47</c:v>
                </c:pt>
                <c:pt idx="95">
                  <c:v>39.1</c:v>
                </c:pt>
                <c:pt idx="96">
                  <c:v>34.299999999999997</c:v>
                </c:pt>
                <c:pt idx="97">
                  <c:v>22.3</c:v>
                </c:pt>
                <c:pt idx="98">
                  <c:v>25.4</c:v>
                </c:pt>
                <c:pt idx="99">
                  <c:v>31.1</c:v>
                </c:pt>
                <c:pt idx="100">
                  <c:v>15.3</c:v>
                </c:pt>
                <c:pt idx="101">
                  <c:v>7.4</c:v>
                </c:pt>
                <c:pt idx="102">
                  <c:v>8.1</c:v>
                </c:pt>
                <c:pt idx="103">
                  <c:v>5.9</c:v>
                </c:pt>
                <c:pt idx="104">
                  <c:v>2.9</c:v>
                </c:pt>
                <c:pt idx="105">
                  <c:v>3.3</c:v>
                </c:pt>
                <c:pt idx="106">
                  <c:v>0.8</c:v>
                </c:pt>
                <c:pt idx="107">
                  <c:v>2.2000000000000002</c:v>
                </c:pt>
                <c:pt idx="108">
                  <c:v>1.5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0.3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53-416A-A93C-CCC23A2F6950}"/>
            </c:ext>
          </c:extLst>
        </c:ser>
        <c:ser>
          <c:idx val="3"/>
          <c:order val="3"/>
          <c:tx>
            <c:strRef>
              <c:f>'Comparison of vacination tactic'!$D$51</c:f>
              <c:strCache>
                <c:ptCount val="1"/>
                <c:pt idx="0">
                  <c:v>Likasi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'Comparison of vacination tactic'!$E$51:$EX$51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27</c:v>
                </c:pt>
                <c:pt idx="55">
                  <c:v>54</c:v>
                </c:pt>
                <c:pt idx="56">
                  <c:v>54</c:v>
                </c:pt>
                <c:pt idx="57">
                  <c:v>50.4</c:v>
                </c:pt>
                <c:pt idx="58">
                  <c:v>77.400000000000006</c:v>
                </c:pt>
                <c:pt idx="59">
                  <c:v>81</c:v>
                </c:pt>
                <c:pt idx="60">
                  <c:v>81</c:v>
                </c:pt>
                <c:pt idx="61">
                  <c:v>79.2</c:v>
                </c:pt>
                <c:pt idx="62">
                  <c:v>129.6</c:v>
                </c:pt>
                <c:pt idx="63">
                  <c:v>174.1</c:v>
                </c:pt>
                <c:pt idx="64">
                  <c:v>217.5</c:v>
                </c:pt>
                <c:pt idx="65">
                  <c:v>249.9</c:v>
                </c:pt>
                <c:pt idx="66">
                  <c:v>300.10000000000002</c:v>
                </c:pt>
                <c:pt idx="67">
                  <c:v>362.9</c:v>
                </c:pt>
                <c:pt idx="68">
                  <c:v>412.2</c:v>
                </c:pt>
                <c:pt idx="69">
                  <c:v>462.6</c:v>
                </c:pt>
                <c:pt idx="70">
                  <c:v>847.8</c:v>
                </c:pt>
                <c:pt idx="71">
                  <c:v>1253</c:v>
                </c:pt>
                <c:pt idx="72">
                  <c:v>2385</c:v>
                </c:pt>
                <c:pt idx="73">
                  <c:v>3344.2</c:v>
                </c:pt>
                <c:pt idx="74">
                  <c:v>4068</c:v>
                </c:pt>
                <c:pt idx="75">
                  <c:v>4758.3</c:v>
                </c:pt>
                <c:pt idx="76">
                  <c:v>5232.6000000000004</c:v>
                </c:pt>
                <c:pt idx="77">
                  <c:v>5653.3</c:v>
                </c:pt>
                <c:pt idx="78">
                  <c:v>5777.2</c:v>
                </c:pt>
                <c:pt idx="79">
                  <c:v>5864</c:v>
                </c:pt>
                <c:pt idx="80">
                  <c:v>5802.1</c:v>
                </c:pt>
                <c:pt idx="81">
                  <c:v>5565.1</c:v>
                </c:pt>
                <c:pt idx="82">
                  <c:v>4957.2</c:v>
                </c:pt>
                <c:pt idx="83">
                  <c:v>4106.7</c:v>
                </c:pt>
                <c:pt idx="84">
                  <c:v>3346.7</c:v>
                </c:pt>
                <c:pt idx="85">
                  <c:v>2599.6</c:v>
                </c:pt>
                <c:pt idx="86">
                  <c:v>2098.5</c:v>
                </c:pt>
                <c:pt idx="87">
                  <c:v>1572.1</c:v>
                </c:pt>
                <c:pt idx="88">
                  <c:v>1154.8</c:v>
                </c:pt>
                <c:pt idx="89">
                  <c:v>837.3</c:v>
                </c:pt>
                <c:pt idx="90">
                  <c:v>746.5</c:v>
                </c:pt>
                <c:pt idx="91">
                  <c:v>578.29999999999995</c:v>
                </c:pt>
                <c:pt idx="92">
                  <c:v>415</c:v>
                </c:pt>
                <c:pt idx="93">
                  <c:v>392.9</c:v>
                </c:pt>
                <c:pt idx="94">
                  <c:v>342.1</c:v>
                </c:pt>
                <c:pt idx="95">
                  <c:v>178.2</c:v>
                </c:pt>
                <c:pt idx="96">
                  <c:v>159.5</c:v>
                </c:pt>
                <c:pt idx="97">
                  <c:v>208.8</c:v>
                </c:pt>
                <c:pt idx="98">
                  <c:v>127.8</c:v>
                </c:pt>
                <c:pt idx="99">
                  <c:v>108</c:v>
                </c:pt>
                <c:pt idx="100">
                  <c:v>89.3</c:v>
                </c:pt>
                <c:pt idx="101">
                  <c:v>55.8</c:v>
                </c:pt>
                <c:pt idx="102">
                  <c:v>36</c:v>
                </c:pt>
                <c:pt idx="103">
                  <c:v>30.6</c:v>
                </c:pt>
                <c:pt idx="104">
                  <c:v>16.2</c:v>
                </c:pt>
                <c:pt idx="105">
                  <c:v>16.2</c:v>
                </c:pt>
                <c:pt idx="106">
                  <c:v>14.4</c:v>
                </c:pt>
                <c:pt idx="107">
                  <c:v>5.4</c:v>
                </c:pt>
                <c:pt idx="108">
                  <c:v>0</c:v>
                </c:pt>
                <c:pt idx="109">
                  <c:v>3.6</c:v>
                </c:pt>
                <c:pt idx="110">
                  <c:v>0</c:v>
                </c:pt>
                <c:pt idx="111">
                  <c:v>1.8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53-416A-A93C-CCC23A2F6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323208"/>
        <c:axId val="169323864"/>
      </c:lineChart>
      <c:catAx>
        <c:axId val="1693232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23864"/>
        <c:crosses val="autoZero"/>
        <c:auto val="1"/>
        <c:lblAlgn val="ctr"/>
        <c:lblOffset val="100"/>
        <c:noMultiLvlLbl val="0"/>
      </c:catAx>
      <c:valAx>
        <c:axId val="16932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23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310141</xdr:colOff>
      <xdr:row>55</xdr:row>
      <xdr:rowOff>18353</xdr:rowOff>
    </xdr:from>
    <xdr:to>
      <xdr:col>14</xdr:col>
      <xdr:colOff>167267</xdr:colOff>
      <xdr:row>75</xdr:row>
      <xdr:rowOff>128007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362521-C66D-455E-9E03-96AD8CEF3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1"/>
  <sheetViews>
    <sheetView zoomScale="78" workbookViewId="0">
      <selection activeCell="D23" sqref="D23:F26"/>
    </sheetView>
  </sheetViews>
  <sheetFormatPr defaultRowHeight="15" x14ac:dyDescent="0.25"/>
  <cols>
    <col min="1" max="1" width="39.7109375" style="1" customWidth="1"/>
    <col min="2" max="2" width="13.140625" style="1" customWidth="1"/>
    <col min="3" max="3" width="9.140625" style="1"/>
    <col min="4" max="4" width="11.85546875" style="11" customWidth="1"/>
    <col min="5" max="5" width="12" style="11" bestFit="1" customWidth="1"/>
    <col min="6" max="6" width="9.140625" style="11"/>
    <col min="7" max="16384" width="9.140625" style="1"/>
  </cols>
  <sheetData>
    <row r="1" spans="1:9" ht="23.25" x14ac:dyDescent="0.25">
      <c r="A1" s="84" t="s">
        <v>0</v>
      </c>
      <c r="B1" s="84"/>
      <c r="C1" s="6" t="s">
        <v>2</v>
      </c>
      <c r="D1" s="10" t="s">
        <v>7</v>
      </c>
      <c r="E1" s="10" t="s">
        <v>20</v>
      </c>
      <c r="F1" s="10" t="s">
        <v>8</v>
      </c>
    </row>
    <row r="2" spans="1:9" x14ac:dyDescent="0.25">
      <c r="A2" s="85" t="s">
        <v>1</v>
      </c>
      <c r="B2" s="86"/>
      <c r="C2" s="28" t="s">
        <v>3</v>
      </c>
      <c r="D2" s="20">
        <v>6504.4920000000002</v>
      </c>
      <c r="E2" s="12">
        <v>40.471445166609399</v>
      </c>
      <c r="F2" s="17">
        <v>5.9489838710022801E-2</v>
      </c>
    </row>
    <row r="3" spans="1:9" x14ac:dyDescent="0.25">
      <c r="A3" s="87"/>
      <c r="B3" s="88"/>
      <c r="C3" s="29" t="s">
        <v>4</v>
      </c>
      <c r="D3" s="33">
        <v>0</v>
      </c>
      <c r="E3" s="15">
        <v>0</v>
      </c>
      <c r="F3" s="34">
        <v>0</v>
      </c>
    </row>
    <row r="4" spans="1:9" x14ac:dyDescent="0.25">
      <c r="A4" s="87"/>
      <c r="B4" s="88"/>
      <c r="C4" s="29" t="s">
        <v>5</v>
      </c>
      <c r="D4" s="33">
        <v>0</v>
      </c>
      <c r="E4" s="15">
        <v>0</v>
      </c>
      <c r="F4" s="34">
        <v>0</v>
      </c>
    </row>
    <row r="5" spans="1:9" x14ac:dyDescent="0.25">
      <c r="A5" s="87"/>
      <c r="B5" s="88"/>
      <c r="C5" s="29" t="s">
        <v>6</v>
      </c>
      <c r="D5" s="35">
        <v>0</v>
      </c>
      <c r="E5" s="16">
        <v>0</v>
      </c>
      <c r="F5" s="36">
        <v>0</v>
      </c>
    </row>
    <row r="6" spans="1:9" ht="26.25" customHeight="1" x14ac:dyDescent="0.25">
      <c r="A6" s="8" t="s">
        <v>9</v>
      </c>
      <c r="B6" s="9" t="s">
        <v>13</v>
      </c>
      <c r="C6" s="7" t="s">
        <v>2</v>
      </c>
      <c r="D6" s="23" t="s">
        <v>7</v>
      </c>
      <c r="E6" s="23" t="s">
        <v>20</v>
      </c>
      <c r="F6" s="23" t="s">
        <v>8</v>
      </c>
      <c r="G6" s="4"/>
      <c r="H6" s="4"/>
      <c r="I6" s="4"/>
    </row>
    <row r="7" spans="1:9" ht="11.1" customHeight="1" x14ac:dyDescent="0.25">
      <c r="A7" s="81" t="s">
        <v>14</v>
      </c>
      <c r="B7" s="71" t="s">
        <v>16</v>
      </c>
      <c r="C7" s="25" t="s">
        <v>3</v>
      </c>
      <c r="D7" s="20">
        <v>2137.3679999999999</v>
      </c>
      <c r="E7" s="12">
        <v>318.36931950110898</v>
      </c>
      <c r="F7" s="17">
        <v>34.0938421717834</v>
      </c>
      <c r="G7" s="4"/>
      <c r="H7" s="4"/>
      <c r="I7" s="4"/>
    </row>
    <row r="8" spans="1:9" ht="11.1" customHeight="1" x14ac:dyDescent="0.25">
      <c r="A8" s="82"/>
      <c r="B8" s="71"/>
      <c r="C8" s="26" t="s">
        <v>4</v>
      </c>
      <c r="D8" s="21">
        <v>217290.2670196</v>
      </c>
      <c r="E8" s="13">
        <v>5963.1498914727899</v>
      </c>
      <c r="F8" s="18">
        <v>1.15729223424509</v>
      </c>
      <c r="G8" s="4"/>
      <c r="H8" s="4"/>
      <c r="I8" s="4"/>
    </row>
    <row r="9" spans="1:9" ht="11.1" customHeight="1" x14ac:dyDescent="0.25">
      <c r="A9" s="82"/>
      <c r="B9" s="71"/>
      <c r="C9" s="26" t="s">
        <v>5</v>
      </c>
      <c r="D9" s="21">
        <v>70920.294999999998</v>
      </c>
      <c r="E9" s="13">
        <v>522.27893434472298</v>
      </c>
      <c r="F9" s="18">
        <v>8.3336659073273103E-2</v>
      </c>
      <c r="G9" s="4"/>
      <c r="H9" s="4"/>
      <c r="I9" s="4"/>
    </row>
    <row r="10" spans="1:9" ht="11.1" customHeight="1" x14ac:dyDescent="0.25">
      <c r="A10" s="82"/>
      <c r="B10" s="71"/>
      <c r="C10" s="27" t="s">
        <v>6</v>
      </c>
      <c r="D10" s="22">
        <v>4825.07</v>
      </c>
      <c r="E10" s="14">
        <v>947.46568926390796</v>
      </c>
      <c r="F10" s="19">
        <v>59.250481087206701</v>
      </c>
      <c r="G10" s="4"/>
      <c r="H10" s="4"/>
      <c r="I10" s="4"/>
    </row>
    <row r="11" spans="1:9" ht="11.1" customHeight="1" x14ac:dyDescent="0.25">
      <c r="A11" s="82"/>
      <c r="B11" s="71" t="s">
        <v>11</v>
      </c>
      <c r="C11" s="28" t="s">
        <v>3</v>
      </c>
      <c r="D11" s="21">
        <v>2123.288</v>
      </c>
      <c r="E11" s="13">
        <v>324.18525125787698</v>
      </c>
      <c r="F11" s="18">
        <v>35.821257621306003</v>
      </c>
    </row>
    <row r="12" spans="1:9" ht="11.1" customHeight="1" x14ac:dyDescent="0.25">
      <c r="A12" s="82"/>
      <c r="B12" s="71"/>
      <c r="C12" s="29" t="s">
        <v>4</v>
      </c>
      <c r="D12" s="21">
        <v>221989.10490799899</v>
      </c>
      <c r="E12" s="13">
        <v>5733.66022705872</v>
      </c>
      <c r="F12" s="18">
        <v>1.02511531221596</v>
      </c>
    </row>
    <row r="13" spans="1:9" ht="11.1" customHeight="1" x14ac:dyDescent="0.25">
      <c r="A13" s="82"/>
      <c r="B13" s="71"/>
      <c r="C13" s="29" t="s">
        <v>5</v>
      </c>
      <c r="D13" s="21">
        <v>70845.445999999996</v>
      </c>
      <c r="E13" s="13">
        <v>526.24732144432505</v>
      </c>
      <c r="F13" s="18">
        <v>8.4786762662414306E-2</v>
      </c>
    </row>
    <row r="14" spans="1:9" ht="11.1" customHeight="1" x14ac:dyDescent="0.25">
      <c r="A14" s="82"/>
      <c r="B14" s="71"/>
      <c r="C14" s="30" t="s">
        <v>6</v>
      </c>
      <c r="D14" s="22">
        <v>6565.8940000000002</v>
      </c>
      <c r="E14" s="14">
        <v>1451.07422110626</v>
      </c>
      <c r="F14" s="19">
        <v>75.0522390548646</v>
      </c>
    </row>
    <row r="15" spans="1:9" ht="11.1" customHeight="1" x14ac:dyDescent="0.25">
      <c r="A15" s="82"/>
      <c r="B15" s="71" t="s">
        <v>12</v>
      </c>
      <c r="C15" s="28" t="s">
        <v>3</v>
      </c>
      <c r="D15" s="20">
        <v>3822.4740000000002</v>
      </c>
      <c r="E15" s="12">
        <v>361.83727217567701</v>
      </c>
      <c r="F15" s="17">
        <v>13.769230026816</v>
      </c>
    </row>
    <row r="16" spans="1:9" ht="11.1" customHeight="1" x14ac:dyDescent="0.25">
      <c r="A16" s="82"/>
      <c r="B16" s="71"/>
      <c r="C16" s="29" t="s">
        <v>4</v>
      </c>
      <c r="D16" s="21">
        <v>160885.48330519901</v>
      </c>
      <c r="E16" s="13">
        <v>11945.4665442232</v>
      </c>
      <c r="F16" s="18">
        <v>8.4711943897065396</v>
      </c>
    </row>
    <row r="17" spans="1:6" ht="11.1" customHeight="1" x14ac:dyDescent="0.25">
      <c r="A17" s="82"/>
      <c r="B17" s="71"/>
      <c r="C17" s="29" t="s">
        <v>5</v>
      </c>
      <c r="D17" s="21">
        <v>51280.576999999997</v>
      </c>
      <c r="E17" s="13">
        <v>3775.93011088304</v>
      </c>
      <c r="F17" s="18">
        <v>8.3313278003479301</v>
      </c>
    </row>
    <row r="18" spans="1:6" ht="11.1" customHeight="1" x14ac:dyDescent="0.25">
      <c r="A18" s="82"/>
      <c r="B18" s="71"/>
      <c r="C18" s="30" t="s">
        <v>6</v>
      </c>
      <c r="D18" s="22">
        <v>4559.1989999999996</v>
      </c>
      <c r="E18" s="14">
        <v>1458.51913647729</v>
      </c>
      <c r="F18" s="19">
        <v>157.26037245777599</v>
      </c>
    </row>
    <row r="19" spans="1:6" ht="11.1" customHeight="1" x14ac:dyDescent="0.25">
      <c r="A19" s="82"/>
      <c r="B19" s="71" t="s">
        <v>10</v>
      </c>
      <c r="C19" s="28" t="s">
        <v>3</v>
      </c>
      <c r="D19" s="20">
        <v>4684.0050000000001</v>
      </c>
      <c r="E19" s="12">
        <v>136.80877024012199</v>
      </c>
      <c r="F19" s="17">
        <v>1.31088716787446</v>
      </c>
    </row>
    <row r="20" spans="1:6" ht="11.1" customHeight="1" x14ac:dyDescent="0.25">
      <c r="A20" s="82"/>
      <c r="B20" s="71"/>
      <c r="C20" s="29" t="s">
        <v>4</v>
      </c>
      <c r="D20" s="21">
        <v>89870.588493599993</v>
      </c>
      <c r="E20" s="13">
        <v>4696.7902680622701</v>
      </c>
      <c r="F20" s="18">
        <v>4.1970031765035403</v>
      </c>
    </row>
    <row r="21" spans="1:6" ht="11.1" customHeight="1" x14ac:dyDescent="0.25">
      <c r="A21" s="82"/>
      <c r="B21" s="71"/>
      <c r="C21" s="29" t="s">
        <v>5</v>
      </c>
      <c r="D21" s="21">
        <v>30639.526999999998</v>
      </c>
      <c r="E21" s="13">
        <v>121.07998031314899</v>
      </c>
      <c r="F21" s="18">
        <v>2.3996765319188401E-2</v>
      </c>
    </row>
    <row r="22" spans="1:6" ht="11.1" customHeight="1" x14ac:dyDescent="0.25">
      <c r="A22" s="82"/>
      <c r="B22" s="71"/>
      <c r="C22" s="30" t="s">
        <v>6</v>
      </c>
      <c r="D22" s="22">
        <v>378.18299999999999</v>
      </c>
      <c r="E22" s="14">
        <v>53.503608730132797</v>
      </c>
      <c r="F22" s="19">
        <v>30.756313545866298</v>
      </c>
    </row>
    <row r="23" spans="1:6" ht="11.1" customHeight="1" x14ac:dyDescent="0.25">
      <c r="A23" s="82"/>
      <c r="B23" s="71" t="s">
        <v>18</v>
      </c>
      <c r="C23" s="28" t="s">
        <v>3</v>
      </c>
      <c r="D23" s="20">
        <v>2119.462</v>
      </c>
      <c r="E23" s="12">
        <v>322.90691759922601</v>
      </c>
      <c r="F23" s="17">
        <v>35.667737603484397</v>
      </c>
    </row>
    <row r="24" spans="1:6" ht="11.1" customHeight="1" x14ac:dyDescent="0.25">
      <c r="A24" s="82"/>
      <c r="B24" s="71"/>
      <c r="C24" s="29" t="s">
        <v>4</v>
      </c>
      <c r="D24" s="21">
        <v>216472.51565479999</v>
      </c>
      <c r="E24" s="13">
        <v>5329.3317947901996</v>
      </c>
      <c r="F24" s="18">
        <v>0.93134829680142595</v>
      </c>
    </row>
    <row r="25" spans="1:6" ht="11.1" customHeight="1" x14ac:dyDescent="0.25">
      <c r="A25" s="82"/>
      <c r="B25" s="71"/>
      <c r="C25" s="29" t="s">
        <v>5</v>
      </c>
      <c r="D25" s="21">
        <v>70952.131999999998</v>
      </c>
      <c r="E25" s="13">
        <v>515.26197558084903</v>
      </c>
      <c r="F25" s="18">
        <v>8.1039625048707195E-2</v>
      </c>
    </row>
    <row r="26" spans="1:6" ht="11.1" customHeight="1" x14ac:dyDescent="0.25">
      <c r="A26" s="83"/>
      <c r="B26" s="71"/>
      <c r="C26" s="30" t="s">
        <v>6</v>
      </c>
      <c r="D26" s="22">
        <v>4554.1620000000003</v>
      </c>
      <c r="E26" s="14">
        <v>1115.0660159721299</v>
      </c>
      <c r="F26" s="19">
        <v>92.120512096155693</v>
      </c>
    </row>
    <row r="27" spans="1:6" ht="11.1" customHeight="1" x14ac:dyDescent="0.25">
      <c r="A27" s="86" t="s">
        <v>15</v>
      </c>
      <c r="B27" s="71" t="s">
        <v>16</v>
      </c>
      <c r="C27" s="28" t="s">
        <v>3</v>
      </c>
      <c r="D27" s="20">
        <v>2135.2249999999999</v>
      </c>
      <c r="E27" s="12">
        <v>310.70236937837598</v>
      </c>
      <c r="F27" s="17">
        <v>32.536735209543401</v>
      </c>
    </row>
    <row r="28" spans="1:6" ht="11.1" customHeight="1" x14ac:dyDescent="0.25">
      <c r="A28" s="88"/>
      <c r="B28" s="71"/>
      <c r="C28" s="29" t="s">
        <v>4</v>
      </c>
      <c r="D28" s="21">
        <v>217429.03820800001</v>
      </c>
      <c r="E28" s="13">
        <v>5935.2909803384</v>
      </c>
      <c r="F28" s="18">
        <v>1.1450410989781901</v>
      </c>
    </row>
    <row r="29" spans="1:6" ht="11.1" customHeight="1" x14ac:dyDescent="0.25">
      <c r="A29" s="88"/>
      <c r="B29" s="71"/>
      <c r="C29" s="29" t="s">
        <v>5</v>
      </c>
      <c r="D29" s="21">
        <v>70953.073000000004</v>
      </c>
      <c r="E29" s="13">
        <v>516.64703602249597</v>
      </c>
      <c r="F29" s="18">
        <v>8.1473729946954607E-2</v>
      </c>
    </row>
    <row r="30" spans="1:6" ht="11.1" customHeight="1" x14ac:dyDescent="0.25">
      <c r="A30" s="88"/>
      <c r="B30" s="71"/>
      <c r="C30" s="30" t="s">
        <v>6</v>
      </c>
      <c r="D30" s="21">
        <v>4845.8389999999999</v>
      </c>
      <c r="E30" s="13">
        <v>951.92014215271001</v>
      </c>
      <c r="F30" s="18">
        <v>59.297339058360301</v>
      </c>
    </row>
    <row r="31" spans="1:6" ht="11.1" customHeight="1" x14ac:dyDescent="0.25">
      <c r="A31" s="88"/>
      <c r="B31" s="71" t="s">
        <v>11</v>
      </c>
      <c r="C31" s="28" t="s">
        <v>3</v>
      </c>
      <c r="D31" s="21">
        <v>2128.4319999999998</v>
      </c>
      <c r="E31" s="13">
        <v>306.85061948557097</v>
      </c>
      <c r="F31" s="18">
        <v>31.9379166673369</v>
      </c>
    </row>
    <row r="32" spans="1:6" ht="11.1" customHeight="1" x14ac:dyDescent="0.25">
      <c r="A32" s="88"/>
      <c r="B32" s="71"/>
      <c r="C32" s="29" t="s">
        <v>4</v>
      </c>
      <c r="D32" s="21">
        <v>222198.08481120001</v>
      </c>
      <c r="E32" s="13">
        <v>5755.8303502509198</v>
      </c>
      <c r="F32" s="18">
        <v>1.03111589372527</v>
      </c>
    </row>
    <row r="33" spans="1:6" ht="11.1" customHeight="1" x14ac:dyDescent="0.25">
      <c r="A33" s="88"/>
      <c r="B33" s="71"/>
      <c r="C33" s="29" t="s">
        <v>5</v>
      </c>
      <c r="D33" s="21">
        <v>70834.956000000006</v>
      </c>
      <c r="E33" s="13">
        <v>516.13674661392304</v>
      </c>
      <c r="F33" s="18">
        <v>8.1584270968527106E-2</v>
      </c>
    </row>
    <row r="34" spans="1:6" ht="11.1" customHeight="1" x14ac:dyDescent="0.25">
      <c r="A34" s="88"/>
      <c r="B34" s="71"/>
      <c r="C34" s="30" t="s">
        <v>6</v>
      </c>
      <c r="D34" s="21">
        <v>6594.9870000000001</v>
      </c>
      <c r="E34" s="13">
        <v>1428.0350047550601</v>
      </c>
      <c r="F34" s="18">
        <v>72.048003860406993</v>
      </c>
    </row>
    <row r="35" spans="1:6" ht="11.1" customHeight="1" x14ac:dyDescent="0.25">
      <c r="A35" s="88"/>
      <c r="B35" s="71" t="s">
        <v>10</v>
      </c>
      <c r="C35" s="28" t="s">
        <v>3</v>
      </c>
      <c r="D35" s="21">
        <v>4684.26</v>
      </c>
      <c r="E35" s="13">
        <v>131.41508408217101</v>
      </c>
      <c r="F35" s="18">
        <v>1.209429571851</v>
      </c>
    </row>
    <row r="36" spans="1:6" ht="11.1" customHeight="1" x14ac:dyDescent="0.25">
      <c r="A36" s="88"/>
      <c r="B36" s="71"/>
      <c r="C36" s="29" t="s">
        <v>4</v>
      </c>
      <c r="D36" s="21">
        <v>90029.975902799997</v>
      </c>
      <c r="E36" s="13">
        <v>5154.5086213986797</v>
      </c>
      <c r="F36" s="18">
        <v>5.03700528987192</v>
      </c>
    </row>
    <row r="37" spans="1:6" ht="11.1" customHeight="1" x14ac:dyDescent="0.25">
      <c r="A37" s="88"/>
      <c r="B37" s="71"/>
      <c r="C37" s="29" t="s">
        <v>5</v>
      </c>
      <c r="D37" s="21">
        <v>30638.833999999999</v>
      </c>
      <c r="E37" s="13">
        <v>115.189865652969</v>
      </c>
      <c r="F37" s="18">
        <v>2.17198194243244E-2</v>
      </c>
    </row>
    <row r="38" spans="1:6" ht="11.1" customHeight="1" x14ac:dyDescent="0.25">
      <c r="A38" s="88"/>
      <c r="B38" s="71"/>
      <c r="C38" s="30" t="s">
        <v>6</v>
      </c>
      <c r="D38" s="21">
        <v>381.334</v>
      </c>
      <c r="E38" s="13">
        <v>50.593538620560501</v>
      </c>
      <c r="F38" s="18">
        <v>27.048998385293601</v>
      </c>
    </row>
    <row r="39" spans="1:6" ht="11.1" customHeight="1" x14ac:dyDescent="0.25">
      <c r="A39" s="88"/>
      <c r="B39" s="71" t="s">
        <v>18</v>
      </c>
      <c r="C39" s="28" t="s">
        <v>3</v>
      </c>
      <c r="D39" s="21">
        <v>2131.3049999999998</v>
      </c>
      <c r="E39" s="13">
        <v>325.72164583516002</v>
      </c>
      <c r="F39" s="18">
        <v>35.890058613184202</v>
      </c>
    </row>
    <row r="40" spans="1:6" ht="11.1" customHeight="1" x14ac:dyDescent="0.25">
      <c r="A40" s="88"/>
      <c r="B40" s="71"/>
      <c r="C40" s="29" t="s">
        <v>4</v>
      </c>
      <c r="D40" s="21">
        <v>216508.20626519999</v>
      </c>
      <c r="E40" s="13">
        <v>5121.7464411567698</v>
      </c>
      <c r="F40" s="18">
        <v>0.859922987679406</v>
      </c>
    </row>
    <row r="41" spans="1:6" ht="11.1" customHeight="1" x14ac:dyDescent="0.25">
      <c r="A41" s="88"/>
      <c r="B41" s="71"/>
      <c r="C41" s="29" t="s">
        <v>5</v>
      </c>
      <c r="D41" s="21">
        <v>70937.929000000004</v>
      </c>
      <c r="E41" s="13">
        <v>521.07208337721795</v>
      </c>
      <c r="F41" s="18">
        <v>8.2910729445428794E-2</v>
      </c>
    </row>
    <row r="42" spans="1:6" ht="11.1" customHeight="1" x14ac:dyDescent="0.25">
      <c r="A42" s="89"/>
      <c r="B42" s="71"/>
      <c r="C42" s="30" t="s">
        <v>6</v>
      </c>
      <c r="D42" s="22">
        <v>4554.4340000000002</v>
      </c>
      <c r="E42" s="14">
        <v>1057.17083189606</v>
      </c>
      <c r="F42" s="19">
        <v>82.793006274555694</v>
      </c>
    </row>
    <row r="43" spans="1:6" ht="11.1" customHeight="1" x14ac:dyDescent="0.25">
      <c r="A43" s="86" t="s">
        <v>17</v>
      </c>
      <c r="B43" s="71" t="s">
        <v>16</v>
      </c>
      <c r="C43" s="28" t="s">
        <v>3</v>
      </c>
      <c r="D43" s="20">
        <v>2142.357</v>
      </c>
      <c r="E43" s="12">
        <v>314.37348845162001</v>
      </c>
      <c r="F43" s="17">
        <v>33.088743581921698</v>
      </c>
    </row>
    <row r="44" spans="1:6" ht="11.1" customHeight="1" x14ac:dyDescent="0.25">
      <c r="A44" s="88"/>
      <c r="B44" s="71"/>
      <c r="C44" s="29" t="s">
        <v>4</v>
      </c>
      <c r="D44" s="21">
        <v>217199.91110679999</v>
      </c>
      <c r="E44" s="13">
        <v>5536.9809870122299</v>
      </c>
      <c r="F44" s="18">
        <v>0.99861690143131698</v>
      </c>
    </row>
    <row r="45" spans="1:6" ht="11.1" customHeight="1" x14ac:dyDescent="0.25">
      <c r="A45" s="88"/>
      <c r="B45" s="71"/>
      <c r="C45" s="29" t="s">
        <v>5</v>
      </c>
      <c r="D45" s="21">
        <v>70906.366999999998</v>
      </c>
      <c r="E45" s="13">
        <v>525.79910137428499</v>
      </c>
      <c r="F45" s="18">
        <v>8.4497010664183594E-2</v>
      </c>
    </row>
    <row r="46" spans="1:6" ht="11.1" customHeight="1" x14ac:dyDescent="0.25">
      <c r="A46" s="88"/>
      <c r="B46" s="71"/>
      <c r="C46" s="30" t="s">
        <v>6</v>
      </c>
      <c r="D46" s="21">
        <v>4838.5110000000004</v>
      </c>
      <c r="E46" s="13">
        <v>944.52147179917995</v>
      </c>
      <c r="F46" s="18">
        <v>58.556126315225796</v>
      </c>
    </row>
    <row r="47" spans="1:6" ht="11.1" customHeight="1" x14ac:dyDescent="0.25">
      <c r="A47" s="88"/>
      <c r="B47" s="71" t="s">
        <v>11</v>
      </c>
      <c r="C47" s="28" t="s">
        <v>3</v>
      </c>
      <c r="D47" s="21">
        <v>2130.875</v>
      </c>
      <c r="E47" s="13">
        <v>321.76288276885998</v>
      </c>
      <c r="F47" s="18">
        <v>35.037093668278303</v>
      </c>
    </row>
    <row r="48" spans="1:6" ht="11.1" customHeight="1" x14ac:dyDescent="0.25">
      <c r="A48" s="88"/>
      <c r="B48" s="71"/>
      <c r="C48" s="29" t="s">
        <v>4</v>
      </c>
      <c r="D48" s="21">
        <v>222146.06143599999</v>
      </c>
      <c r="E48" s="13">
        <v>5477.7226152043604</v>
      </c>
      <c r="F48" s="18">
        <v>0.93431854954903004</v>
      </c>
    </row>
    <row r="49" spans="1:6" ht="11.1" customHeight="1" x14ac:dyDescent="0.25">
      <c r="A49" s="88"/>
      <c r="B49" s="71"/>
      <c r="C49" s="29" t="s">
        <v>5</v>
      </c>
      <c r="D49" s="21">
        <v>70837.728000000003</v>
      </c>
      <c r="E49" s="13">
        <v>520.00476822330597</v>
      </c>
      <c r="F49" s="18">
        <v>8.2805186370003198E-2</v>
      </c>
    </row>
    <row r="50" spans="1:6" ht="11.1" customHeight="1" x14ac:dyDescent="0.25">
      <c r="A50" s="88"/>
      <c r="B50" s="71"/>
      <c r="C50" s="30" t="s">
        <v>6</v>
      </c>
      <c r="D50" s="21">
        <v>6672.8320000000003</v>
      </c>
      <c r="E50" s="13">
        <v>1447.5770836778199</v>
      </c>
      <c r="F50" s="18">
        <v>72.316125668600606</v>
      </c>
    </row>
    <row r="51" spans="1:6" ht="11.1" customHeight="1" x14ac:dyDescent="0.25">
      <c r="A51" s="88"/>
      <c r="B51" s="71" t="s">
        <v>10</v>
      </c>
      <c r="C51" s="28" t="s">
        <v>3</v>
      </c>
      <c r="D51" s="21">
        <v>4686.7219999999998</v>
      </c>
      <c r="E51" s="13">
        <v>126.41083187138</v>
      </c>
      <c r="F51" s="18">
        <v>1.1178983772691999</v>
      </c>
    </row>
    <row r="52" spans="1:6" ht="11.1" customHeight="1" x14ac:dyDescent="0.25">
      <c r="A52" s="88"/>
      <c r="B52" s="71"/>
      <c r="C52" s="29" t="s">
        <v>4</v>
      </c>
      <c r="D52" s="21">
        <v>90118.068093599999</v>
      </c>
      <c r="E52" s="13">
        <v>5309.38820797061</v>
      </c>
      <c r="F52" s="18">
        <v>5.3338076505824796</v>
      </c>
    </row>
    <row r="53" spans="1:6" ht="11.1" customHeight="1" x14ac:dyDescent="0.25">
      <c r="A53" s="88"/>
      <c r="B53" s="71"/>
      <c r="C53" s="29" t="s">
        <v>5</v>
      </c>
      <c r="D53" s="21">
        <v>30640.98</v>
      </c>
      <c r="E53" s="13">
        <v>117.425254056741</v>
      </c>
      <c r="F53" s="18">
        <v>2.2567832421358E-2</v>
      </c>
    </row>
    <row r="54" spans="1:6" ht="11.1" customHeight="1" x14ac:dyDescent="0.25">
      <c r="A54" s="88"/>
      <c r="B54" s="71"/>
      <c r="C54" s="30" t="s">
        <v>6</v>
      </c>
      <c r="D54" s="21">
        <v>383.44900000000001</v>
      </c>
      <c r="E54" s="13">
        <v>53.988259197080303</v>
      </c>
      <c r="F54" s="18">
        <v>30.4618000811436</v>
      </c>
    </row>
    <row r="55" spans="1:6" ht="11.1" customHeight="1" x14ac:dyDescent="0.25">
      <c r="A55" s="88"/>
      <c r="B55" s="71" t="s">
        <v>18</v>
      </c>
      <c r="C55" s="28" t="s">
        <v>3</v>
      </c>
      <c r="D55" s="21">
        <v>2127.5419999999999</v>
      </c>
      <c r="E55" s="13">
        <v>326.02162556544602</v>
      </c>
      <c r="F55" s="18">
        <v>36.083500847911502</v>
      </c>
    </row>
    <row r="56" spans="1:6" ht="11.1" customHeight="1" x14ac:dyDescent="0.25">
      <c r="A56" s="88"/>
      <c r="B56" s="71"/>
      <c r="C56" s="29" t="s">
        <v>4</v>
      </c>
      <c r="D56" s="21">
        <v>216797.40939039999</v>
      </c>
      <c r="E56" s="13">
        <v>5988.3557871948196</v>
      </c>
      <c r="F56" s="18">
        <v>1.1724090115061501</v>
      </c>
    </row>
    <row r="57" spans="1:6" ht="11.1" customHeight="1" x14ac:dyDescent="0.25">
      <c r="A57" s="88"/>
      <c r="B57" s="71"/>
      <c r="C57" s="29" t="s">
        <v>5</v>
      </c>
      <c r="D57" s="21">
        <v>70940.092000000004</v>
      </c>
      <c r="E57" s="13">
        <v>527.16496320832402</v>
      </c>
      <c r="F57" s="18">
        <v>8.4855835840128693E-2</v>
      </c>
    </row>
    <row r="58" spans="1:6" ht="11.1" customHeight="1" x14ac:dyDescent="0.25">
      <c r="A58" s="88"/>
      <c r="B58" s="71"/>
      <c r="C58" s="30" t="s">
        <v>6</v>
      </c>
      <c r="D58" s="22">
        <v>4583.7079999999996</v>
      </c>
      <c r="E58" s="14">
        <v>1097.92710808626</v>
      </c>
      <c r="F58" s="19">
        <v>88.162777320311207</v>
      </c>
    </row>
    <row r="59" spans="1:6" ht="11.1" customHeight="1" x14ac:dyDescent="0.25">
      <c r="A59" s="86" t="s">
        <v>19</v>
      </c>
      <c r="B59" s="71" t="s">
        <v>16</v>
      </c>
      <c r="C59" s="28" t="s">
        <v>3</v>
      </c>
      <c r="D59" s="20">
        <v>2143.027</v>
      </c>
      <c r="E59" s="12">
        <v>312.75277227798802</v>
      </c>
      <c r="F59" s="17">
        <v>32.727978755250298</v>
      </c>
    </row>
    <row r="60" spans="1:6" ht="11.1" customHeight="1" x14ac:dyDescent="0.25">
      <c r="A60" s="88"/>
      <c r="B60" s="71"/>
      <c r="C60" s="29" t="s">
        <v>4</v>
      </c>
      <c r="D60" s="21">
        <v>218278.43760239999</v>
      </c>
      <c r="E60" s="13">
        <v>7159.67125853163</v>
      </c>
      <c r="F60" s="18">
        <v>1.6532427415583</v>
      </c>
    </row>
    <row r="61" spans="1:6" ht="11.1" customHeight="1" x14ac:dyDescent="0.25">
      <c r="A61" s="88"/>
      <c r="B61" s="71"/>
      <c r="C61" s="29" t="s">
        <v>5</v>
      </c>
      <c r="D61" s="21">
        <v>70948.902000000002</v>
      </c>
      <c r="E61" s="13">
        <v>523.98089886786704</v>
      </c>
      <c r="F61" s="18">
        <v>8.3813058209803601E-2</v>
      </c>
    </row>
    <row r="62" spans="1:6" ht="11.1" customHeight="1" x14ac:dyDescent="0.25">
      <c r="A62" s="88"/>
      <c r="B62" s="71"/>
      <c r="C62" s="30" t="s">
        <v>6</v>
      </c>
      <c r="D62" s="21">
        <v>4911.9539999999997</v>
      </c>
      <c r="E62" s="13">
        <v>959.21873129044798</v>
      </c>
      <c r="F62" s="18">
        <v>58.600167021903303</v>
      </c>
    </row>
    <row r="63" spans="1:6" ht="11.1" customHeight="1" x14ac:dyDescent="0.25">
      <c r="A63" s="88"/>
      <c r="B63" s="71" t="s">
        <v>11</v>
      </c>
      <c r="C63" s="28" t="s">
        <v>3</v>
      </c>
      <c r="D63" s="21">
        <v>2131.1619999999998</v>
      </c>
      <c r="E63" s="13">
        <v>314.84914759570398</v>
      </c>
      <c r="F63" s="18">
        <v>33.538547503845699</v>
      </c>
    </row>
    <row r="64" spans="1:6" ht="11.1" customHeight="1" x14ac:dyDescent="0.25">
      <c r="A64" s="88"/>
      <c r="B64" s="71"/>
      <c r="C64" s="29" t="s">
        <v>4</v>
      </c>
      <c r="D64" s="21">
        <v>222927.99523639999</v>
      </c>
      <c r="E64" s="13">
        <v>6992.12792363057</v>
      </c>
      <c r="F64" s="18">
        <v>1.5116861831459301</v>
      </c>
    </row>
    <row r="65" spans="1:6" ht="11.1" customHeight="1" x14ac:dyDescent="0.25">
      <c r="A65" s="88"/>
      <c r="B65" s="71"/>
      <c r="C65" s="29" t="s">
        <v>5</v>
      </c>
      <c r="D65" s="21">
        <v>70824.376999999993</v>
      </c>
      <c r="E65" s="13">
        <v>518.17709750178597</v>
      </c>
      <c r="F65" s="18">
        <v>8.2255138158779995E-2</v>
      </c>
    </row>
    <row r="66" spans="1:6" ht="11.1" customHeight="1" x14ac:dyDescent="0.25">
      <c r="A66" s="88"/>
      <c r="B66" s="71"/>
      <c r="C66" s="30" t="s">
        <v>6</v>
      </c>
      <c r="D66" s="21">
        <v>6711.875</v>
      </c>
      <c r="E66" s="13">
        <v>1487.1924087473101</v>
      </c>
      <c r="F66" s="18">
        <v>75.442962590430298</v>
      </c>
    </row>
    <row r="67" spans="1:6" ht="11.1" customHeight="1" x14ac:dyDescent="0.25">
      <c r="A67" s="88"/>
      <c r="B67" s="71" t="s">
        <v>10</v>
      </c>
      <c r="C67" s="28" t="s">
        <v>3</v>
      </c>
      <c r="D67" s="21">
        <v>4677.9690000000001</v>
      </c>
      <c r="E67" s="13">
        <v>143.597445190592</v>
      </c>
      <c r="F67" s="18">
        <v>1.44794105242503</v>
      </c>
    </row>
    <row r="68" spans="1:6" ht="11.1" customHeight="1" x14ac:dyDescent="0.25">
      <c r="A68" s="88"/>
      <c r="B68" s="71"/>
      <c r="C68" s="29" t="s">
        <v>4</v>
      </c>
      <c r="D68" s="21">
        <v>91726.565110800002</v>
      </c>
      <c r="E68" s="13">
        <v>9198.1086880758703</v>
      </c>
      <c r="F68" s="18">
        <v>15.451795316714501</v>
      </c>
    </row>
    <row r="69" spans="1:6" ht="11.1" customHeight="1" x14ac:dyDescent="0.25">
      <c r="A69" s="88"/>
      <c r="B69" s="71"/>
      <c r="C69" s="29" t="s">
        <v>5</v>
      </c>
      <c r="D69" s="21">
        <v>30695.657999999999</v>
      </c>
      <c r="E69" s="13">
        <v>123.57158643059</v>
      </c>
      <c r="F69" s="18">
        <v>2.4903218759760998E-2</v>
      </c>
    </row>
    <row r="70" spans="1:6" ht="11.1" customHeight="1" x14ac:dyDescent="0.25">
      <c r="A70" s="88"/>
      <c r="B70" s="71"/>
      <c r="C70" s="30" t="s">
        <v>6</v>
      </c>
      <c r="D70" s="21">
        <v>458.15300000000002</v>
      </c>
      <c r="E70" s="13">
        <v>76.010217366773404</v>
      </c>
      <c r="F70" s="18">
        <v>42.295582807255201</v>
      </c>
    </row>
    <row r="71" spans="1:6" ht="11.1" customHeight="1" x14ac:dyDescent="0.25">
      <c r="A71" s="88"/>
      <c r="B71" s="71" t="s">
        <v>18</v>
      </c>
      <c r="C71" s="28" t="s">
        <v>3</v>
      </c>
      <c r="D71" s="21">
        <v>2113.877</v>
      </c>
      <c r="E71" s="13">
        <v>342.16260625632299</v>
      </c>
      <c r="F71" s="18">
        <v>40.2603733286916</v>
      </c>
    </row>
    <row r="72" spans="1:6" ht="11.1" customHeight="1" x14ac:dyDescent="0.25">
      <c r="A72" s="88"/>
      <c r="B72" s="71"/>
      <c r="C72" s="29" t="s">
        <v>4</v>
      </c>
      <c r="D72" s="21">
        <v>217110.34045679899</v>
      </c>
      <c r="E72" s="13">
        <v>6348.1369677320499</v>
      </c>
      <c r="F72" s="18">
        <v>1.3137226702517799</v>
      </c>
    </row>
    <row r="73" spans="1:6" ht="11.1" customHeight="1" x14ac:dyDescent="0.25">
      <c r="A73" s="88"/>
      <c r="B73" s="71"/>
      <c r="C73" s="29" t="s">
        <v>5</v>
      </c>
      <c r="D73" s="21">
        <v>70964.885999999999</v>
      </c>
      <c r="E73" s="13">
        <v>542.86395558949903</v>
      </c>
      <c r="F73" s="18">
        <v>8.9922242499496499E-2</v>
      </c>
    </row>
    <row r="74" spans="1:6" ht="11.1" customHeight="1" x14ac:dyDescent="0.25">
      <c r="A74" s="88"/>
      <c r="B74" s="71"/>
      <c r="C74" s="30" t="s">
        <v>6</v>
      </c>
      <c r="D74" s="22">
        <v>4586.9949999999999</v>
      </c>
      <c r="E74" s="14">
        <v>1092.1640926987</v>
      </c>
      <c r="F74" s="19">
        <v>87.114688626162902</v>
      </c>
    </row>
    <row r="75" spans="1:6" ht="11.1" customHeight="1" x14ac:dyDescent="0.25">
      <c r="A75" s="72" t="s">
        <v>41</v>
      </c>
      <c r="B75" s="71">
        <v>10</v>
      </c>
      <c r="C75" s="28" t="s">
        <v>3</v>
      </c>
      <c r="D75" s="20">
        <v>1460.588</v>
      </c>
      <c r="E75" s="12">
        <v>258.69683474737002</v>
      </c>
      <c r="F75" s="17">
        <v>48.205757044273199</v>
      </c>
    </row>
    <row r="76" spans="1:6" ht="11.1" customHeight="1" x14ac:dyDescent="0.25">
      <c r="A76" s="73"/>
      <c r="B76" s="71"/>
      <c r="C76" s="29" t="s">
        <v>4</v>
      </c>
      <c r="D76" s="21">
        <v>219852.24683439999</v>
      </c>
      <c r="E76" s="13">
        <v>5331.9823067644102</v>
      </c>
      <c r="F76" s="18">
        <v>0.90383200660526597</v>
      </c>
    </row>
    <row r="77" spans="1:6" ht="11.1" customHeight="1" x14ac:dyDescent="0.25">
      <c r="A77" s="73"/>
      <c r="B77" s="71"/>
      <c r="C77" s="29" t="s">
        <v>5</v>
      </c>
      <c r="D77" s="21">
        <v>71955.014999999999</v>
      </c>
      <c r="E77" s="13">
        <v>443.77909894863598</v>
      </c>
      <c r="F77" s="18">
        <v>5.84498883601113E-2</v>
      </c>
    </row>
    <row r="78" spans="1:6" ht="11.1" customHeight="1" x14ac:dyDescent="0.25">
      <c r="A78" s="73"/>
      <c r="B78" s="71"/>
      <c r="C78" s="30" t="s">
        <v>6</v>
      </c>
      <c r="D78" s="21">
        <v>4733.8270000000002</v>
      </c>
      <c r="E78" s="13">
        <v>1098.5463591374601</v>
      </c>
      <c r="F78" s="18">
        <v>82.753076298930395</v>
      </c>
    </row>
    <row r="79" spans="1:6" ht="11.1" customHeight="1" x14ac:dyDescent="0.25">
      <c r="A79" s="73"/>
      <c r="B79" s="71">
        <v>14</v>
      </c>
      <c r="C79" s="28" t="s">
        <v>3</v>
      </c>
      <c r="D79" s="21">
        <v>1988.979</v>
      </c>
      <c r="E79" s="13">
        <v>298.74495662371902</v>
      </c>
      <c r="F79" s="18">
        <v>34.666732002295397</v>
      </c>
    </row>
    <row r="80" spans="1:6" ht="11.1" customHeight="1" x14ac:dyDescent="0.25">
      <c r="A80" s="73"/>
      <c r="B80" s="71"/>
      <c r="C80" s="29" t="s">
        <v>4</v>
      </c>
      <c r="D80" s="21">
        <v>217025.5998692</v>
      </c>
      <c r="E80" s="13">
        <v>5151.6015797897398</v>
      </c>
      <c r="F80" s="18">
        <v>0.86583420523035004</v>
      </c>
    </row>
    <row r="81" spans="1:6" ht="11.1" customHeight="1" x14ac:dyDescent="0.25">
      <c r="A81" s="73"/>
      <c r="B81" s="71"/>
      <c r="C81" s="29" t="s">
        <v>5</v>
      </c>
      <c r="D81" s="21">
        <v>71145.604999999996</v>
      </c>
      <c r="E81" s="13">
        <v>491.99077826815</v>
      </c>
      <c r="F81" s="18">
        <v>7.3483512188344993E-2</v>
      </c>
    </row>
    <row r="82" spans="1:6" ht="11.1" customHeight="1" x14ac:dyDescent="0.25">
      <c r="A82" s="73"/>
      <c r="B82" s="71"/>
      <c r="C82" s="30" t="s">
        <v>6</v>
      </c>
      <c r="D82" s="21">
        <v>4588.9530000000004</v>
      </c>
      <c r="E82" s="13">
        <v>1093.20609784402</v>
      </c>
      <c r="F82" s="18">
        <v>87.206529936447794</v>
      </c>
    </row>
    <row r="83" spans="1:6" ht="11.1" customHeight="1" x14ac:dyDescent="0.25">
      <c r="A83" s="73"/>
      <c r="B83" s="71">
        <v>15</v>
      </c>
      <c r="C83" s="28" t="s">
        <v>3</v>
      </c>
      <c r="D83" s="21">
        <v>2130.989</v>
      </c>
      <c r="E83" s="13">
        <v>311.07903987258197</v>
      </c>
      <c r="F83" s="18">
        <v>32.745469217039002</v>
      </c>
    </row>
    <row r="84" spans="1:6" ht="11.1" customHeight="1" x14ac:dyDescent="0.25">
      <c r="A84" s="73"/>
      <c r="B84" s="71"/>
      <c r="C84" s="29" t="s">
        <v>4</v>
      </c>
      <c r="D84" s="21">
        <v>216598.5342048</v>
      </c>
      <c r="E84" s="13">
        <v>5445.7684159269902</v>
      </c>
      <c r="F84" s="18">
        <v>0.97135827678981901</v>
      </c>
    </row>
    <row r="85" spans="1:6" ht="11.1" customHeight="1" x14ac:dyDescent="0.25">
      <c r="A85" s="73"/>
      <c r="B85" s="71"/>
      <c r="C85" s="29" t="s">
        <v>5</v>
      </c>
      <c r="D85" s="21">
        <v>70931.687000000005</v>
      </c>
      <c r="E85" s="13">
        <v>504.35681896037801</v>
      </c>
      <c r="F85" s="18">
        <v>7.7690398641504996E-2</v>
      </c>
    </row>
    <row r="86" spans="1:6" ht="11.1" customHeight="1" x14ac:dyDescent="0.25">
      <c r="A86" s="73"/>
      <c r="B86" s="71"/>
      <c r="C86" s="30" t="s">
        <v>6</v>
      </c>
      <c r="D86" s="21">
        <v>4602.7420000000002</v>
      </c>
      <c r="E86" s="13">
        <v>1088.96595919996</v>
      </c>
      <c r="F86" s="18">
        <v>86.013670012344903</v>
      </c>
    </row>
    <row r="87" spans="1:6" ht="11.1" customHeight="1" x14ac:dyDescent="0.25">
      <c r="A87" s="73"/>
      <c r="B87" s="71">
        <v>16</v>
      </c>
      <c r="C87" s="28" t="s">
        <v>3</v>
      </c>
      <c r="D87" s="21">
        <v>2272.549</v>
      </c>
      <c r="E87" s="13">
        <v>343.03086708746002</v>
      </c>
      <c r="F87" s="18">
        <v>35.011605312754497</v>
      </c>
    </row>
    <row r="88" spans="1:6" ht="11.1" customHeight="1" x14ac:dyDescent="0.25">
      <c r="A88" s="73"/>
      <c r="B88" s="71"/>
      <c r="C88" s="29" t="s">
        <v>4</v>
      </c>
      <c r="D88" s="21">
        <v>215682.367864</v>
      </c>
      <c r="E88" s="13">
        <v>4787.40543451555</v>
      </c>
      <c r="F88" s="18">
        <v>0.75708260083257795</v>
      </c>
    </row>
    <row r="89" spans="1:6" ht="11.1" customHeight="1" x14ac:dyDescent="0.25">
      <c r="A89" s="73"/>
      <c r="B89" s="71"/>
      <c r="C89" s="29" t="s">
        <v>5</v>
      </c>
      <c r="D89" s="21">
        <v>70736.290999999997</v>
      </c>
      <c r="E89" s="13">
        <v>544.38729213937597</v>
      </c>
      <c r="F89" s="18">
        <v>9.1013019521233501E-2</v>
      </c>
    </row>
    <row r="90" spans="1:6" ht="11.1" customHeight="1" x14ac:dyDescent="0.25">
      <c r="A90" s="73"/>
      <c r="B90" s="71"/>
      <c r="C90" s="30" t="s">
        <v>6</v>
      </c>
      <c r="D90" s="21">
        <v>4552.9440000000004</v>
      </c>
      <c r="E90" s="13">
        <v>1059.8024042244799</v>
      </c>
      <c r="F90" s="18">
        <v>83.260174655847393</v>
      </c>
    </row>
    <row r="91" spans="1:6" ht="11.1" customHeight="1" x14ac:dyDescent="0.25">
      <c r="A91" s="73"/>
      <c r="B91" s="71">
        <v>20</v>
      </c>
      <c r="C91" s="28" t="s">
        <v>3</v>
      </c>
      <c r="D91" s="21">
        <v>2901.6750000000002</v>
      </c>
      <c r="E91" s="13">
        <v>418.44501383647099</v>
      </c>
      <c r="F91" s="18">
        <v>31.955924945592201</v>
      </c>
    </row>
    <row r="92" spans="1:6" ht="11.1" customHeight="1" x14ac:dyDescent="0.25">
      <c r="A92" s="73"/>
      <c r="B92" s="71"/>
      <c r="C92" s="29" t="s">
        <v>4</v>
      </c>
      <c r="D92" s="21">
        <v>213025.80809839899</v>
      </c>
      <c r="E92" s="13">
        <v>5905.7296198767099</v>
      </c>
      <c r="F92" s="18">
        <v>1.18101336126893</v>
      </c>
    </row>
    <row r="93" spans="1:6" ht="11.1" customHeight="1" x14ac:dyDescent="0.25">
      <c r="A93" s="73"/>
      <c r="B93" s="71"/>
      <c r="C93" s="29" t="s">
        <v>5</v>
      </c>
      <c r="D93" s="21">
        <v>69840.861000000004</v>
      </c>
      <c r="E93" s="13">
        <v>631.65223043951903</v>
      </c>
      <c r="F93" s="18">
        <v>0.125692403996255</v>
      </c>
    </row>
    <row r="94" spans="1:6" ht="11.1" customHeight="1" x14ac:dyDescent="0.25">
      <c r="A94" s="73"/>
      <c r="B94" s="71"/>
      <c r="C94" s="30" t="s">
        <v>6</v>
      </c>
      <c r="D94" s="22">
        <v>4363.3609999999999</v>
      </c>
      <c r="E94" s="14">
        <v>1068.55566063676</v>
      </c>
      <c r="F94" s="19">
        <v>92.156111502264295</v>
      </c>
    </row>
    <row r="95" spans="1:6" ht="11.1" customHeight="1" x14ac:dyDescent="0.25">
      <c r="A95" s="72" t="s">
        <v>42</v>
      </c>
      <c r="B95" s="80">
        <v>0.02</v>
      </c>
      <c r="C95" s="28" t="s">
        <v>3</v>
      </c>
      <c r="D95" s="20">
        <v>4625.3050000000003</v>
      </c>
      <c r="E95" s="12">
        <v>347.59300175617699</v>
      </c>
      <c r="F95" s="17">
        <v>8.6782754361298906</v>
      </c>
    </row>
    <row r="96" spans="1:6" ht="11.1" customHeight="1" x14ac:dyDescent="0.25">
      <c r="A96" s="73"/>
      <c r="B96" s="71"/>
      <c r="C96" s="29" t="s">
        <v>4</v>
      </c>
      <c r="D96" s="21">
        <v>205568.783482</v>
      </c>
      <c r="E96" s="13">
        <v>4922.8847179423001</v>
      </c>
      <c r="F96" s="18">
        <v>0.881245949699755</v>
      </c>
    </row>
    <row r="97" spans="1:6" ht="11.1" customHeight="1" x14ac:dyDescent="0.25">
      <c r="A97" s="73"/>
      <c r="B97" s="71"/>
      <c r="C97" s="29" t="s">
        <v>5</v>
      </c>
      <c r="D97" s="21">
        <v>67798.358999999997</v>
      </c>
      <c r="E97" s="13">
        <v>416.042059309048</v>
      </c>
      <c r="F97" s="18">
        <v>5.7863972303648301E-2</v>
      </c>
    </row>
    <row r="98" spans="1:6" ht="11.1" customHeight="1" x14ac:dyDescent="0.25">
      <c r="A98" s="73"/>
      <c r="B98" s="71"/>
      <c r="C98" s="30" t="s">
        <v>6</v>
      </c>
      <c r="D98" s="21">
        <v>3875.634</v>
      </c>
      <c r="E98" s="13">
        <v>984.83596803118803</v>
      </c>
      <c r="F98" s="18">
        <v>99.2234726495019</v>
      </c>
    </row>
    <row r="99" spans="1:6" ht="11.1" customHeight="1" x14ac:dyDescent="0.25">
      <c r="A99" s="73"/>
      <c r="B99" s="80">
        <v>0.01</v>
      </c>
      <c r="C99" s="28" t="s">
        <v>3</v>
      </c>
      <c r="D99" s="21">
        <v>3349.31</v>
      </c>
      <c r="E99" s="13">
        <v>302.51191937072701</v>
      </c>
      <c r="F99" s="18">
        <v>12.5356374738379</v>
      </c>
    </row>
    <row r="100" spans="1:6" ht="11.1" customHeight="1" x14ac:dyDescent="0.25">
      <c r="A100" s="73"/>
      <c r="B100" s="71"/>
      <c r="C100" s="29" t="s">
        <v>4</v>
      </c>
      <c r="D100" s="21">
        <v>210670.16585280001</v>
      </c>
      <c r="E100" s="13">
        <v>4829.5499409998902</v>
      </c>
      <c r="F100" s="18">
        <v>0.80756852209751795</v>
      </c>
    </row>
    <row r="101" spans="1:6" ht="11.1" customHeight="1" x14ac:dyDescent="0.25">
      <c r="A101" s="73"/>
      <c r="B101" s="71"/>
      <c r="C101" s="29" t="s">
        <v>5</v>
      </c>
      <c r="D101" s="21">
        <v>69244.982000000004</v>
      </c>
      <c r="E101" s="13">
        <v>427.38224490408902</v>
      </c>
      <c r="F101" s="18">
        <v>5.8536731948438003E-2</v>
      </c>
    </row>
    <row r="102" spans="1:6" ht="11.1" customHeight="1" x14ac:dyDescent="0.25">
      <c r="A102" s="73"/>
      <c r="B102" s="71"/>
      <c r="C102" s="30" t="s">
        <v>6</v>
      </c>
      <c r="D102" s="21">
        <v>4255.95</v>
      </c>
      <c r="E102" s="13">
        <v>1030.9999682029199</v>
      </c>
      <c r="F102" s="18">
        <v>90.177128830611295</v>
      </c>
    </row>
    <row r="103" spans="1:6" ht="11.1" customHeight="1" x14ac:dyDescent="0.25">
      <c r="A103" s="73"/>
      <c r="B103" s="79">
        <v>7.4999999999999997E-3</v>
      </c>
      <c r="C103" s="28" t="s">
        <v>3</v>
      </c>
      <c r="D103" s="21">
        <v>2793.5639999999999</v>
      </c>
      <c r="E103" s="13">
        <v>375.52219484715198</v>
      </c>
      <c r="F103" s="18">
        <v>27.766817411549201</v>
      </c>
    </row>
    <row r="104" spans="1:6" ht="11.1" customHeight="1" x14ac:dyDescent="0.25">
      <c r="A104" s="73"/>
      <c r="B104" s="71"/>
      <c r="C104" s="29" t="s">
        <v>4</v>
      </c>
      <c r="D104" s="21">
        <v>213381.92182799999</v>
      </c>
      <c r="E104" s="13">
        <v>5436.38758201576</v>
      </c>
      <c r="F104" s="18">
        <v>0.99741917475506003</v>
      </c>
    </row>
    <row r="105" spans="1:6" ht="11.1" customHeight="1" x14ac:dyDescent="0.25">
      <c r="A105" s="73"/>
      <c r="B105" s="71"/>
      <c r="C105" s="29" t="s">
        <v>5</v>
      </c>
      <c r="D105" s="21">
        <v>69985.062000000005</v>
      </c>
      <c r="E105" s="13">
        <v>574.42834372798598</v>
      </c>
      <c r="F105" s="18">
        <v>0.103522118889675</v>
      </c>
    </row>
    <row r="106" spans="1:6" ht="11.1" customHeight="1" x14ac:dyDescent="0.25">
      <c r="A106" s="73"/>
      <c r="B106" s="71"/>
      <c r="C106" s="30" t="s">
        <v>6</v>
      </c>
      <c r="D106" s="21">
        <v>4409.3209999999999</v>
      </c>
      <c r="E106" s="13">
        <v>1107.55816960467</v>
      </c>
      <c r="F106" s="18">
        <v>96.953120192942194</v>
      </c>
    </row>
    <row r="107" spans="1:6" ht="11.1" customHeight="1" x14ac:dyDescent="0.25">
      <c r="A107" s="73"/>
      <c r="B107" s="79">
        <v>5.0000000000000001E-3</v>
      </c>
      <c r="C107" s="28" t="s">
        <v>3</v>
      </c>
      <c r="D107" s="21">
        <v>2129.4029999999998</v>
      </c>
      <c r="E107" s="13">
        <v>322.05819050145101</v>
      </c>
      <c r="F107" s="18">
        <v>35.149982073594998</v>
      </c>
    </row>
    <row r="108" spans="1:6" ht="11.1" customHeight="1" x14ac:dyDescent="0.25">
      <c r="A108" s="73"/>
      <c r="B108" s="71"/>
      <c r="C108" s="29" t="s">
        <v>4</v>
      </c>
      <c r="D108" s="21">
        <v>216730.07302400001</v>
      </c>
      <c r="E108" s="13">
        <v>6099.0050043588599</v>
      </c>
      <c r="F108" s="18">
        <v>1.21689122330027</v>
      </c>
    </row>
    <row r="109" spans="1:6" ht="11.1" customHeight="1" x14ac:dyDescent="0.25">
      <c r="A109" s="73"/>
      <c r="B109" s="71"/>
      <c r="C109" s="29" t="s">
        <v>5</v>
      </c>
      <c r="D109" s="21">
        <v>70937.423999999999</v>
      </c>
      <c r="E109" s="13">
        <v>519.78832049414302</v>
      </c>
      <c r="F109" s="18">
        <v>8.2503873804240402E-2</v>
      </c>
    </row>
    <row r="110" spans="1:6" ht="11.1" customHeight="1" x14ac:dyDescent="0.25">
      <c r="A110" s="73"/>
      <c r="B110" s="71"/>
      <c r="C110" s="30" t="s">
        <v>6</v>
      </c>
      <c r="D110" s="21">
        <v>4564.63</v>
      </c>
      <c r="E110" s="13">
        <v>1106.86233259756</v>
      </c>
      <c r="F110" s="18">
        <v>90.354167795217606</v>
      </c>
    </row>
    <row r="111" spans="1:6" ht="11.1" customHeight="1" x14ac:dyDescent="0.25">
      <c r="A111" s="73"/>
      <c r="B111" s="79">
        <v>2.5000000000000001E-3</v>
      </c>
      <c r="C111" s="28" t="s">
        <v>3</v>
      </c>
      <c r="D111" s="21">
        <v>1235.018</v>
      </c>
      <c r="E111" s="13">
        <v>244.036492118464</v>
      </c>
      <c r="F111" s="18">
        <v>59.997769697910996</v>
      </c>
    </row>
    <row r="112" spans="1:6" ht="11.1" customHeight="1" x14ac:dyDescent="0.25">
      <c r="A112" s="73"/>
      <c r="B112" s="71"/>
      <c r="C112" s="29" t="s">
        <v>4</v>
      </c>
      <c r="D112" s="21">
        <v>221016.22032759999</v>
      </c>
      <c r="E112" s="13">
        <v>5524.2268558372998</v>
      </c>
      <c r="F112" s="18">
        <v>0.95999030808367203</v>
      </c>
    </row>
    <row r="113" spans="1:6" ht="11.1" customHeight="1" x14ac:dyDescent="0.25">
      <c r="A113" s="73"/>
      <c r="B113" s="71"/>
      <c r="C113" s="29" t="s">
        <v>5</v>
      </c>
      <c r="D113" s="21">
        <v>72314.039000000004</v>
      </c>
      <c r="E113" s="13">
        <v>426.84281212791302</v>
      </c>
      <c r="F113" s="18">
        <v>5.3538085966291303E-2</v>
      </c>
    </row>
    <row r="114" spans="1:6" ht="11.1" customHeight="1" x14ac:dyDescent="0.25">
      <c r="A114" s="73"/>
      <c r="B114" s="71"/>
      <c r="C114" s="30" t="s">
        <v>6</v>
      </c>
      <c r="D114" s="21">
        <v>4759.1080000000002</v>
      </c>
      <c r="E114" s="13">
        <v>1140.29553372809</v>
      </c>
      <c r="F114" s="18">
        <v>88.217726186179902</v>
      </c>
    </row>
    <row r="115" spans="1:6" ht="11.1" customHeight="1" x14ac:dyDescent="0.25">
      <c r="A115" s="73"/>
      <c r="B115" s="79">
        <v>1E-3</v>
      </c>
      <c r="C115" s="28" t="s">
        <v>3</v>
      </c>
      <c r="D115" s="21">
        <v>516.52</v>
      </c>
      <c r="E115" s="13">
        <v>150.36210414317199</v>
      </c>
      <c r="F115" s="18">
        <v>130.21908469911301</v>
      </c>
    </row>
    <row r="116" spans="1:6" ht="11.1" customHeight="1" x14ac:dyDescent="0.25">
      <c r="A116" s="73"/>
      <c r="B116" s="71"/>
      <c r="C116" s="29" t="s">
        <v>4</v>
      </c>
      <c r="D116" s="21">
        <v>224679.98750239899</v>
      </c>
      <c r="E116" s="13">
        <v>5626.84557759783</v>
      </c>
      <c r="F116" s="18">
        <v>0.96376987035730199</v>
      </c>
    </row>
    <row r="117" spans="1:6" ht="11.1" customHeight="1" x14ac:dyDescent="0.25">
      <c r="A117" s="73"/>
      <c r="B117" s="71"/>
      <c r="C117" s="29" t="s">
        <v>5</v>
      </c>
      <c r="D117" s="21">
        <v>73524.284</v>
      </c>
      <c r="E117" s="13">
        <v>291.88689128034002</v>
      </c>
      <c r="F117" s="18">
        <v>2.4218079945081301E-2</v>
      </c>
    </row>
    <row r="118" spans="1:6" ht="11.1" customHeight="1" x14ac:dyDescent="0.25">
      <c r="A118" s="73"/>
      <c r="B118" s="71"/>
      <c r="C118" s="30" t="s">
        <v>6</v>
      </c>
      <c r="D118" s="22">
        <v>4831.6239999999998</v>
      </c>
      <c r="E118" s="14">
        <v>1084.40193294561</v>
      </c>
      <c r="F118" s="19">
        <v>77.404541130297304</v>
      </c>
    </row>
    <row r="119" spans="1:6" ht="11.1" customHeight="1" x14ac:dyDescent="0.25">
      <c r="A119" s="72" t="s">
        <v>43</v>
      </c>
      <c r="B119" s="78">
        <v>7</v>
      </c>
      <c r="C119" s="28" t="s">
        <v>3</v>
      </c>
      <c r="D119" s="20">
        <v>3053.5509999999999</v>
      </c>
      <c r="E119" s="12">
        <v>230.99404678183501</v>
      </c>
      <c r="F119" s="17">
        <v>8.7935320912857602</v>
      </c>
    </row>
    <row r="120" spans="1:6" ht="11.1" customHeight="1" x14ac:dyDescent="0.25">
      <c r="A120" s="73"/>
      <c r="B120" s="78"/>
      <c r="C120" s="29" t="s">
        <v>4</v>
      </c>
      <c r="D120" s="21">
        <v>149225.68937879999</v>
      </c>
      <c r="E120" s="13">
        <v>3458.3727619667602</v>
      </c>
      <c r="F120" s="18">
        <v>0.82533174602455595</v>
      </c>
    </row>
    <row r="121" spans="1:6" ht="11.1" customHeight="1" x14ac:dyDescent="0.25">
      <c r="A121" s="73"/>
      <c r="B121" s="78"/>
      <c r="C121" s="29" t="s">
        <v>5</v>
      </c>
      <c r="D121" s="21">
        <v>46725.618999999999</v>
      </c>
      <c r="E121" s="13">
        <v>362.63092949999401</v>
      </c>
      <c r="F121" s="18">
        <v>9.2553254249673006E-2</v>
      </c>
    </row>
    <row r="122" spans="1:6" ht="11.1" customHeight="1" x14ac:dyDescent="0.25">
      <c r="A122" s="73"/>
      <c r="B122" s="78"/>
      <c r="C122" s="30" t="s">
        <v>6</v>
      </c>
      <c r="D122" s="21">
        <v>2573.4769999999999</v>
      </c>
      <c r="E122" s="13">
        <v>878.20754150539801</v>
      </c>
      <c r="F122" s="18">
        <v>178.94759919821701</v>
      </c>
    </row>
    <row r="123" spans="1:6" ht="11.1" customHeight="1" x14ac:dyDescent="0.25">
      <c r="A123" s="73"/>
      <c r="B123" s="78">
        <v>14</v>
      </c>
      <c r="C123" s="28" t="s">
        <v>3</v>
      </c>
      <c r="D123" s="21">
        <v>2130.5549999999998</v>
      </c>
      <c r="E123" s="13">
        <v>325.96418457343498</v>
      </c>
      <c r="F123" s="18">
        <v>35.968837602137803</v>
      </c>
    </row>
    <row r="124" spans="1:6" ht="11.1" customHeight="1" x14ac:dyDescent="0.25">
      <c r="A124" s="73"/>
      <c r="B124" s="78"/>
      <c r="C124" s="29" t="s">
        <v>4</v>
      </c>
      <c r="D124" s="21">
        <v>207831.61873720001</v>
      </c>
      <c r="E124" s="13">
        <v>5485.8743678685096</v>
      </c>
      <c r="F124" s="18">
        <v>1.07063295894178</v>
      </c>
    </row>
    <row r="125" spans="1:6" ht="11.1" customHeight="1" x14ac:dyDescent="0.25">
      <c r="A125" s="73"/>
      <c r="B125" s="78"/>
      <c r="C125" s="29" t="s">
        <v>5</v>
      </c>
      <c r="D125" s="21">
        <v>68085.572</v>
      </c>
      <c r="E125" s="13">
        <v>914.72961419376895</v>
      </c>
      <c r="F125" s="18">
        <v>0.27736230143462898</v>
      </c>
    </row>
    <row r="126" spans="1:6" ht="11.1" customHeight="1" x14ac:dyDescent="0.25">
      <c r="A126" s="73"/>
      <c r="B126" s="78"/>
      <c r="C126" s="30" t="s">
        <v>6</v>
      </c>
      <c r="D126" s="21">
        <v>4339.0450000000001</v>
      </c>
      <c r="E126" s="13">
        <v>1120.91479379565</v>
      </c>
      <c r="F126" s="18">
        <v>102.548432805923</v>
      </c>
    </row>
    <row r="127" spans="1:6" ht="11.1" customHeight="1" x14ac:dyDescent="0.25">
      <c r="A127" s="73"/>
      <c r="B127" s="78">
        <v>21</v>
      </c>
      <c r="C127" s="28" t="s">
        <v>3</v>
      </c>
      <c r="D127" s="21">
        <v>2135.9949999999999</v>
      </c>
      <c r="E127" s="13">
        <v>295.19644970581697</v>
      </c>
      <c r="F127" s="18">
        <v>29.3490420503101</v>
      </c>
    </row>
    <row r="128" spans="1:6" ht="11.1" customHeight="1" x14ac:dyDescent="0.25">
      <c r="A128" s="73"/>
      <c r="B128" s="78"/>
      <c r="C128" s="29" t="s">
        <v>4</v>
      </c>
      <c r="D128" s="21">
        <v>212867.77659560001</v>
      </c>
      <c r="E128" s="13">
        <v>4866.8403014306004</v>
      </c>
      <c r="F128" s="18">
        <v>0.80324212702943698</v>
      </c>
    </row>
    <row r="129" spans="1:6" ht="11.1" customHeight="1" x14ac:dyDescent="0.25">
      <c r="A129" s="73"/>
      <c r="B129" s="78"/>
      <c r="C129" s="29" t="s">
        <v>5</v>
      </c>
      <c r="D129" s="21">
        <v>69788.77</v>
      </c>
      <c r="E129" s="13">
        <v>599.194470195706</v>
      </c>
      <c r="F129" s="18">
        <v>0.113275669903885</v>
      </c>
    </row>
    <row r="130" spans="1:6" ht="11.1" customHeight="1" x14ac:dyDescent="0.25">
      <c r="A130" s="73"/>
      <c r="B130" s="78"/>
      <c r="C130" s="30" t="s">
        <v>6</v>
      </c>
      <c r="D130" s="21">
        <v>4505.4179999999997</v>
      </c>
      <c r="E130" s="13">
        <v>1071.9456155415101</v>
      </c>
      <c r="F130" s="18">
        <v>86.9856191334882</v>
      </c>
    </row>
    <row r="131" spans="1:6" ht="11.1" customHeight="1" x14ac:dyDescent="0.25">
      <c r="A131" s="73"/>
      <c r="B131" s="78">
        <v>25</v>
      </c>
      <c r="C131" s="28" t="s">
        <v>3</v>
      </c>
      <c r="D131" s="21">
        <v>2140.9180000000001</v>
      </c>
      <c r="E131" s="13">
        <v>297.22965320227098</v>
      </c>
      <c r="F131" s="18">
        <v>29.618041441651599</v>
      </c>
    </row>
    <row r="132" spans="1:6" ht="11.1" customHeight="1" x14ac:dyDescent="0.25">
      <c r="A132" s="73"/>
      <c r="B132" s="78"/>
      <c r="C132" s="29" t="s">
        <v>4</v>
      </c>
      <c r="D132" s="21">
        <v>214797.37841479899</v>
      </c>
      <c r="E132" s="13">
        <v>4742.1908292711496</v>
      </c>
      <c r="F132" s="18">
        <v>0.74898347115297303</v>
      </c>
    </row>
    <row r="133" spans="1:6" ht="11.1" customHeight="1" x14ac:dyDescent="0.25">
      <c r="A133" s="73"/>
      <c r="B133" s="78"/>
      <c r="C133" s="29" t="s">
        <v>5</v>
      </c>
      <c r="D133" s="21">
        <v>70490.349000000002</v>
      </c>
      <c r="E133" s="13">
        <v>526.98287842505204</v>
      </c>
      <c r="F133" s="18">
        <v>8.5882726428612E-2</v>
      </c>
    </row>
    <row r="134" spans="1:6" ht="11.1" customHeight="1" x14ac:dyDescent="0.25">
      <c r="A134" s="73"/>
      <c r="B134" s="78"/>
      <c r="C134" s="30" t="s">
        <v>6</v>
      </c>
      <c r="D134" s="21">
        <v>4479.7759999999998</v>
      </c>
      <c r="E134" s="13">
        <v>1090.65203051921</v>
      </c>
      <c r="F134" s="18">
        <v>91.081874728687097</v>
      </c>
    </row>
    <row r="135" spans="1:6" ht="11.1" customHeight="1" x14ac:dyDescent="0.25">
      <c r="A135" s="73"/>
      <c r="B135" s="78">
        <v>28</v>
      </c>
      <c r="C135" s="28" t="s">
        <v>3</v>
      </c>
      <c r="D135" s="21">
        <v>2143.37</v>
      </c>
      <c r="E135" s="13">
        <v>284.921521428924</v>
      </c>
      <c r="F135" s="18">
        <v>27.153658264854901</v>
      </c>
    </row>
    <row r="136" spans="1:6" ht="11.1" customHeight="1" x14ac:dyDescent="0.25">
      <c r="A136" s="73"/>
      <c r="B136" s="78"/>
      <c r="C136" s="29" t="s">
        <v>4</v>
      </c>
      <c r="D136" s="21">
        <v>216565.940242399</v>
      </c>
      <c r="E136" s="13">
        <v>5685.4975507078598</v>
      </c>
      <c r="F136" s="18">
        <v>1.05908002495174</v>
      </c>
    </row>
    <row r="137" spans="1:6" ht="11.1" customHeight="1" x14ac:dyDescent="0.25">
      <c r="A137" s="73"/>
      <c r="B137" s="78"/>
      <c r="C137" s="29" t="s">
        <v>5</v>
      </c>
      <c r="D137" s="21">
        <v>70915.259000000005</v>
      </c>
      <c r="E137" s="13">
        <v>453.65056900411503</v>
      </c>
      <c r="F137" s="18">
        <v>6.2883349598666899E-2</v>
      </c>
    </row>
    <row r="138" spans="1:6" ht="11.1" customHeight="1" x14ac:dyDescent="0.25">
      <c r="A138" s="73"/>
      <c r="B138" s="78"/>
      <c r="C138" s="30" t="s">
        <v>6</v>
      </c>
      <c r="D138" s="21">
        <v>4580.268</v>
      </c>
      <c r="E138" s="13">
        <v>1108.9243442982799</v>
      </c>
      <c r="F138" s="18">
        <v>90.072909036450497</v>
      </c>
    </row>
    <row r="139" spans="1:6" ht="11.1" customHeight="1" x14ac:dyDescent="0.25">
      <c r="A139" s="73"/>
      <c r="B139" s="78">
        <v>31</v>
      </c>
      <c r="C139" s="28" t="s">
        <v>3</v>
      </c>
      <c r="D139" s="21">
        <v>2126.6610000000001</v>
      </c>
      <c r="E139" s="13">
        <v>314.11230574369301</v>
      </c>
      <c r="F139" s="18">
        <v>33.5232026179728</v>
      </c>
    </row>
    <row r="140" spans="1:6" ht="11.1" customHeight="1" x14ac:dyDescent="0.25">
      <c r="A140" s="73"/>
      <c r="B140" s="78"/>
      <c r="C140" s="29" t="s">
        <v>4</v>
      </c>
      <c r="D140" s="21">
        <v>217513.22621640001</v>
      </c>
      <c r="E140" s="13">
        <v>5484.8397887830997</v>
      </c>
      <c r="F140" s="18">
        <v>0.977076767319499</v>
      </c>
    </row>
    <row r="141" spans="1:6" ht="11.1" customHeight="1" x14ac:dyDescent="0.25">
      <c r="A141" s="73"/>
      <c r="B141" s="78"/>
      <c r="C141" s="29" t="s">
        <v>5</v>
      </c>
      <c r="D141" s="21">
        <v>71274.808000000005</v>
      </c>
      <c r="E141" s="13">
        <v>466.949207836033</v>
      </c>
      <c r="F141" s="18">
        <v>6.59537217703903E-2</v>
      </c>
    </row>
    <row r="142" spans="1:6" ht="11.1" customHeight="1" x14ac:dyDescent="0.25">
      <c r="A142" s="73"/>
      <c r="B142" s="78"/>
      <c r="C142" s="30" t="s">
        <v>6</v>
      </c>
      <c r="D142" s="21">
        <v>4615.1390000000001</v>
      </c>
      <c r="E142" s="13">
        <v>1115.34921237455</v>
      </c>
      <c r="F142" s="18">
        <v>89.747899383816105</v>
      </c>
    </row>
    <row r="143" spans="1:6" ht="11.1" customHeight="1" x14ac:dyDescent="0.25">
      <c r="A143" s="73"/>
      <c r="B143" s="78">
        <v>35</v>
      </c>
      <c r="C143" s="28" t="s">
        <v>3</v>
      </c>
      <c r="D143" s="21">
        <v>2131.4810000000002</v>
      </c>
      <c r="E143" s="13">
        <v>324.15588947245601</v>
      </c>
      <c r="F143" s="18">
        <v>35.5399682703667</v>
      </c>
    </row>
    <row r="144" spans="1:6" ht="11.1" customHeight="1" x14ac:dyDescent="0.25">
      <c r="A144" s="73"/>
      <c r="B144" s="78"/>
      <c r="C144" s="29" t="s">
        <v>4</v>
      </c>
      <c r="D144" s="21">
        <v>218492.24706960001</v>
      </c>
      <c r="E144" s="13">
        <v>5402.9087511488297</v>
      </c>
      <c r="F144" s="18">
        <v>0.93962667501080599</v>
      </c>
    </row>
    <row r="145" spans="1:6" ht="11.1" customHeight="1" x14ac:dyDescent="0.25">
      <c r="A145" s="73"/>
      <c r="B145" s="78"/>
      <c r="C145" s="29" t="s">
        <v>5</v>
      </c>
      <c r="D145" s="21">
        <v>71614.524000000005</v>
      </c>
      <c r="E145" s="13">
        <v>430.42726569660402</v>
      </c>
      <c r="F145" s="18">
        <v>5.5509774508259099E-2</v>
      </c>
    </row>
    <row r="146" spans="1:6" ht="11.1" customHeight="1" x14ac:dyDescent="0.25">
      <c r="A146" s="73"/>
      <c r="B146" s="78"/>
      <c r="C146" s="30" t="s">
        <v>6</v>
      </c>
      <c r="D146" s="21">
        <v>4601.4229999999998</v>
      </c>
      <c r="E146" s="13">
        <v>1088.9169169974</v>
      </c>
      <c r="F146" s="18">
        <v>86.055237178434993</v>
      </c>
    </row>
    <row r="147" spans="1:6" ht="11.1" customHeight="1" x14ac:dyDescent="0.25">
      <c r="A147" s="73"/>
      <c r="B147" s="78">
        <v>42</v>
      </c>
      <c r="C147" s="28" t="s">
        <v>3</v>
      </c>
      <c r="D147" s="21">
        <v>2120.1390000000001</v>
      </c>
      <c r="E147" s="13">
        <v>344.22028889402497</v>
      </c>
      <c r="F147" s="18">
        <v>40.5057234835785</v>
      </c>
    </row>
    <row r="148" spans="1:6" ht="11.1" customHeight="1" x14ac:dyDescent="0.25">
      <c r="A148" s="73"/>
      <c r="B148" s="78"/>
      <c r="C148" s="29" t="s">
        <v>4</v>
      </c>
      <c r="D148" s="21">
        <v>220257.59888919999</v>
      </c>
      <c r="E148" s="13">
        <v>5751.4340317380302</v>
      </c>
      <c r="F148" s="18">
        <v>1.04776194023386</v>
      </c>
    </row>
    <row r="149" spans="1:6" ht="11.1" customHeight="1" x14ac:dyDescent="0.25">
      <c r="A149" s="73"/>
      <c r="B149" s="78"/>
      <c r="C149" s="29" t="s">
        <v>5</v>
      </c>
      <c r="D149" s="21">
        <v>72010.512000000002</v>
      </c>
      <c r="E149" s="13">
        <v>402.93090123142298</v>
      </c>
      <c r="F149" s="18">
        <v>4.81106790651201E-2</v>
      </c>
    </row>
    <row r="150" spans="1:6" ht="11.1" customHeight="1" x14ac:dyDescent="0.25">
      <c r="A150" s="73"/>
      <c r="B150" s="78"/>
      <c r="C150" s="30" t="s">
        <v>6</v>
      </c>
      <c r="D150" s="21">
        <v>4763.567</v>
      </c>
      <c r="E150" s="13">
        <v>1095.70648908419</v>
      </c>
      <c r="F150" s="18">
        <v>81.301029572748803</v>
      </c>
    </row>
    <row r="151" spans="1:6" ht="11.1" customHeight="1" x14ac:dyDescent="0.25">
      <c r="A151" s="73"/>
      <c r="B151" s="78">
        <v>49</v>
      </c>
      <c r="C151" s="28" t="s">
        <v>3</v>
      </c>
      <c r="D151" s="21">
        <v>2136.0169999999998</v>
      </c>
      <c r="E151" s="13">
        <v>300.66760670334997</v>
      </c>
      <c r="F151" s="18">
        <v>30.446403992202001</v>
      </c>
    </row>
    <row r="152" spans="1:6" ht="11.1" customHeight="1" x14ac:dyDescent="0.25">
      <c r="A152" s="73"/>
      <c r="B152" s="78"/>
      <c r="C152" s="29" t="s">
        <v>4</v>
      </c>
      <c r="D152" s="21">
        <v>220876.48830239999</v>
      </c>
      <c r="E152" s="13">
        <v>5945.1328527723099</v>
      </c>
      <c r="F152" s="18">
        <v>1.1132591781768399</v>
      </c>
    </row>
    <row r="153" spans="1:6" ht="11.1" customHeight="1" x14ac:dyDescent="0.25">
      <c r="A153" s="73"/>
      <c r="B153" s="78"/>
      <c r="C153" s="29" t="s">
        <v>5</v>
      </c>
      <c r="D153" s="21">
        <v>72197.634000000005</v>
      </c>
      <c r="E153" s="13">
        <v>328.32955142408099</v>
      </c>
      <c r="F153" s="18">
        <v>3.1779433393369999E-2</v>
      </c>
    </row>
    <row r="154" spans="1:6" ht="11.1" customHeight="1" x14ac:dyDescent="0.25">
      <c r="A154" s="73"/>
      <c r="B154" s="78"/>
      <c r="C154" s="30" t="s">
        <v>6</v>
      </c>
      <c r="D154" s="22">
        <v>4757.7209999999995</v>
      </c>
      <c r="E154" s="14">
        <v>1128.1962417589</v>
      </c>
      <c r="F154" s="19">
        <v>86.405918248092902</v>
      </c>
    </row>
    <row r="155" spans="1:6" ht="11.1" customHeight="1" x14ac:dyDescent="0.25">
      <c r="A155" s="75" t="s">
        <v>44</v>
      </c>
      <c r="B155" s="78">
        <v>480</v>
      </c>
      <c r="C155" s="28" t="s">
        <v>3</v>
      </c>
      <c r="D155" s="20">
        <v>2118.5479999999998</v>
      </c>
      <c r="E155" s="12">
        <v>327.54142498481099</v>
      </c>
      <c r="F155" s="17">
        <v>36.730596875395896</v>
      </c>
    </row>
    <row r="156" spans="1:6" ht="11.1" customHeight="1" x14ac:dyDescent="0.25">
      <c r="A156" s="76"/>
      <c r="B156" s="78"/>
      <c r="C156" s="29" t="s">
        <v>4</v>
      </c>
      <c r="D156" s="21">
        <v>216301.17413639999</v>
      </c>
      <c r="E156" s="13">
        <v>5243.3236410904401</v>
      </c>
      <c r="F156" s="18">
        <v>0.90295833341495801</v>
      </c>
    </row>
    <row r="157" spans="1:6" ht="11.1" customHeight="1" x14ac:dyDescent="0.25">
      <c r="A157" s="76"/>
      <c r="B157" s="78"/>
      <c r="C157" s="29" t="s">
        <v>5</v>
      </c>
      <c r="D157" s="21">
        <v>70953.808000000005</v>
      </c>
      <c r="E157" s="13">
        <v>521.83251557402002</v>
      </c>
      <c r="F157" s="18">
        <v>8.3115685378123597E-2</v>
      </c>
    </row>
    <row r="158" spans="1:6" ht="11.1" customHeight="1" x14ac:dyDescent="0.25">
      <c r="A158" s="76"/>
      <c r="B158" s="78"/>
      <c r="C158" s="30" t="s">
        <v>6</v>
      </c>
      <c r="D158" s="21">
        <v>4519.5529999999999</v>
      </c>
      <c r="E158" s="13">
        <v>1102.6069595727599</v>
      </c>
      <c r="F158" s="18">
        <v>91.458194899526703</v>
      </c>
    </row>
    <row r="159" spans="1:6" ht="11.1" customHeight="1" x14ac:dyDescent="0.25">
      <c r="A159" s="76"/>
      <c r="B159" s="78">
        <v>600</v>
      </c>
      <c r="C159" s="28" t="s">
        <v>3</v>
      </c>
      <c r="D159" s="21">
        <v>2139.3420000000001</v>
      </c>
      <c r="E159" s="13">
        <v>296.82886721545799</v>
      </c>
      <c r="F159" s="18">
        <v>29.5817572300015</v>
      </c>
    </row>
    <row r="160" spans="1:6" ht="11.1" customHeight="1" x14ac:dyDescent="0.25">
      <c r="A160" s="76"/>
      <c r="B160" s="78"/>
      <c r="C160" s="29" t="s">
        <v>4</v>
      </c>
      <c r="D160" s="21">
        <v>216450.9542376</v>
      </c>
      <c r="E160" s="13">
        <v>5092.8908186932204</v>
      </c>
      <c r="F160" s="18">
        <v>0.85071062358315297</v>
      </c>
    </row>
    <row r="161" spans="1:6" ht="11.1" customHeight="1" x14ac:dyDescent="0.25">
      <c r="A161" s="76"/>
      <c r="B161" s="78"/>
      <c r="C161" s="29" t="s">
        <v>5</v>
      </c>
      <c r="D161" s="21">
        <v>70922.005000000005</v>
      </c>
      <c r="E161" s="13">
        <v>479.711361096404</v>
      </c>
      <c r="F161" s="18">
        <v>7.0302396958704105E-2</v>
      </c>
    </row>
    <row r="162" spans="1:6" ht="11.1" customHeight="1" x14ac:dyDescent="0.25">
      <c r="A162" s="76"/>
      <c r="B162" s="78"/>
      <c r="C162" s="30" t="s">
        <v>6</v>
      </c>
      <c r="D162" s="21">
        <v>4600.759</v>
      </c>
      <c r="E162" s="13">
        <v>1097.67479103141</v>
      </c>
      <c r="F162" s="18">
        <v>87.470285919162393</v>
      </c>
    </row>
    <row r="163" spans="1:6" ht="11.1" customHeight="1" x14ac:dyDescent="0.25">
      <c r="A163" s="76"/>
      <c r="B163" s="78">
        <v>630</v>
      </c>
      <c r="C163" s="28" t="s">
        <v>3</v>
      </c>
      <c r="D163" s="21">
        <v>2128.902</v>
      </c>
      <c r="E163" s="13">
        <v>324.82657326440898</v>
      </c>
      <c r="F163" s="18">
        <v>35.773702852085201</v>
      </c>
    </row>
    <row r="164" spans="1:6" ht="11.1" customHeight="1" x14ac:dyDescent="0.25">
      <c r="A164" s="76"/>
      <c r="B164" s="78"/>
      <c r="C164" s="29" t="s">
        <v>4</v>
      </c>
      <c r="D164" s="21">
        <v>216693.2677612</v>
      </c>
      <c r="E164" s="13">
        <v>5609.57553606899</v>
      </c>
      <c r="F164" s="18">
        <v>1.02977251740596</v>
      </c>
    </row>
    <row r="165" spans="1:6" ht="11.1" customHeight="1" x14ac:dyDescent="0.25">
      <c r="A165" s="76"/>
      <c r="B165" s="78"/>
      <c r="C165" s="29" t="s">
        <v>5</v>
      </c>
      <c r="D165" s="21">
        <v>70933.740999999995</v>
      </c>
      <c r="E165" s="13">
        <v>518.0991436411</v>
      </c>
      <c r="F165" s="18">
        <v>8.1977024957136296E-2</v>
      </c>
    </row>
    <row r="166" spans="1:6" ht="11.1" customHeight="1" x14ac:dyDescent="0.25">
      <c r="A166" s="76"/>
      <c r="B166" s="78"/>
      <c r="C166" s="30" t="s">
        <v>6</v>
      </c>
      <c r="D166" s="21">
        <v>4628.7460000000001</v>
      </c>
      <c r="E166" s="13">
        <v>1095.0539039410501</v>
      </c>
      <c r="F166" s="18">
        <v>86.003560299768694</v>
      </c>
    </row>
    <row r="167" spans="1:6" ht="11.1" customHeight="1" x14ac:dyDescent="0.25">
      <c r="A167" s="76"/>
      <c r="B167" s="78">
        <v>660</v>
      </c>
      <c r="C167" s="28" t="s">
        <v>3</v>
      </c>
      <c r="D167" s="21">
        <v>2131.3679999999999</v>
      </c>
      <c r="E167" s="13">
        <v>318.73273621191299</v>
      </c>
      <c r="F167" s="18">
        <v>34.364386421402202</v>
      </c>
    </row>
    <row r="168" spans="1:6" ht="11.1" customHeight="1" x14ac:dyDescent="0.25">
      <c r="A168" s="76"/>
      <c r="B168" s="78"/>
      <c r="C168" s="29" t="s">
        <v>4</v>
      </c>
      <c r="D168" s="21">
        <v>216465.43464280001</v>
      </c>
      <c r="E168" s="13">
        <v>5412.6055371816101</v>
      </c>
      <c r="F168" s="18">
        <v>0.96074420481811096</v>
      </c>
    </row>
    <row r="169" spans="1:6" ht="11.1" customHeight="1" x14ac:dyDescent="0.25">
      <c r="A169" s="76"/>
      <c r="B169" s="78"/>
      <c r="C169" s="29" t="s">
        <v>5</v>
      </c>
      <c r="D169" s="21">
        <v>70935.093999999997</v>
      </c>
      <c r="E169" s="13">
        <v>512.00019273566795</v>
      </c>
      <c r="F169" s="18">
        <v>8.0055299347775194E-2</v>
      </c>
    </row>
    <row r="170" spans="1:6" ht="11.1" customHeight="1" x14ac:dyDescent="0.25">
      <c r="A170" s="76"/>
      <c r="B170" s="78"/>
      <c r="C170" s="30" t="s">
        <v>6</v>
      </c>
      <c r="D170" s="21">
        <v>4569.7860000000001</v>
      </c>
      <c r="E170" s="13">
        <v>1101.4710375904799</v>
      </c>
      <c r="F170" s="18">
        <v>89.274324491885594</v>
      </c>
    </row>
    <row r="171" spans="1:6" ht="11.1" customHeight="1" x14ac:dyDescent="0.25">
      <c r="A171" s="76"/>
      <c r="B171" s="78">
        <v>690</v>
      </c>
      <c r="C171" s="28" t="s">
        <v>3</v>
      </c>
      <c r="D171" s="21">
        <v>2122.105</v>
      </c>
      <c r="E171" s="13">
        <v>315.02489847893202</v>
      </c>
      <c r="F171" s="18">
        <v>33.863212610768997</v>
      </c>
    </row>
    <row r="172" spans="1:6" ht="11.1" customHeight="1" x14ac:dyDescent="0.25">
      <c r="A172" s="76"/>
      <c r="B172" s="78"/>
      <c r="C172" s="29" t="s">
        <v>4</v>
      </c>
      <c r="D172" s="21">
        <v>216432.6803756</v>
      </c>
      <c r="E172" s="13">
        <v>5115.2939040663796</v>
      </c>
      <c r="F172" s="18">
        <v>0.85835638355666599</v>
      </c>
    </row>
    <row r="173" spans="1:6" ht="11.1" customHeight="1" x14ac:dyDescent="0.25">
      <c r="A173" s="76"/>
      <c r="B173" s="78"/>
      <c r="C173" s="29" t="s">
        <v>5</v>
      </c>
      <c r="D173" s="21">
        <v>70945.554999999993</v>
      </c>
      <c r="E173" s="13">
        <v>509.09263821949799</v>
      </c>
      <c r="F173" s="18">
        <v>7.9125303145030801E-2</v>
      </c>
    </row>
    <row r="174" spans="1:6" ht="11.1" customHeight="1" x14ac:dyDescent="0.25">
      <c r="A174" s="76"/>
      <c r="B174" s="78"/>
      <c r="C174" s="30" t="s">
        <v>6</v>
      </c>
      <c r="D174" s="21">
        <v>4566.5810000000001</v>
      </c>
      <c r="E174" s="13">
        <v>1064.83762734588</v>
      </c>
      <c r="F174" s="18">
        <v>83.551948302030894</v>
      </c>
    </row>
    <row r="175" spans="1:6" ht="11.1" customHeight="1" x14ac:dyDescent="0.25">
      <c r="A175" s="76"/>
      <c r="B175" s="78">
        <v>720</v>
      </c>
      <c r="C175" s="28" t="s">
        <v>3</v>
      </c>
      <c r="D175" s="21">
        <v>2134.5329999999999</v>
      </c>
      <c r="E175" s="13">
        <v>294.067721342781</v>
      </c>
      <c r="F175" s="18">
        <v>29.1649408439152</v>
      </c>
    </row>
    <row r="176" spans="1:6" ht="11.1" customHeight="1" x14ac:dyDescent="0.25">
      <c r="A176" s="76"/>
      <c r="B176" s="78"/>
      <c r="C176" s="29" t="s">
        <v>4</v>
      </c>
      <c r="D176" s="21">
        <v>216664.0814812</v>
      </c>
      <c r="E176" s="13">
        <v>5284.1956333383396</v>
      </c>
      <c r="F176" s="18">
        <v>0.91402078044725199</v>
      </c>
    </row>
    <row r="177" spans="1:6" ht="11.1" customHeight="1" x14ac:dyDescent="0.25">
      <c r="A177" s="76"/>
      <c r="B177" s="78"/>
      <c r="C177" s="29" t="s">
        <v>5</v>
      </c>
      <c r="D177" s="21">
        <v>70934.176000000007</v>
      </c>
      <c r="E177" s="13">
        <v>469.59487685916201</v>
      </c>
      <c r="F177" s="18">
        <v>6.7345375411959299E-2</v>
      </c>
    </row>
    <row r="178" spans="1:6" ht="11.1" customHeight="1" x14ac:dyDescent="0.25">
      <c r="A178" s="76"/>
      <c r="B178" s="78"/>
      <c r="C178" s="30" t="s">
        <v>6</v>
      </c>
      <c r="D178" s="21">
        <v>4624.6589999999997</v>
      </c>
      <c r="E178" s="13">
        <v>1054.04034161921</v>
      </c>
      <c r="F178" s="18">
        <v>79.822838870714804</v>
      </c>
    </row>
    <row r="179" spans="1:6" ht="11.1" customHeight="1" x14ac:dyDescent="0.25">
      <c r="A179" s="76"/>
      <c r="B179" s="78">
        <v>780</v>
      </c>
      <c r="C179" s="28" t="s">
        <v>3</v>
      </c>
      <c r="D179" s="21">
        <v>2131.3339999999998</v>
      </c>
      <c r="E179" s="13">
        <v>298.02789310577799</v>
      </c>
      <c r="F179" s="18">
        <v>30.045741959007099</v>
      </c>
    </row>
    <row r="180" spans="1:6" ht="11.1" customHeight="1" x14ac:dyDescent="0.25">
      <c r="A180" s="76"/>
      <c r="B180" s="78"/>
      <c r="C180" s="29" t="s">
        <v>4</v>
      </c>
      <c r="D180" s="21">
        <v>216819.2478708</v>
      </c>
      <c r="E180" s="13">
        <v>5405.7538511017101</v>
      </c>
      <c r="F180" s="18">
        <v>0.95518831211405297</v>
      </c>
    </row>
    <row r="181" spans="1:6" ht="11.1" customHeight="1" x14ac:dyDescent="0.25">
      <c r="A181" s="76"/>
      <c r="B181" s="78"/>
      <c r="C181" s="29" t="s">
        <v>5</v>
      </c>
      <c r="D181" s="21">
        <v>70937.866999999998</v>
      </c>
      <c r="E181" s="13">
        <v>481.109806548314</v>
      </c>
      <c r="F181" s="18">
        <v>7.0681262984178303E-2</v>
      </c>
    </row>
    <row r="182" spans="1:6" ht="11.1" customHeight="1" x14ac:dyDescent="0.25">
      <c r="A182" s="77"/>
      <c r="B182" s="78"/>
      <c r="C182" s="30" t="s">
        <v>6</v>
      </c>
      <c r="D182" s="22">
        <v>4683.3490000000002</v>
      </c>
      <c r="E182" s="14">
        <v>1076.50012341602</v>
      </c>
      <c r="F182" s="19">
        <v>81.187142734727104</v>
      </c>
    </row>
    <row r="183" spans="1:6" ht="11.1" customHeight="1" x14ac:dyDescent="0.25">
      <c r="A183" s="73" t="s">
        <v>45</v>
      </c>
      <c r="B183" s="78">
        <v>5</v>
      </c>
      <c r="C183" s="28" t="s">
        <v>3</v>
      </c>
      <c r="D183" s="20">
        <v>2480.8850000000002</v>
      </c>
      <c r="E183" s="12">
        <v>409.28694528237497</v>
      </c>
      <c r="F183" s="17">
        <v>41.8229490174948</v>
      </c>
    </row>
    <row r="184" spans="1:6" ht="11.1" customHeight="1" x14ac:dyDescent="0.25">
      <c r="A184" s="73"/>
      <c r="B184" s="78"/>
      <c r="C184" s="29" t="s">
        <v>4</v>
      </c>
      <c r="D184" s="21">
        <v>222230.76719439999</v>
      </c>
      <c r="E184" s="13">
        <v>5775.3422660181704</v>
      </c>
      <c r="F184" s="18">
        <v>1.0378132641523801</v>
      </c>
    </row>
    <row r="185" spans="1:6" ht="11.1" customHeight="1" x14ac:dyDescent="0.25">
      <c r="A185" s="73"/>
      <c r="B185" s="78"/>
      <c r="C185" s="29" t="s">
        <v>5</v>
      </c>
      <c r="D185" s="21">
        <v>69825.009000000005</v>
      </c>
      <c r="E185" s="13">
        <v>912.21355750366502</v>
      </c>
      <c r="F185" s="18">
        <v>0.262266716103283</v>
      </c>
    </row>
    <row r="186" spans="1:6" ht="11.1" customHeight="1" x14ac:dyDescent="0.25">
      <c r="A186" s="73"/>
      <c r="B186" s="78"/>
      <c r="C186" s="30" t="s">
        <v>6</v>
      </c>
      <c r="D186" s="21">
        <v>7762.4930000000004</v>
      </c>
      <c r="E186" s="13">
        <v>1848.4364645056901</v>
      </c>
      <c r="F186" s="18">
        <v>87.132213236701404</v>
      </c>
    </row>
    <row r="187" spans="1:6" ht="11.1" customHeight="1" x14ac:dyDescent="0.25">
      <c r="A187" s="73"/>
      <c r="B187" s="78">
        <v>6</v>
      </c>
      <c r="C187" s="28" t="s">
        <v>3</v>
      </c>
      <c r="D187" s="21">
        <v>2302.9830000000002</v>
      </c>
      <c r="E187" s="13">
        <v>330.78487169509702</v>
      </c>
      <c r="F187" s="18">
        <v>31.7016559155498</v>
      </c>
    </row>
    <row r="188" spans="1:6" ht="11.1" customHeight="1" x14ac:dyDescent="0.25">
      <c r="A188" s="73"/>
      <c r="B188" s="78"/>
      <c r="C188" s="29" t="s">
        <v>4</v>
      </c>
      <c r="D188" s="21">
        <v>219764.7328724</v>
      </c>
      <c r="E188" s="13">
        <v>6024.5673515123099</v>
      </c>
      <c r="F188" s="18">
        <v>1.15480289210302</v>
      </c>
    </row>
    <row r="189" spans="1:6" ht="11.1" customHeight="1" x14ac:dyDescent="0.25">
      <c r="A189" s="73"/>
      <c r="B189" s="78"/>
      <c r="C189" s="29" t="s">
        <v>5</v>
      </c>
      <c r="D189" s="21">
        <v>70452.741999999998</v>
      </c>
      <c r="E189" s="13">
        <v>634.449919328654</v>
      </c>
      <c r="F189" s="18">
        <v>0.12461520213029199</v>
      </c>
    </row>
    <row r="190" spans="1:6" ht="11.1" customHeight="1" x14ac:dyDescent="0.25">
      <c r="A190" s="73"/>
      <c r="B190" s="78"/>
      <c r="C190" s="30" t="s">
        <v>6</v>
      </c>
      <c r="D190" s="21">
        <v>6154.3680000000004</v>
      </c>
      <c r="E190" s="13">
        <v>1573.9192833453901</v>
      </c>
      <c r="F190" s="18">
        <v>100.500940057479</v>
      </c>
    </row>
    <row r="191" spans="1:6" ht="11.1" customHeight="1" x14ac:dyDescent="0.25">
      <c r="A191" s="73"/>
      <c r="B191" s="78">
        <v>7</v>
      </c>
      <c r="C191" s="28" t="s">
        <v>3</v>
      </c>
      <c r="D191" s="21">
        <v>2127.4960000000001</v>
      </c>
      <c r="E191" s="13">
        <v>309.93734066604299</v>
      </c>
      <c r="F191" s="18">
        <v>32.6123755134535</v>
      </c>
    </row>
    <row r="192" spans="1:6" ht="11.1" customHeight="1" x14ac:dyDescent="0.25">
      <c r="A192" s="73"/>
      <c r="B192" s="78"/>
      <c r="C192" s="29" t="s">
        <v>4</v>
      </c>
      <c r="D192" s="21">
        <v>216302.3447628</v>
      </c>
      <c r="E192" s="13">
        <v>5071.1016939932097</v>
      </c>
      <c r="F192" s="18">
        <v>0.84460630488344801</v>
      </c>
    </row>
    <row r="193" spans="1:6" ht="11.1" customHeight="1" x14ac:dyDescent="0.25">
      <c r="A193" s="73"/>
      <c r="B193" s="78"/>
      <c r="C193" s="29" t="s">
        <v>5</v>
      </c>
      <c r="D193" s="21">
        <v>70936.960000000006</v>
      </c>
      <c r="E193" s="13">
        <v>504.57180768361297</v>
      </c>
      <c r="F193" s="18">
        <v>7.7745086430969196E-2</v>
      </c>
    </row>
    <row r="194" spans="1:6" ht="11.1" customHeight="1" x14ac:dyDescent="0.25">
      <c r="A194" s="73"/>
      <c r="B194" s="78"/>
      <c r="C194" s="30" t="s">
        <v>6</v>
      </c>
      <c r="D194" s="22">
        <v>4556.6360000000004</v>
      </c>
      <c r="E194" s="14">
        <v>1052.41112245864</v>
      </c>
      <c r="F194" s="19">
        <v>81.969883647546098</v>
      </c>
    </row>
    <row r="195" spans="1:6" ht="11.1" customHeight="1" x14ac:dyDescent="0.25">
      <c r="A195" s="75" t="s">
        <v>46</v>
      </c>
      <c r="B195" s="78">
        <v>5</v>
      </c>
      <c r="C195" s="25" t="s">
        <v>3</v>
      </c>
      <c r="D195" s="20">
        <v>3648.9769999999999</v>
      </c>
      <c r="E195" s="12">
        <v>357.89529686000901</v>
      </c>
      <c r="F195" s="17">
        <v>14.782294993944699</v>
      </c>
    </row>
    <row r="196" spans="1:6" ht="11.1" customHeight="1" x14ac:dyDescent="0.25">
      <c r="A196" s="76"/>
      <c r="B196" s="78"/>
      <c r="C196" s="26" t="s">
        <v>4</v>
      </c>
      <c r="D196" s="21">
        <v>210032.51831839999</v>
      </c>
      <c r="E196" s="13">
        <v>6053.4600719629698</v>
      </c>
      <c r="F196" s="18">
        <v>1.2764576754492101</v>
      </c>
    </row>
    <row r="197" spans="1:6" ht="11.1" customHeight="1" x14ac:dyDescent="0.25">
      <c r="A197" s="76"/>
      <c r="B197" s="78"/>
      <c r="C197" s="26" t="s">
        <v>5</v>
      </c>
      <c r="D197" s="21">
        <v>61375.489000000001</v>
      </c>
      <c r="E197" s="13">
        <v>689.91989487210697</v>
      </c>
      <c r="F197" s="18">
        <v>0.194168842078176</v>
      </c>
    </row>
    <row r="198" spans="1:6" ht="11.1" customHeight="1" x14ac:dyDescent="0.25">
      <c r="A198" s="76"/>
      <c r="B198" s="78"/>
      <c r="C198" s="27" t="s">
        <v>6</v>
      </c>
      <c r="D198" s="21">
        <v>11346.215</v>
      </c>
      <c r="E198" s="13">
        <v>1559.2311934699301</v>
      </c>
      <c r="F198" s="18">
        <v>29.0195815357058</v>
      </c>
    </row>
    <row r="199" spans="1:6" ht="11.1" customHeight="1" x14ac:dyDescent="0.25">
      <c r="A199" s="76"/>
      <c r="B199" s="78">
        <v>10</v>
      </c>
      <c r="C199" s="25" t="s">
        <v>3</v>
      </c>
      <c r="D199" s="21">
        <v>2536.0390000000002</v>
      </c>
      <c r="E199" s="13">
        <v>321.43958512586102</v>
      </c>
      <c r="F199" s="18">
        <v>24.686470151318101</v>
      </c>
    </row>
    <row r="200" spans="1:6" ht="11.1" customHeight="1" x14ac:dyDescent="0.25">
      <c r="A200" s="76"/>
      <c r="B200" s="78"/>
      <c r="C200" s="26" t="s">
        <v>4</v>
      </c>
      <c r="D200" s="21">
        <v>221044.92246039899</v>
      </c>
      <c r="E200" s="13">
        <v>5201.9753675412003</v>
      </c>
      <c r="F200" s="18">
        <v>0.85103540899654195</v>
      </c>
    </row>
    <row r="201" spans="1:6" ht="11.1" customHeight="1" x14ac:dyDescent="0.25">
      <c r="A201" s="76"/>
      <c r="B201" s="78"/>
      <c r="C201" s="26" t="s">
        <v>5</v>
      </c>
      <c r="D201" s="21">
        <v>69724.565000000002</v>
      </c>
      <c r="E201" s="13">
        <v>566.517060073528</v>
      </c>
      <c r="F201" s="18">
        <v>0.10144402971223999</v>
      </c>
    </row>
    <row r="202" spans="1:6" ht="11.1" customHeight="1" x14ac:dyDescent="0.25">
      <c r="A202" s="76"/>
      <c r="B202" s="78"/>
      <c r="C202" s="27" t="s">
        <v>6</v>
      </c>
      <c r="D202" s="21">
        <v>7405.1689999999999</v>
      </c>
      <c r="E202" s="13">
        <v>1239.6477479421201</v>
      </c>
      <c r="F202" s="18">
        <v>43.062454143013603</v>
      </c>
    </row>
    <row r="203" spans="1:6" ht="11.1" customHeight="1" x14ac:dyDescent="0.25">
      <c r="A203" s="76"/>
      <c r="B203" s="78">
        <v>12</v>
      </c>
      <c r="C203" s="25" t="s">
        <v>3</v>
      </c>
      <c r="D203" s="21">
        <v>2329.239</v>
      </c>
      <c r="E203" s="13">
        <v>329.915883778531</v>
      </c>
      <c r="F203" s="18">
        <v>30.8283639820018</v>
      </c>
    </row>
    <row r="204" spans="1:6" ht="11.1" customHeight="1" x14ac:dyDescent="0.25">
      <c r="A204" s="76"/>
      <c r="B204" s="78"/>
      <c r="C204" s="26" t="s">
        <v>4</v>
      </c>
      <c r="D204" s="21">
        <v>218230.8554764</v>
      </c>
      <c r="E204" s="13">
        <v>5083.0526589562996</v>
      </c>
      <c r="F204" s="18">
        <v>0.83366014885449902</v>
      </c>
    </row>
    <row r="205" spans="1:6" ht="11.1" customHeight="1" x14ac:dyDescent="0.25">
      <c r="A205" s="76"/>
      <c r="B205" s="78"/>
      <c r="C205" s="26" t="s">
        <v>5</v>
      </c>
      <c r="D205" s="21">
        <v>70382.801000000007</v>
      </c>
      <c r="E205" s="13">
        <v>545.63156910887005</v>
      </c>
      <c r="F205" s="18">
        <v>9.2350238405222898E-2</v>
      </c>
    </row>
    <row r="206" spans="1:6" ht="11.1" customHeight="1" x14ac:dyDescent="0.25">
      <c r="A206" s="76"/>
      <c r="B206" s="78"/>
      <c r="C206" s="27" t="s">
        <v>6</v>
      </c>
      <c r="D206" s="21">
        <v>5780.6589999999997</v>
      </c>
      <c r="E206" s="13">
        <v>1137.99386323114</v>
      </c>
      <c r="F206" s="18">
        <v>59.552126207353901</v>
      </c>
    </row>
    <row r="207" spans="1:6" ht="11.1" customHeight="1" x14ac:dyDescent="0.25">
      <c r="A207" s="76"/>
      <c r="B207" s="78">
        <v>14</v>
      </c>
      <c r="C207" s="25" t="s">
        <v>3</v>
      </c>
      <c r="D207" s="21">
        <v>2197.326</v>
      </c>
      <c r="E207" s="13">
        <v>302.220474056505</v>
      </c>
      <c r="F207" s="18">
        <v>29.069054748461799</v>
      </c>
    </row>
    <row r="208" spans="1:6" ht="11.1" customHeight="1" x14ac:dyDescent="0.25">
      <c r="A208" s="76"/>
      <c r="B208" s="78"/>
      <c r="C208" s="26" t="s">
        <v>4</v>
      </c>
      <c r="D208" s="21">
        <v>216043.5483656</v>
      </c>
      <c r="E208" s="13">
        <v>4908.4480416169599</v>
      </c>
      <c r="F208" s="18">
        <v>0.79319127247334698</v>
      </c>
    </row>
    <row r="209" spans="1:6" ht="11.1" customHeight="1" x14ac:dyDescent="0.25">
      <c r="A209" s="76"/>
      <c r="B209" s="78"/>
      <c r="C209" s="26" t="s">
        <v>5</v>
      </c>
      <c r="D209" s="21">
        <v>70768.672999999995</v>
      </c>
      <c r="E209" s="13">
        <v>496.38015202697801</v>
      </c>
      <c r="F209" s="18">
        <v>7.5599486433603993E-2</v>
      </c>
    </row>
    <row r="210" spans="1:6" ht="11.1" customHeight="1" x14ac:dyDescent="0.25">
      <c r="A210" s="76"/>
      <c r="B210" s="78"/>
      <c r="C210" s="27" t="s">
        <v>6</v>
      </c>
      <c r="D210" s="21">
        <v>4585.4139999999998</v>
      </c>
      <c r="E210" s="13">
        <v>1031.4959546738401</v>
      </c>
      <c r="F210" s="18">
        <v>77.758896186206997</v>
      </c>
    </row>
    <row r="211" spans="1:6" ht="11.1" customHeight="1" x14ac:dyDescent="0.25">
      <c r="A211" s="76"/>
      <c r="B211" s="78">
        <v>15</v>
      </c>
      <c r="C211" s="25" t="s">
        <v>3</v>
      </c>
      <c r="D211" s="21">
        <v>2143.9319999999998</v>
      </c>
      <c r="E211" s="13">
        <v>293.43932595003997</v>
      </c>
      <c r="F211" s="18">
        <v>28.786360092632599</v>
      </c>
    </row>
    <row r="212" spans="1:6" ht="11.1" customHeight="1" x14ac:dyDescent="0.25">
      <c r="A212" s="76"/>
      <c r="B212" s="78"/>
      <c r="C212" s="26" t="s">
        <v>4</v>
      </c>
      <c r="D212" s="21">
        <v>216618.51265719999</v>
      </c>
      <c r="E212" s="13">
        <v>5661.3276428342397</v>
      </c>
      <c r="F212" s="18">
        <v>1.0495849016694501</v>
      </c>
    </row>
    <row r="213" spans="1:6" ht="11.1" customHeight="1" x14ac:dyDescent="0.25">
      <c r="A213" s="76"/>
      <c r="B213" s="78"/>
      <c r="C213" s="26" t="s">
        <v>5</v>
      </c>
      <c r="D213" s="21">
        <v>70912.460999999996</v>
      </c>
      <c r="E213" s="13">
        <v>478.45747777314199</v>
      </c>
      <c r="F213" s="18">
        <v>6.9954186679930697E-2</v>
      </c>
    </row>
    <row r="214" spans="1:6" ht="11.1" customHeight="1" x14ac:dyDescent="0.25">
      <c r="A214" s="76"/>
      <c r="B214" s="78"/>
      <c r="C214" s="27" t="s">
        <v>6</v>
      </c>
      <c r="D214" s="21">
        <v>4579.7759999999998</v>
      </c>
      <c r="E214" s="13">
        <v>1099.46000751829</v>
      </c>
      <c r="F214" s="18">
        <v>88.561004449566695</v>
      </c>
    </row>
    <row r="215" spans="1:6" ht="11.1" customHeight="1" x14ac:dyDescent="0.25">
      <c r="A215" s="76"/>
      <c r="B215" s="78">
        <v>16</v>
      </c>
      <c r="C215" s="25" t="s">
        <v>3</v>
      </c>
      <c r="D215" s="21">
        <v>2067.7739999999999</v>
      </c>
      <c r="E215" s="13">
        <v>316.02004935699102</v>
      </c>
      <c r="F215" s="18">
        <v>35.891802283096403</v>
      </c>
    </row>
    <row r="216" spans="1:6" ht="11.1" customHeight="1" x14ac:dyDescent="0.25">
      <c r="A216" s="76"/>
      <c r="B216" s="78"/>
      <c r="C216" s="26" t="s">
        <v>4</v>
      </c>
      <c r="D216" s="21">
        <v>216998.3709288</v>
      </c>
      <c r="E216" s="13">
        <v>5639.34262718636</v>
      </c>
      <c r="F216" s="18">
        <v>1.03780593582279</v>
      </c>
    </row>
    <row r="217" spans="1:6" ht="11.1" customHeight="1" x14ac:dyDescent="0.25">
      <c r="A217" s="76"/>
      <c r="B217" s="78"/>
      <c r="C217" s="26" t="s">
        <v>5</v>
      </c>
      <c r="D217" s="21">
        <v>71081.331000000006</v>
      </c>
      <c r="E217" s="13">
        <v>501.30668041312401</v>
      </c>
      <c r="F217" s="18">
        <v>7.6430731369172694E-2</v>
      </c>
    </row>
    <row r="218" spans="1:6" ht="11.1" customHeight="1" x14ac:dyDescent="0.25">
      <c r="A218" s="76"/>
      <c r="B218" s="78"/>
      <c r="C218" s="27" t="s">
        <v>6</v>
      </c>
      <c r="D218" s="21">
        <v>4554.5280000000002</v>
      </c>
      <c r="E218" s="13">
        <v>1065.8425528958501</v>
      </c>
      <c r="F218" s="18">
        <v>84.153365964877594</v>
      </c>
    </row>
    <row r="219" spans="1:6" ht="11.1" customHeight="1" x14ac:dyDescent="0.25">
      <c r="A219" s="76"/>
      <c r="B219" s="78">
        <v>18</v>
      </c>
      <c r="C219" s="25" t="s">
        <v>3</v>
      </c>
      <c r="D219" s="21">
        <v>1989.3820000000001</v>
      </c>
      <c r="E219" s="13">
        <v>312.85611233124803</v>
      </c>
      <c r="F219" s="18">
        <v>38.003627656293801</v>
      </c>
    </row>
    <row r="220" spans="1:6" ht="11.1" customHeight="1" x14ac:dyDescent="0.25">
      <c r="A220" s="76"/>
      <c r="B220" s="78"/>
      <c r="C220" s="26" t="s">
        <v>4</v>
      </c>
      <c r="D220" s="21">
        <v>216533.719278</v>
      </c>
      <c r="E220" s="13">
        <v>5442.1288076230603</v>
      </c>
      <c r="F220" s="18">
        <v>0.97064114362602105</v>
      </c>
    </row>
    <row r="221" spans="1:6" ht="11.1" customHeight="1" x14ac:dyDescent="0.25">
      <c r="A221" s="76"/>
      <c r="B221" s="78"/>
      <c r="C221" s="26" t="s">
        <v>5</v>
      </c>
      <c r="D221" s="21">
        <v>71287.176000000007</v>
      </c>
      <c r="E221" s="13">
        <v>489.02384332805599</v>
      </c>
      <c r="F221" s="18">
        <v>7.2311834869885599E-2</v>
      </c>
    </row>
    <row r="222" spans="1:6" ht="11.1" customHeight="1" x14ac:dyDescent="0.25">
      <c r="A222" s="76"/>
      <c r="B222" s="78"/>
      <c r="C222" s="27" t="s">
        <v>6</v>
      </c>
      <c r="D222" s="21">
        <v>4239.9690000000001</v>
      </c>
      <c r="E222" s="13">
        <v>1061.65916197959</v>
      </c>
      <c r="F222" s="18">
        <v>96.342296744266804</v>
      </c>
    </row>
    <row r="223" spans="1:6" ht="11.1" customHeight="1" x14ac:dyDescent="0.25">
      <c r="A223" s="76"/>
      <c r="B223" s="78">
        <v>20</v>
      </c>
      <c r="C223" s="25" t="s">
        <v>3</v>
      </c>
      <c r="D223" s="21">
        <v>1926.623</v>
      </c>
      <c r="E223" s="13">
        <v>296.73380633628898</v>
      </c>
      <c r="F223" s="18">
        <v>36.451273667893503</v>
      </c>
    </row>
    <row r="224" spans="1:6" ht="11.1" customHeight="1" x14ac:dyDescent="0.25">
      <c r="A224" s="76"/>
      <c r="B224" s="78"/>
      <c r="C224" s="26" t="s">
        <v>4</v>
      </c>
      <c r="D224" s="21">
        <v>216423.87995480001</v>
      </c>
      <c r="E224" s="13">
        <v>5503.2249866574402</v>
      </c>
      <c r="F224" s="18">
        <v>0.99356506648759901</v>
      </c>
    </row>
    <row r="225" spans="1:6" ht="11.1" customHeight="1" x14ac:dyDescent="0.25">
      <c r="A225" s="76"/>
      <c r="B225" s="78"/>
      <c r="C225" s="26" t="s">
        <v>5</v>
      </c>
      <c r="D225" s="21">
        <v>71447.486000000004</v>
      </c>
      <c r="E225" s="13">
        <v>453.19316615528197</v>
      </c>
      <c r="F225" s="18">
        <v>6.1825115271186497E-2</v>
      </c>
    </row>
    <row r="226" spans="1:6" ht="11.1" customHeight="1" x14ac:dyDescent="0.25">
      <c r="A226" s="76"/>
      <c r="B226" s="78"/>
      <c r="C226" s="27" t="s">
        <v>6</v>
      </c>
      <c r="D226" s="21">
        <v>4011.7139999999999</v>
      </c>
      <c r="E226" s="13">
        <v>916.86277902397103</v>
      </c>
      <c r="F226" s="18">
        <v>80.264016927576407</v>
      </c>
    </row>
    <row r="227" spans="1:6" ht="11.1" customHeight="1" x14ac:dyDescent="0.25">
      <c r="A227" s="76"/>
      <c r="B227" s="78">
        <v>25</v>
      </c>
      <c r="C227" s="25" t="s">
        <v>3</v>
      </c>
      <c r="D227" s="21">
        <v>1802.2260000000001</v>
      </c>
      <c r="E227" s="13">
        <v>286.12523932113402</v>
      </c>
      <c r="F227" s="18">
        <v>38.731647471246298</v>
      </c>
    </row>
    <row r="228" spans="1:6" ht="11.1" customHeight="1" x14ac:dyDescent="0.25">
      <c r="A228" s="76"/>
      <c r="B228" s="78"/>
      <c r="C228" s="26" t="s">
        <v>4</v>
      </c>
      <c r="D228" s="21">
        <v>214142.3142812</v>
      </c>
      <c r="E228" s="13">
        <v>5677.4944085114903</v>
      </c>
      <c r="F228" s="18">
        <v>1.08014132157612</v>
      </c>
    </row>
    <row r="229" spans="1:6" ht="11.1" customHeight="1" x14ac:dyDescent="0.25">
      <c r="A229" s="76"/>
      <c r="B229" s="78"/>
      <c r="C229" s="26" t="s">
        <v>5</v>
      </c>
      <c r="D229" s="21">
        <v>71728.987999999998</v>
      </c>
      <c r="E229" s="13">
        <v>430.64749519894002</v>
      </c>
      <c r="F229" s="18">
        <v>5.5389389450246802E-2</v>
      </c>
    </row>
    <row r="230" spans="1:6" ht="11.1" customHeight="1" x14ac:dyDescent="0.25">
      <c r="A230" s="77"/>
      <c r="B230" s="78"/>
      <c r="C230" s="27" t="s">
        <v>6</v>
      </c>
      <c r="D230" s="22">
        <v>2890.41</v>
      </c>
      <c r="E230" s="14">
        <v>706.75683875653306</v>
      </c>
      <c r="F230" s="19">
        <v>91.874136626233593</v>
      </c>
    </row>
    <row r="231" spans="1:6" ht="11.1" customHeight="1" x14ac:dyDescent="0.25">
      <c r="A231" s="75" t="s">
        <v>47</v>
      </c>
      <c r="B231" s="71">
        <v>1</v>
      </c>
      <c r="C231" s="28" t="s">
        <v>3</v>
      </c>
      <c r="D231" s="20">
        <v>2116.9209999999998</v>
      </c>
      <c r="E231" s="12">
        <v>334.30037316535902</v>
      </c>
      <c r="F231" s="17">
        <v>38.320975367451403</v>
      </c>
    </row>
    <row r="232" spans="1:6" ht="11.1" customHeight="1" x14ac:dyDescent="0.25">
      <c r="A232" s="76"/>
      <c r="B232" s="71"/>
      <c r="C232" s="29" t="s">
        <v>4</v>
      </c>
      <c r="D232" s="21">
        <v>215884.47644</v>
      </c>
      <c r="E232" s="13">
        <v>4139.20409322667</v>
      </c>
      <c r="F232" s="18">
        <v>0.56488882881708402</v>
      </c>
    </row>
    <row r="233" spans="1:6" ht="11.1" customHeight="1" x14ac:dyDescent="0.25">
      <c r="A233" s="76"/>
      <c r="B233" s="71"/>
      <c r="C233" s="29" t="s">
        <v>5</v>
      </c>
      <c r="D233" s="21">
        <v>70941.232000000004</v>
      </c>
      <c r="E233" s="13">
        <v>541.58900545231404</v>
      </c>
      <c r="F233" s="18">
        <v>8.9560056731549501E-2</v>
      </c>
    </row>
    <row r="234" spans="1:6" ht="11.1" customHeight="1" x14ac:dyDescent="0.25">
      <c r="A234" s="76"/>
      <c r="B234" s="71"/>
      <c r="C234" s="30" t="s">
        <v>6</v>
      </c>
      <c r="D234" s="21">
        <v>4477.8919999999998</v>
      </c>
      <c r="E234" s="13">
        <v>1036.4154366340199</v>
      </c>
      <c r="F234" s="18">
        <v>82.3175905498709</v>
      </c>
    </row>
    <row r="235" spans="1:6" ht="11.1" customHeight="1" x14ac:dyDescent="0.25">
      <c r="A235" s="76"/>
      <c r="B235" s="71">
        <v>2</v>
      </c>
      <c r="C235" s="28" t="s">
        <v>3</v>
      </c>
      <c r="D235" s="21">
        <v>2139.0149999999999</v>
      </c>
      <c r="E235" s="13">
        <v>301.86979005052001</v>
      </c>
      <c r="F235" s="18">
        <v>30.604393634678299</v>
      </c>
    </row>
    <row r="236" spans="1:6" ht="11.1" customHeight="1" x14ac:dyDescent="0.25">
      <c r="A236" s="76"/>
      <c r="B236" s="71"/>
      <c r="C236" s="29" t="s">
        <v>4</v>
      </c>
      <c r="D236" s="21">
        <v>216255.42038920001</v>
      </c>
      <c r="E236" s="13">
        <v>4796.8930201149997</v>
      </c>
      <c r="F236" s="18">
        <v>0.75606336781331795</v>
      </c>
    </row>
    <row r="237" spans="1:6" ht="11.1" customHeight="1" x14ac:dyDescent="0.25">
      <c r="A237" s="76"/>
      <c r="B237" s="71"/>
      <c r="C237" s="29" t="s">
        <v>5</v>
      </c>
      <c r="D237" s="21">
        <v>70927.036999999997</v>
      </c>
      <c r="E237" s="13">
        <v>483.280131307212</v>
      </c>
      <c r="F237" s="18">
        <v>7.1342180769950206E-2</v>
      </c>
    </row>
    <row r="238" spans="1:6" ht="11.1" customHeight="1" x14ac:dyDescent="0.25">
      <c r="A238" s="76"/>
      <c r="B238" s="71"/>
      <c r="C238" s="30" t="s">
        <v>6</v>
      </c>
      <c r="D238" s="21">
        <v>4557.4290000000001</v>
      </c>
      <c r="E238" s="13">
        <v>1051.01223669407</v>
      </c>
      <c r="F238" s="18">
        <v>81.723668954335807</v>
      </c>
    </row>
    <row r="239" spans="1:6" ht="11.1" customHeight="1" x14ac:dyDescent="0.25">
      <c r="A239" s="76"/>
      <c r="B239" s="71">
        <v>3</v>
      </c>
      <c r="C239" s="28" t="s">
        <v>3</v>
      </c>
      <c r="D239" s="21">
        <v>2109.8719999999998</v>
      </c>
      <c r="E239" s="13">
        <v>335.223224473225</v>
      </c>
      <c r="F239" s="18">
        <v>38.790744509565101</v>
      </c>
    </row>
    <row r="240" spans="1:6" ht="11.1" customHeight="1" x14ac:dyDescent="0.25">
      <c r="A240" s="76"/>
      <c r="B240" s="71"/>
      <c r="C240" s="29" t="s">
        <v>4</v>
      </c>
      <c r="D240" s="21">
        <v>216861.50484079999</v>
      </c>
      <c r="E240" s="13">
        <v>5788.7196969613997</v>
      </c>
      <c r="F240" s="18">
        <v>1.09489441620871</v>
      </c>
    </row>
    <row r="241" spans="1:6" ht="11.1" customHeight="1" x14ac:dyDescent="0.25">
      <c r="A241" s="76"/>
      <c r="B241" s="71"/>
      <c r="C241" s="29" t="s">
        <v>5</v>
      </c>
      <c r="D241" s="21">
        <v>70967.058000000005</v>
      </c>
      <c r="E241" s="13">
        <v>525.40981729704299</v>
      </c>
      <c r="F241" s="18">
        <v>8.4227691464796098E-2</v>
      </c>
    </row>
    <row r="242" spans="1:6" ht="11.1" customHeight="1" x14ac:dyDescent="0.25">
      <c r="A242" s="76"/>
      <c r="B242" s="71"/>
      <c r="C242" s="30" t="s">
        <v>6</v>
      </c>
      <c r="D242" s="21">
        <v>4636.97</v>
      </c>
      <c r="E242" s="13">
        <v>1082.37604787292</v>
      </c>
      <c r="F242" s="18">
        <v>83.725916069911193</v>
      </c>
    </row>
    <row r="243" spans="1:6" ht="11.1" customHeight="1" x14ac:dyDescent="0.25">
      <c r="A243" s="76"/>
      <c r="B243" s="71">
        <v>5</v>
      </c>
      <c r="C243" s="28" t="s">
        <v>3</v>
      </c>
      <c r="D243" s="21">
        <v>2111.3359999999998</v>
      </c>
      <c r="E243" s="13">
        <v>333.40711661482101</v>
      </c>
      <c r="F243" s="18">
        <v>38.318381738778498</v>
      </c>
    </row>
    <row r="244" spans="1:6" ht="11.1" customHeight="1" x14ac:dyDescent="0.25">
      <c r="A244" s="76"/>
      <c r="B244" s="71"/>
      <c r="C244" s="29" t="s">
        <v>4</v>
      </c>
      <c r="D244" s="21">
        <v>217240.00181039999</v>
      </c>
      <c r="E244" s="13">
        <v>6284.01583843156</v>
      </c>
      <c r="F244" s="18">
        <v>1.2857812268436499</v>
      </c>
    </row>
    <row r="245" spans="1:6" ht="11.1" customHeight="1" x14ac:dyDescent="0.25">
      <c r="A245" s="76"/>
      <c r="B245" s="71"/>
      <c r="C245" s="29" t="s">
        <v>5</v>
      </c>
      <c r="D245" s="21">
        <v>70966.082999999999</v>
      </c>
      <c r="E245" s="13">
        <v>527.18690627247599</v>
      </c>
      <c r="F245" s="18">
        <v>8.4800750271340403E-2</v>
      </c>
    </row>
    <row r="246" spans="1:6" ht="11.1" customHeight="1" x14ac:dyDescent="0.25">
      <c r="A246" s="76"/>
      <c r="B246" s="71"/>
      <c r="C246" s="30" t="s">
        <v>6</v>
      </c>
      <c r="D246" s="21">
        <v>4680.7150000000001</v>
      </c>
      <c r="E246" s="13">
        <v>1105.1722016818701</v>
      </c>
      <c r="F246" s="18">
        <v>85.665832979708895</v>
      </c>
    </row>
    <row r="247" spans="1:6" ht="11.1" customHeight="1" x14ac:dyDescent="0.25">
      <c r="A247" s="76"/>
      <c r="B247" s="71">
        <v>10</v>
      </c>
      <c r="C247" s="28" t="s">
        <v>3</v>
      </c>
      <c r="D247" s="21">
        <v>2129.473</v>
      </c>
      <c r="E247" s="13">
        <v>318.32604156703798</v>
      </c>
      <c r="F247" s="18">
        <v>34.337778568467101</v>
      </c>
    </row>
    <row r="248" spans="1:6" ht="11.1" customHeight="1" x14ac:dyDescent="0.25">
      <c r="A248" s="76"/>
      <c r="B248" s="71"/>
      <c r="C248" s="29" t="s">
        <v>4</v>
      </c>
      <c r="D248" s="21">
        <v>216757.41560959999</v>
      </c>
      <c r="E248" s="13">
        <v>6536.0900885053097</v>
      </c>
      <c r="F248" s="18">
        <v>1.39720542927203</v>
      </c>
    </row>
    <row r="249" spans="1:6" ht="11.1" customHeight="1" x14ac:dyDescent="0.25">
      <c r="A249" s="76"/>
      <c r="B249" s="71"/>
      <c r="C249" s="29" t="s">
        <v>5</v>
      </c>
      <c r="D249" s="21">
        <v>70933.824999999997</v>
      </c>
      <c r="E249" s="13">
        <v>514.67287527471603</v>
      </c>
      <c r="F249" s="18">
        <v>8.0896165480752305E-2</v>
      </c>
    </row>
    <row r="250" spans="1:6" ht="11.1" customHeight="1" x14ac:dyDescent="0.25">
      <c r="A250" s="77"/>
      <c r="B250" s="71"/>
      <c r="C250" s="30" t="s">
        <v>6</v>
      </c>
      <c r="D250" s="22">
        <v>4593.8379999999997</v>
      </c>
      <c r="E250" s="14">
        <v>1121.89359968091</v>
      </c>
      <c r="F250" s="19">
        <v>91.648238697358806</v>
      </c>
    </row>
    <row r="251" spans="1:6" ht="11.1" customHeight="1" x14ac:dyDescent="0.25">
      <c r="A251" s="75" t="s">
        <v>48</v>
      </c>
      <c r="B251" s="71">
        <v>60</v>
      </c>
      <c r="C251" s="25" t="s">
        <v>3</v>
      </c>
      <c r="D251" s="20">
        <v>2124.7089999999998</v>
      </c>
      <c r="E251" s="12">
        <v>320.25147513528498</v>
      </c>
      <c r="F251" s="17">
        <v>34.910454000422703</v>
      </c>
    </row>
    <row r="252" spans="1:6" ht="11.1" customHeight="1" x14ac:dyDescent="0.25">
      <c r="A252" s="76"/>
      <c r="B252" s="71"/>
      <c r="C252" s="26" t="s">
        <v>4</v>
      </c>
      <c r="D252" s="21">
        <v>216366.84756919899</v>
      </c>
      <c r="E252" s="13">
        <v>5307.5319442817599</v>
      </c>
      <c r="F252" s="18">
        <v>0.924646930799077</v>
      </c>
    </row>
    <row r="253" spans="1:6" x14ac:dyDescent="0.25">
      <c r="A253" s="76"/>
      <c r="B253" s="71"/>
      <c r="C253" s="26" t="s">
        <v>5</v>
      </c>
      <c r="D253" s="21">
        <v>70941.237999999998</v>
      </c>
      <c r="E253" s="13">
        <v>511.73082357015699</v>
      </c>
      <c r="F253" s="18">
        <v>7.9957233992594107E-2</v>
      </c>
    </row>
    <row r="254" spans="1:6" ht="11.1" customHeight="1" x14ac:dyDescent="0.25">
      <c r="A254" s="76"/>
      <c r="B254" s="71"/>
      <c r="C254" s="27" t="s">
        <v>6</v>
      </c>
      <c r="D254" s="21">
        <v>4539.7950000000001</v>
      </c>
      <c r="E254" s="13">
        <v>1086.5136229370601</v>
      </c>
      <c r="F254" s="18">
        <v>88.017697120642197</v>
      </c>
    </row>
    <row r="255" spans="1:6" ht="11.1" customHeight="1" x14ac:dyDescent="0.25">
      <c r="A255" s="76"/>
      <c r="B255" s="71">
        <v>120</v>
      </c>
      <c r="C255" s="25" t="s">
        <v>3</v>
      </c>
      <c r="D255" s="21">
        <v>2123.029</v>
      </c>
      <c r="E255" s="13">
        <v>337.83153539198298</v>
      </c>
      <c r="F255" s="18">
        <v>38.9099484057975</v>
      </c>
    </row>
    <row r="256" spans="1:6" ht="11.1" customHeight="1" x14ac:dyDescent="0.25">
      <c r="A256" s="76"/>
      <c r="B256" s="71"/>
      <c r="C256" s="26" t="s">
        <v>4</v>
      </c>
      <c r="D256" s="21">
        <v>216591.54723359999</v>
      </c>
      <c r="E256" s="13">
        <v>4933.5265072105003</v>
      </c>
      <c r="F256" s="18">
        <v>0.79726749586708401</v>
      </c>
    </row>
    <row r="257" spans="1:6" ht="11.1" customHeight="1" x14ac:dyDescent="0.25">
      <c r="A257" s="76"/>
      <c r="B257" s="71"/>
      <c r="C257" s="26" t="s">
        <v>5</v>
      </c>
      <c r="D257" s="21">
        <v>70949.012000000002</v>
      </c>
      <c r="E257" s="13">
        <v>537.22473721364895</v>
      </c>
      <c r="F257" s="18">
        <v>8.8103149567529307E-2</v>
      </c>
    </row>
    <row r="258" spans="1:6" ht="11.1" customHeight="1" x14ac:dyDescent="0.25">
      <c r="A258" s="76"/>
      <c r="B258" s="71"/>
      <c r="C258" s="27" t="s">
        <v>6</v>
      </c>
      <c r="D258" s="21">
        <v>4630.5060000000003</v>
      </c>
      <c r="E258" s="13">
        <v>1074.37356283395</v>
      </c>
      <c r="F258" s="18">
        <v>82.722920317415799</v>
      </c>
    </row>
    <row r="259" spans="1:6" ht="11.1" customHeight="1" x14ac:dyDescent="0.25">
      <c r="A259" s="76"/>
      <c r="B259" s="71">
        <v>150</v>
      </c>
      <c r="C259" s="25" t="s">
        <v>3</v>
      </c>
      <c r="D259" s="21">
        <v>2137.4679999999998</v>
      </c>
      <c r="E259" s="13">
        <v>307.21526360874998</v>
      </c>
      <c r="F259" s="18">
        <v>31.743767480633299</v>
      </c>
    </row>
    <row r="260" spans="1:6" ht="11.1" customHeight="1" x14ac:dyDescent="0.25">
      <c r="A260" s="76"/>
      <c r="B260" s="71"/>
      <c r="C260" s="26" t="s">
        <v>4</v>
      </c>
      <c r="D260" s="21">
        <v>216449.98433319901</v>
      </c>
      <c r="E260" s="13">
        <v>5223.8585608028898</v>
      </c>
      <c r="F260" s="18">
        <v>0.89503462350441798</v>
      </c>
    </row>
    <row r="261" spans="1:6" ht="11.1" customHeight="1" x14ac:dyDescent="0.25">
      <c r="A261" s="76"/>
      <c r="B261" s="71"/>
      <c r="C261" s="26" t="s">
        <v>5</v>
      </c>
      <c r="D261" s="21">
        <v>70917.239000000001</v>
      </c>
      <c r="E261" s="13">
        <v>494.765773927471</v>
      </c>
      <c r="F261" s="18">
        <v>7.4794178116809204E-2</v>
      </c>
    </row>
    <row r="262" spans="1:6" ht="11.1" customHeight="1" x14ac:dyDescent="0.25">
      <c r="A262" s="76"/>
      <c r="B262" s="71"/>
      <c r="C262" s="27" t="s">
        <v>6</v>
      </c>
      <c r="D262" s="21">
        <v>4557.5659999999998</v>
      </c>
      <c r="E262" s="13">
        <v>1071.1044591478401</v>
      </c>
      <c r="F262" s="18">
        <v>84.873059048965899</v>
      </c>
    </row>
    <row r="263" spans="1:6" ht="11.1" customHeight="1" x14ac:dyDescent="0.25">
      <c r="A263" s="76"/>
      <c r="B263" s="71">
        <v>180</v>
      </c>
      <c r="C263" s="25" t="s">
        <v>3</v>
      </c>
      <c r="D263" s="21">
        <v>2136.9549999999999</v>
      </c>
      <c r="E263" s="13">
        <v>284.11108405530899</v>
      </c>
      <c r="F263" s="18">
        <v>27.161749194892199</v>
      </c>
    </row>
    <row r="264" spans="1:6" ht="11.1" customHeight="1" x14ac:dyDescent="0.25">
      <c r="A264" s="76"/>
      <c r="B264" s="71"/>
      <c r="C264" s="26" t="s">
        <v>4</v>
      </c>
      <c r="D264" s="21">
        <v>216541.8603992</v>
      </c>
      <c r="E264" s="13">
        <v>5277.5289038564897</v>
      </c>
      <c r="F264" s="18">
        <v>0.91274538921299997</v>
      </c>
    </row>
    <row r="265" spans="1:6" ht="11.1" customHeight="1" x14ac:dyDescent="0.25">
      <c r="A265" s="76"/>
      <c r="B265" s="71"/>
      <c r="C265" s="26" t="s">
        <v>5</v>
      </c>
      <c r="D265" s="21">
        <v>70929.612999999998</v>
      </c>
      <c r="E265" s="13">
        <v>452.070050502752</v>
      </c>
      <c r="F265" s="18">
        <v>6.2420669967567802E-2</v>
      </c>
    </row>
    <row r="266" spans="1:6" ht="11.1" customHeight="1" x14ac:dyDescent="0.25">
      <c r="A266" s="76"/>
      <c r="B266" s="71"/>
      <c r="C266" s="27" t="s">
        <v>6</v>
      </c>
      <c r="D266" s="21">
        <v>4590.7759999999998</v>
      </c>
      <c r="E266" s="13">
        <v>1087.7365069411401</v>
      </c>
      <c r="F266" s="18">
        <v>86.267524996023994</v>
      </c>
    </row>
    <row r="267" spans="1:6" ht="11.1" customHeight="1" x14ac:dyDescent="0.25">
      <c r="A267" s="76"/>
      <c r="B267" s="71">
        <v>210</v>
      </c>
      <c r="C267" s="25" t="s">
        <v>3</v>
      </c>
      <c r="D267" s="21">
        <v>2118.2159999999999</v>
      </c>
      <c r="E267" s="13">
        <v>329.53237311215503</v>
      </c>
      <c r="F267" s="18">
        <v>37.1901403688898</v>
      </c>
    </row>
    <row r="268" spans="1:6" ht="11.1" customHeight="1" x14ac:dyDescent="0.25">
      <c r="A268" s="76"/>
      <c r="B268" s="71"/>
      <c r="C268" s="26" t="s">
        <v>4</v>
      </c>
      <c r="D268" s="21">
        <v>216638.93314199999</v>
      </c>
      <c r="E268" s="13">
        <v>5832.7642251594598</v>
      </c>
      <c r="F268" s="18">
        <v>1.11390450532676</v>
      </c>
    </row>
    <row r="269" spans="1:6" ht="11.1" customHeight="1" x14ac:dyDescent="0.25">
      <c r="A269" s="76"/>
      <c r="B269" s="71"/>
      <c r="C269" s="26" t="s">
        <v>5</v>
      </c>
      <c r="D269" s="21">
        <v>70949.615000000005</v>
      </c>
      <c r="E269" s="13">
        <v>530.29429075732003</v>
      </c>
      <c r="F269" s="18">
        <v>8.58432102927629E-2</v>
      </c>
    </row>
    <row r="270" spans="1:6" ht="11.1" customHeight="1" x14ac:dyDescent="0.25">
      <c r="A270" s="76"/>
      <c r="B270" s="71"/>
      <c r="C270" s="27" t="s">
        <v>6</v>
      </c>
      <c r="D270" s="21">
        <v>4576.7569999999996</v>
      </c>
      <c r="E270" s="13">
        <v>1137.53085250088</v>
      </c>
      <c r="F270" s="18">
        <v>94.925478342122204</v>
      </c>
    </row>
    <row r="271" spans="1:6" ht="11.1" customHeight="1" x14ac:dyDescent="0.25">
      <c r="A271" s="76"/>
      <c r="B271" s="71">
        <v>240</v>
      </c>
      <c r="C271" s="25" t="s">
        <v>3</v>
      </c>
      <c r="D271" s="21">
        <v>2133.5720000000001</v>
      </c>
      <c r="E271" s="13">
        <v>321.979380609283</v>
      </c>
      <c r="F271" s="18">
        <v>34.995616506936003</v>
      </c>
    </row>
    <row r="272" spans="1:6" ht="11.1" customHeight="1" x14ac:dyDescent="0.25">
      <c r="A272" s="76"/>
      <c r="B272" s="71"/>
      <c r="C272" s="26" t="s">
        <v>4</v>
      </c>
      <c r="D272" s="21">
        <v>216395.95452080001</v>
      </c>
      <c r="E272" s="13">
        <v>5381.3946044171498</v>
      </c>
      <c r="F272" s="18">
        <v>0.95030614383503798</v>
      </c>
    </row>
    <row r="273" spans="1:6" ht="11.1" customHeight="1" x14ac:dyDescent="0.25">
      <c r="A273" s="76"/>
      <c r="B273" s="71"/>
      <c r="C273" s="26" t="s">
        <v>5</v>
      </c>
      <c r="D273" s="21">
        <v>70933.494999999995</v>
      </c>
      <c r="E273" s="13">
        <v>515.44889323436905</v>
      </c>
      <c r="F273" s="18">
        <v>8.1141053015928902E-2</v>
      </c>
    </row>
    <row r="274" spans="1:6" ht="11.1" customHeight="1" x14ac:dyDescent="0.25">
      <c r="A274" s="76"/>
      <c r="B274" s="71"/>
      <c r="C274" s="27" t="s">
        <v>6</v>
      </c>
      <c r="D274" s="21">
        <v>4532.0659999999998</v>
      </c>
      <c r="E274" s="13">
        <v>1114.14127848869</v>
      </c>
      <c r="F274" s="18">
        <v>92.866742568589302</v>
      </c>
    </row>
    <row r="275" spans="1:6" ht="11.1" customHeight="1" x14ac:dyDescent="0.25">
      <c r="A275" s="76"/>
      <c r="B275" s="71">
        <v>300</v>
      </c>
      <c r="C275" s="25" t="s">
        <v>3</v>
      </c>
      <c r="D275" s="21">
        <v>2134.489</v>
      </c>
      <c r="E275" s="13">
        <v>303.53517008491502</v>
      </c>
      <c r="F275" s="18">
        <v>31.074369854763699</v>
      </c>
    </row>
    <row r="276" spans="1:6" ht="11.1" customHeight="1" x14ac:dyDescent="0.25">
      <c r="A276" s="76"/>
      <c r="B276" s="71"/>
      <c r="C276" s="26" t="s">
        <v>4</v>
      </c>
      <c r="D276" s="21">
        <v>216389.14749440001</v>
      </c>
      <c r="E276" s="13">
        <v>4896.2803822688302</v>
      </c>
      <c r="F276" s="18">
        <v>0.78674454627065804</v>
      </c>
    </row>
    <row r="277" spans="1:6" ht="11.1" customHeight="1" x14ac:dyDescent="0.25">
      <c r="A277" s="76"/>
      <c r="B277" s="71"/>
      <c r="C277" s="26" t="s">
        <v>5</v>
      </c>
      <c r="D277" s="21">
        <v>70927.232999999993</v>
      </c>
      <c r="E277" s="13">
        <v>485.15328548967</v>
      </c>
      <c r="F277" s="18">
        <v>7.1895888061680499E-2</v>
      </c>
    </row>
    <row r="278" spans="1:6" ht="11.1" customHeight="1" x14ac:dyDescent="0.25">
      <c r="A278" s="77"/>
      <c r="B278" s="71"/>
      <c r="C278" s="27" t="s">
        <v>6</v>
      </c>
      <c r="D278" s="22">
        <v>4607.0889999999999</v>
      </c>
      <c r="E278" s="14">
        <v>1100.47258529687</v>
      </c>
      <c r="F278" s="19">
        <v>87.675325297225498</v>
      </c>
    </row>
    <row r="279" spans="1:6" ht="11.1" customHeight="1" x14ac:dyDescent="0.25">
      <c r="A279" s="39"/>
      <c r="B279" s="40"/>
      <c r="C279" s="41"/>
      <c r="D279" s="13"/>
      <c r="E279" s="13"/>
      <c r="F279" s="13"/>
    </row>
    <row r="280" spans="1:6" ht="11.1" customHeight="1" x14ac:dyDescent="0.25"/>
    <row r="281" spans="1:6" ht="26.25" x14ac:dyDescent="0.25">
      <c r="A281" s="8" t="s">
        <v>21</v>
      </c>
      <c r="B281" s="5"/>
      <c r="C281" s="7" t="s">
        <v>2</v>
      </c>
      <c r="D281" s="10" t="s">
        <v>7</v>
      </c>
      <c r="E281" s="10" t="s">
        <v>20</v>
      </c>
      <c r="F281" s="10" t="s">
        <v>8</v>
      </c>
    </row>
    <row r="282" spans="1:6" ht="11.1" customHeight="1" x14ac:dyDescent="0.25">
      <c r="A282" s="75" t="s">
        <v>22</v>
      </c>
      <c r="B282" s="71" t="s">
        <v>16</v>
      </c>
      <c r="C282" s="28" t="s">
        <v>3</v>
      </c>
      <c r="D282" s="12">
        <v>2210.741</v>
      </c>
      <c r="E282" s="12">
        <v>337.86958693669999</v>
      </c>
      <c r="F282" s="17">
        <v>35.891747551690798</v>
      </c>
    </row>
    <row r="283" spans="1:6" ht="11.1" customHeight="1" x14ac:dyDescent="0.25">
      <c r="A283" s="76"/>
      <c r="B283" s="71"/>
      <c r="C283" s="29" t="s">
        <v>4</v>
      </c>
      <c r="D283" s="13">
        <v>221024.242</v>
      </c>
      <c r="E283" s="13">
        <v>3529.48641456821</v>
      </c>
      <c r="F283" s="18">
        <v>0.39184593298245002</v>
      </c>
    </row>
    <row r="284" spans="1:6" ht="11.1" customHeight="1" x14ac:dyDescent="0.25">
      <c r="A284" s="76"/>
      <c r="B284" s="71"/>
      <c r="C284" s="29" t="s">
        <v>5</v>
      </c>
      <c r="D284" s="13">
        <v>70907.342999999993</v>
      </c>
      <c r="E284" s="13">
        <v>693.172350327289</v>
      </c>
      <c r="F284" s="18">
        <v>0.146849398486394</v>
      </c>
    </row>
    <row r="285" spans="1:6" ht="11.1" customHeight="1" x14ac:dyDescent="0.25">
      <c r="A285" s="76"/>
      <c r="B285" s="71"/>
      <c r="C285" s="30" t="s">
        <v>6</v>
      </c>
      <c r="D285" s="13">
        <v>4244.4949999999999</v>
      </c>
      <c r="E285" s="13">
        <v>895.14846296340397</v>
      </c>
      <c r="F285" s="18">
        <v>68.345546726113298</v>
      </c>
    </row>
    <row r="286" spans="1:6" ht="11.1" customHeight="1" x14ac:dyDescent="0.25">
      <c r="A286" s="76"/>
      <c r="B286" s="71" t="s">
        <v>11</v>
      </c>
      <c r="C286" s="28" t="s">
        <v>3</v>
      </c>
      <c r="D286" s="13">
        <v>2125.306</v>
      </c>
      <c r="E286" s="13">
        <v>298.31451844641401</v>
      </c>
      <c r="F286" s="18">
        <v>30.274569616276199</v>
      </c>
    </row>
    <row r="287" spans="1:6" ht="11.1" customHeight="1" x14ac:dyDescent="0.25">
      <c r="A287" s="76"/>
      <c r="B287" s="71"/>
      <c r="C287" s="29" t="s">
        <v>4</v>
      </c>
      <c r="D287" s="13">
        <v>223852.92359999899</v>
      </c>
      <c r="E287" s="13">
        <v>3748.9925042436198</v>
      </c>
      <c r="F287" s="18">
        <v>0.43099847810079001</v>
      </c>
    </row>
    <row r="288" spans="1:6" ht="11.1" customHeight="1" x14ac:dyDescent="0.25">
      <c r="A288" s="76"/>
      <c r="B288" s="71"/>
      <c r="C288" s="29" t="s">
        <v>5</v>
      </c>
      <c r="D288" s="13">
        <v>70961.081000000006</v>
      </c>
      <c r="E288" s="13">
        <v>484.09332859458999</v>
      </c>
      <c r="F288" s="18">
        <v>7.1513804613102E-2</v>
      </c>
    </row>
    <row r="289" spans="1:6" ht="11.1" customHeight="1" x14ac:dyDescent="0.25">
      <c r="A289" s="76"/>
      <c r="B289" s="71"/>
      <c r="C289" s="30" t="s">
        <v>6</v>
      </c>
      <c r="D289" s="13">
        <v>5297.0820000000003</v>
      </c>
      <c r="E289" s="13">
        <v>1199.0444657755199</v>
      </c>
      <c r="F289" s="18">
        <v>78.735269791048395</v>
      </c>
    </row>
    <row r="290" spans="1:6" ht="11.1" customHeight="1" x14ac:dyDescent="0.25">
      <c r="A290" s="76"/>
      <c r="B290" s="71" t="s">
        <v>12</v>
      </c>
      <c r="C290" s="28" t="s">
        <v>3</v>
      </c>
      <c r="D290" s="13">
        <v>3769.6109999999999</v>
      </c>
      <c r="E290" s="13">
        <v>362.98582670593203</v>
      </c>
      <c r="F290" s="18">
        <v>14.2481473343038</v>
      </c>
    </row>
    <row r="291" spans="1:6" ht="11.1" customHeight="1" x14ac:dyDescent="0.25">
      <c r="A291" s="76"/>
      <c r="B291" s="71"/>
      <c r="C291" s="29" t="s">
        <v>4</v>
      </c>
      <c r="D291" s="13">
        <v>175757.2953</v>
      </c>
      <c r="E291" s="13">
        <v>12045.0241032208</v>
      </c>
      <c r="F291" s="18">
        <v>7.2170673717879898</v>
      </c>
    </row>
    <row r="292" spans="1:6" ht="11.1" customHeight="1" x14ac:dyDescent="0.25">
      <c r="A292" s="76"/>
      <c r="B292" s="71"/>
      <c r="C292" s="29" t="s">
        <v>5</v>
      </c>
      <c r="D292" s="13">
        <v>55203.637000000002</v>
      </c>
      <c r="E292" s="13">
        <v>3951.69001937655</v>
      </c>
      <c r="F292" s="18">
        <v>7.8741283812415599</v>
      </c>
    </row>
    <row r="293" spans="1:6" ht="11.1" customHeight="1" x14ac:dyDescent="0.25">
      <c r="A293" s="76"/>
      <c r="B293" s="71"/>
      <c r="C293" s="30" t="s">
        <v>6</v>
      </c>
      <c r="D293" s="13">
        <v>3792.0509999999999</v>
      </c>
      <c r="E293" s="13">
        <v>964.14495273733996</v>
      </c>
      <c r="F293" s="18">
        <v>99.336409623651605</v>
      </c>
    </row>
    <row r="294" spans="1:6" ht="11.1" customHeight="1" x14ac:dyDescent="0.25">
      <c r="A294" s="76"/>
      <c r="B294" s="71" t="s">
        <v>10</v>
      </c>
      <c r="C294" s="28" t="s">
        <v>3</v>
      </c>
      <c r="D294" s="13">
        <v>4702.2110000000002</v>
      </c>
      <c r="E294" s="13">
        <v>138.06648700475299</v>
      </c>
      <c r="F294" s="18">
        <v>1.3247821176538299</v>
      </c>
    </row>
    <row r="295" spans="1:6" ht="11.1" customHeight="1" x14ac:dyDescent="0.25">
      <c r="A295" s="76"/>
      <c r="B295" s="71"/>
      <c r="C295" s="29" t="s">
        <v>4</v>
      </c>
      <c r="D295" s="13">
        <v>100475.009849999</v>
      </c>
      <c r="E295" s="13">
        <v>739.62573366627703</v>
      </c>
      <c r="F295" s="18">
        <v>8.3268366550373202E-2</v>
      </c>
    </row>
    <row r="296" spans="1:6" ht="11.1" customHeight="1" x14ac:dyDescent="0.25">
      <c r="A296" s="76"/>
      <c r="B296" s="71"/>
      <c r="C296" s="29" t="s">
        <v>5</v>
      </c>
      <c r="D296" s="13">
        <v>30972.112000000001</v>
      </c>
      <c r="E296" s="13">
        <v>147.23237017322899</v>
      </c>
      <c r="F296" s="18">
        <v>3.4724587780921398E-2</v>
      </c>
    </row>
    <row r="297" spans="1:6" ht="11.1" customHeight="1" x14ac:dyDescent="0.25">
      <c r="A297" s="76"/>
      <c r="B297" s="71"/>
      <c r="C297" s="30" t="s">
        <v>6</v>
      </c>
      <c r="D297" s="13">
        <v>1751.548</v>
      </c>
      <c r="E297" s="13">
        <v>111.901383439239</v>
      </c>
      <c r="F297" s="18">
        <v>6.2718975959482197</v>
      </c>
    </row>
    <row r="298" spans="1:6" ht="11.1" customHeight="1" x14ac:dyDescent="0.25">
      <c r="A298" s="76"/>
      <c r="B298" s="71" t="s">
        <v>18</v>
      </c>
      <c r="C298" s="28" t="s">
        <v>3</v>
      </c>
      <c r="D298" s="13">
        <v>2165.25</v>
      </c>
      <c r="E298" s="13">
        <v>283.44057235698898</v>
      </c>
      <c r="F298" s="18">
        <v>26.331771158056199</v>
      </c>
    </row>
    <row r="299" spans="1:6" ht="11.1" customHeight="1" x14ac:dyDescent="0.25">
      <c r="A299" s="76"/>
      <c r="B299" s="71"/>
      <c r="C299" s="29" t="s">
        <v>4</v>
      </c>
      <c r="D299" s="13">
        <v>218730.84109999999</v>
      </c>
      <c r="E299" s="13">
        <v>3186.3719417280499</v>
      </c>
      <c r="F299" s="18">
        <v>0.32609566566624898</v>
      </c>
    </row>
    <row r="300" spans="1:6" ht="11.1" customHeight="1" x14ac:dyDescent="0.25">
      <c r="A300" s="76"/>
      <c r="B300" s="71"/>
      <c r="C300" s="29" t="s">
        <v>5</v>
      </c>
      <c r="D300" s="13">
        <v>70916.695000000007</v>
      </c>
      <c r="E300" s="13">
        <v>469.239900327177</v>
      </c>
      <c r="F300" s="18">
        <v>6.72767536005974E-2</v>
      </c>
    </row>
    <row r="301" spans="1:6" ht="11.1" customHeight="1" x14ac:dyDescent="0.25">
      <c r="A301" s="77"/>
      <c r="B301" s="71"/>
      <c r="C301" s="30" t="s">
        <v>6</v>
      </c>
      <c r="D301" s="14">
        <v>3687.62</v>
      </c>
      <c r="E301" s="14">
        <v>898.56192949687102</v>
      </c>
      <c r="F301" s="19">
        <v>91.238017353169795</v>
      </c>
    </row>
    <row r="302" spans="1:6" ht="11.1" customHeight="1" x14ac:dyDescent="0.25">
      <c r="A302" s="72" t="s">
        <v>23</v>
      </c>
      <c r="B302" s="71" t="s">
        <v>16</v>
      </c>
      <c r="C302" s="28" t="s">
        <v>3</v>
      </c>
      <c r="D302" s="12">
        <v>2229.7469999999998</v>
      </c>
      <c r="E302" s="12">
        <v>300.65451955879701</v>
      </c>
      <c r="F302" s="17">
        <v>27.938071914657499</v>
      </c>
    </row>
    <row r="303" spans="1:6" ht="11.1" customHeight="1" x14ac:dyDescent="0.25">
      <c r="A303" s="73"/>
      <c r="B303" s="71"/>
      <c r="C303" s="29" t="s">
        <v>4</v>
      </c>
      <c r="D303" s="13">
        <v>216295.21539999999</v>
      </c>
      <c r="E303" s="13">
        <v>3147.9391940048599</v>
      </c>
      <c r="F303" s="18">
        <v>0.32548499972133998</v>
      </c>
    </row>
    <row r="304" spans="1:6" ht="11.1" customHeight="1" x14ac:dyDescent="0.25">
      <c r="A304" s="73"/>
      <c r="B304" s="71"/>
      <c r="C304" s="29" t="s">
        <v>5</v>
      </c>
      <c r="D304" s="13">
        <v>70797.641000000003</v>
      </c>
      <c r="E304" s="13">
        <v>728.83395574990402</v>
      </c>
      <c r="F304" s="18">
        <v>0.16285149714668301</v>
      </c>
    </row>
    <row r="305" spans="1:6" ht="11.1" customHeight="1" x14ac:dyDescent="0.25">
      <c r="A305" s="73"/>
      <c r="B305" s="71"/>
      <c r="C305" s="30" t="s">
        <v>6</v>
      </c>
      <c r="D305" s="13">
        <v>2858.442</v>
      </c>
      <c r="E305" s="13">
        <v>652.44006059458695</v>
      </c>
      <c r="F305" s="18">
        <v>80.056132186314997</v>
      </c>
    </row>
    <row r="306" spans="1:6" ht="11.1" customHeight="1" x14ac:dyDescent="0.25">
      <c r="A306" s="73"/>
      <c r="B306" s="71" t="s">
        <v>11</v>
      </c>
      <c r="C306" s="28" t="s">
        <v>3</v>
      </c>
      <c r="D306" s="13">
        <v>2133.8159999999998</v>
      </c>
      <c r="E306" s="13">
        <v>296.00193798570098</v>
      </c>
      <c r="F306" s="18">
        <v>29.569726557234901</v>
      </c>
    </row>
    <row r="307" spans="1:6" ht="11.1" customHeight="1" x14ac:dyDescent="0.25">
      <c r="A307" s="73"/>
      <c r="B307" s="71"/>
      <c r="C307" s="29" t="s">
        <v>4</v>
      </c>
      <c r="D307" s="13">
        <v>224461.2738</v>
      </c>
      <c r="E307" s="13">
        <v>4113.0654078652697</v>
      </c>
      <c r="F307" s="18">
        <v>0.51596532891426194</v>
      </c>
    </row>
    <row r="308" spans="1:6" ht="11.1" customHeight="1" x14ac:dyDescent="0.25">
      <c r="A308" s="73"/>
      <c r="B308" s="71"/>
      <c r="C308" s="29" t="s">
        <v>5</v>
      </c>
      <c r="D308" s="13">
        <v>70938.188999999998</v>
      </c>
      <c r="E308" s="13">
        <v>478.65778647751603</v>
      </c>
      <c r="F308" s="18">
        <v>6.9961996780227506E-2</v>
      </c>
    </row>
    <row r="309" spans="1:6" ht="11.1" customHeight="1" x14ac:dyDescent="0.25">
      <c r="A309" s="73"/>
      <c r="B309" s="71"/>
      <c r="C309" s="30" t="s">
        <v>6</v>
      </c>
      <c r="D309" s="13">
        <v>5509.98</v>
      </c>
      <c r="E309" s="13">
        <v>1256.0439921078</v>
      </c>
      <c r="F309" s="18">
        <v>79.851263088133507</v>
      </c>
    </row>
    <row r="310" spans="1:6" ht="11.1" customHeight="1" x14ac:dyDescent="0.25">
      <c r="A310" s="73"/>
      <c r="B310" s="71" t="s">
        <v>10</v>
      </c>
      <c r="C310" s="28" t="s">
        <v>3</v>
      </c>
      <c r="D310" s="13">
        <v>4749.3789999999999</v>
      </c>
      <c r="E310" s="13">
        <v>123.708225612058</v>
      </c>
      <c r="F310" s="18">
        <v>1.0425469791495401</v>
      </c>
    </row>
    <row r="311" spans="1:6" ht="11.1" customHeight="1" x14ac:dyDescent="0.25">
      <c r="A311" s="73"/>
      <c r="B311" s="71"/>
      <c r="C311" s="29" t="s">
        <v>4</v>
      </c>
      <c r="D311" s="13">
        <v>98661.967999999993</v>
      </c>
      <c r="E311" s="13">
        <v>586.72615954318201</v>
      </c>
      <c r="F311" s="18">
        <v>5.43429849717387E-2</v>
      </c>
    </row>
    <row r="312" spans="1:6" ht="11.1" customHeight="1" x14ac:dyDescent="0.25">
      <c r="A312" s="73"/>
      <c r="B312" s="71"/>
      <c r="C312" s="29" t="s">
        <v>5</v>
      </c>
      <c r="D312" s="13">
        <v>30640.510999999999</v>
      </c>
      <c r="E312" s="13">
        <v>103.879896572493</v>
      </c>
      <c r="F312" s="18">
        <v>1.76621327005092E-2</v>
      </c>
    </row>
    <row r="313" spans="1:6" ht="11.1" customHeight="1" x14ac:dyDescent="0.25">
      <c r="A313" s="73"/>
      <c r="B313" s="71"/>
      <c r="C313" s="30" t="s">
        <v>6</v>
      </c>
      <c r="D313" s="13">
        <v>1534.325</v>
      </c>
      <c r="E313" s="13">
        <v>91.635497703888902</v>
      </c>
      <c r="F313" s="18">
        <v>5.4810643034570701</v>
      </c>
    </row>
    <row r="314" spans="1:6" ht="11.1" customHeight="1" x14ac:dyDescent="0.25">
      <c r="A314" s="73"/>
      <c r="B314" s="71" t="s">
        <v>18</v>
      </c>
      <c r="C314" s="28" t="s">
        <v>3</v>
      </c>
      <c r="D314" s="13">
        <v>2160.5740000000001</v>
      </c>
      <c r="E314" s="13">
        <v>329.40906310369598</v>
      </c>
      <c r="F314" s="18">
        <v>35.719463776611803</v>
      </c>
    </row>
    <row r="315" spans="1:6" ht="11.1" customHeight="1" x14ac:dyDescent="0.25">
      <c r="A315" s="73"/>
      <c r="B315" s="71"/>
      <c r="C315" s="29" t="s">
        <v>4</v>
      </c>
      <c r="D315" s="13">
        <v>216828.93054999999</v>
      </c>
      <c r="E315" s="13">
        <v>3238.4348812704902</v>
      </c>
      <c r="F315" s="18">
        <v>0.342774113080001</v>
      </c>
    </row>
    <row r="316" spans="1:6" ht="11.1" customHeight="1" x14ac:dyDescent="0.25">
      <c r="A316" s="73"/>
      <c r="B316" s="71"/>
      <c r="C316" s="29" t="s">
        <v>5</v>
      </c>
      <c r="D316" s="13">
        <v>70905.305999999997</v>
      </c>
      <c r="E316" s="13">
        <v>539.88542547158704</v>
      </c>
      <c r="F316" s="18">
        <v>8.9087725275339105E-2</v>
      </c>
    </row>
    <row r="317" spans="1:6" ht="11.1" customHeight="1" x14ac:dyDescent="0.25">
      <c r="A317" s="74"/>
      <c r="B317" s="71"/>
      <c r="C317" s="30" t="s">
        <v>6</v>
      </c>
      <c r="D317" s="14">
        <v>3118.4609999999998</v>
      </c>
      <c r="E317" s="14">
        <v>885.94923134427904</v>
      </c>
      <c r="F317" s="19">
        <v>124.024981600863</v>
      </c>
    </row>
    <row r="318" spans="1:6" ht="11.1" customHeight="1" x14ac:dyDescent="0.25">
      <c r="A318" s="72" t="s">
        <v>24</v>
      </c>
      <c r="B318" s="71" t="s">
        <v>16</v>
      </c>
      <c r="C318" s="28" t="s">
        <v>3</v>
      </c>
      <c r="D318" s="12">
        <v>2231.8739999999998</v>
      </c>
      <c r="E318" s="12">
        <v>329.73115831046402</v>
      </c>
      <c r="F318" s="17">
        <v>33.539205041167897</v>
      </c>
    </row>
    <row r="319" spans="1:6" ht="11.1" customHeight="1" x14ac:dyDescent="0.25">
      <c r="A319" s="73"/>
      <c r="B319" s="71"/>
      <c r="C319" s="29" t="s">
        <v>4</v>
      </c>
      <c r="D319" s="13">
        <v>215873.7427</v>
      </c>
      <c r="E319" s="13">
        <v>3222.07719333763</v>
      </c>
      <c r="F319" s="18">
        <v>0.34232953762012103</v>
      </c>
    </row>
    <row r="320" spans="1:6" ht="11.1" customHeight="1" x14ac:dyDescent="0.25">
      <c r="A320" s="73"/>
      <c r="B320" s="71"/>
      <c r="C320" s="29" t="s">
        <v>5</v>
      </c>
      <c r="D320" s="13">
        <v>70784.531000000003</v>
      </c>
      <c r="E320" s="13">
        <v>755.82672291608799</v>
      </c>
      <c r="F320" s="18">
        <v>0.175202339756928</v>
      </c>
    </row>
    <row r="321" spans="1:6" ht="11.1" customHeight="1" x14ac:dyDescent="0.25">
      <c r="A321" s="73"/>
      <c r="B321" s="71"/>
      <c r="C321" s="30" t="s">
        <v>6</v>
      </c>
      <c r="D321" s="13">
        <v>2737.482</v>
      </c>
      <c r="E321" s="13">
        <v>648.52248618771102</v>
      </c>
      <c r="F321" s="18">
        <v>86.242168404939406</v>
      </c>
    </row>
    <row r="322" spans="1:6" ht="11.1" customHeight="1" x14ac:dyDescent="0.25">
      <c r="A322" s="73"/>
      <c r="B322" s="71" t="s">
        <v>11</v>
      </c>
      <c r="C322" s="28" t="s">
        <v>3</v>
      </c>
      <c r="D322" s="13">
        <v>2121.9920000000002</v>
      </c>
      <c r="E322" s="13">
        <v>330.24845189035398</v>
      </c>
      <c r="F322" s="18">
        <v>37.219131128015199</v>
      </c>
    </row>
    <row r="323" spans="1:6" ht="11.1" customHeight="1" x14ac:dyDescent="0.25">
      <c r="A323" s="73"/>
      <c r="B323" s="71"/>
      <c r="C323" s="29" t="s">
        <v>4</v>
      </c>
      <c r="D323" s="13">
        <v>224084.57490000001</v>
      </c>
      <c r="E323" s="13">
        <v>3991.5140868040398</v>
      </c>
      <c r="F323" s="18">
        <v>0.48755491826575797</v>
      </c>
    </row>
    <row r="324" spans="1:6" ht="11.1" customHeight="1" x14ac:dyDescent="0.25">
      <c r="A324" s="73"/>
      <c r="B324" s="71"/>
      <c r="C324" s="29" t="s">
        <v>5</v>
      </c>
      <c r="D324" s="13">
        <v>70976.771999999997</v>
      </c>
      <c r="E324" s="13">
        <v>545.56943098016404</v>
      </c>
      <c r="F324" s="18">
        <v>9.0790352579305095E-2</v>
      </c>
    </row>
    <row r="325" spans="1:6" ht="11.1" customHeight="1" x14ac:dyDescent="0.25">
      <c r="A325" s="73"/>
      <c r="B325" s="71"/>
      <c r="C325" s="30" t="s">
        <v>6</v>
      </c>
      <c r="D325" s="13">
        <v>5357.1549999999997</v>
      </c>
      <c r="E325" s="13">
        <v>1221.9390860861699</v>
      </c>
      <c r="F325" s="18">
        <v>79.947119990359496</v>
      </c>
    </row>
    <row r="326" spans="1:6" ht="11.1" customHeight="1" x14ac:dyDescent="0.25">
      <c r="A326" s="73"/>
      <c r="B326" s="71" t="s">
        <v>10</v>
      </c>
      <c r="C326" s="28" t="s">
        <v>3</v>
      </c>
      <c r="D326" s="13">
        <v>4746.665</v>
      </c>
      <c r="E326" s="13">
        <v>147.46897257685299</v>
      </c>
      <c r="F326" s="18">
        <v>1.4831882588822001</v>
      </c>
    </row>
    <row r="327" spans="1:6" ht="11.1" customHeight="1" x14ac:dyDescent="0.25">
      <c r="A327" s="73"/>
      <c r="B327" s="71"/>
      <c r="C327" s="29" t="s">
        <v>4</v>
      </c>
      <c r="D327" s="13">
        <v>98917.772299999997</v>
      </c>
      <c r="E327" s="13">
        <v>521.68866181620001</v>
      </c>
      <c r="F327" s="18">
        <v>4.27411571431928E-2</v>
      </c>
    </row>
    <row r="328" spans="1:6" ht="11.1" customHeight="1" x14ac:dyDescent="0.25">
      <c r="A328" s="73"/>
      <c r="B328" s="71"/>
      <c r="C328" s="29" t="s">
        <v>5</v>
      </c>
      <c r="D328" s="13">
        <v>30652.087</v>
      </c>
      <c r="E328" s="13">
        <v>119.99113009844601</v>
      </c>
      <c r="F328" s="18">
        <v>2.35477991132499E-2</v>
      </c>
    </row>
    <row r="329" spans="1:6" ht="11.1" customHeight="1" x14ac:dyDescent="0.25">
      <c r="A329" s="73"/>
      <c r="B329" s="71"/>
      <c r="C329" s="30" t="s">
        <v>6</v>
      </c>
      <c r="D329" s="13">
        <v>1589.635</v>
      </c>
      <c r="E329" s="13">
        <v>56.7668058397268</v>
      </c>
      <c r="F329" s="18">
        <v>1.95959452472272</v>
      </c>
    </row>
    <row r="330" spans="1:6" ht="11.1" customHeight="1" x14ac:dyDescent="0.25">
      <c r="A330" s="73"/>
      <c r="B330" s="71" t="s">
        <v>18</v>
      </c>
      <c r="C330" s="28" t="s">
        <v>3</v>
      </c>
      <c r="D330" s="13">
        <v>2181.607</v>
      </c>
      <c r="E330" s="13">
        <v>303.80410050307501</v>
      </c>
      <c r="F330" s="18">
        <v>29.799320407288199</v>
      </c>
    </row>
    <row r="331" spans="1:6" ht="11.1" customHeight="1" x14ac:dyDescent="0.25">
      <c r="A331" s="73"/>
      <c r="B331" s="71"/>
      <c r="C331" s="29" t="s">
        <v>4</v>
      </c>
      <c r="D331" s="13">
        <v>215767.54209999999</v>
      </c>
      <c r="E331" s="13">
        <v>3166.9589462305398</v>
      </c>
      <c r="F331" s="18">
        <v>0.33104327703911302</v>
      </c>
    </row>
    <row r="332" spans="1:6" ht="11.1" customHeight="1" x14ac:dyDescent="0.25">
      <c r="A332" s="73"/>
      <c r="B332" s="71"/>
      <c r="C332" s="29" t="s">
        <v>5</v>
      </c>
      <c r="D332" s="13">
        <v>70874.404999999999</v>
      </c>
      <c r="E332" s="13">
        <v>507.63369957869003</v>
      </c>
      <c r="F332" s="18">
        <v>7.8830480310121798E-2</v>
      </c>
    </row>
    <row r="333" spans="1:6" ht="11.1" customHeight="1" x14ac:dyDescent="0.25">
      <c r="A333" s="74"/>
      <c r="B333" s="71"/>
      <c r="C333" s="30" t="s">
        <v>6</v>
      </c>
      <c r="D333" s="14">
        <v>2800.3980000000001</v>
      </c>
      <c r="E333" s="14">
        <v>844.87043245911002</v>
      </c>
      <c r="F333" s="19">
        <v>139.866220543802</v>
      </c>
    </row>
    <row r="334" spans="1:6" ht="11.1" customHeight="1" x14ac:dyDescent="0.25">
      <c r="A334" s="72" t="s">
        <v>25</v>
      </c>
      <c r="B334" s="71" t="s">
        <v>16</v>
      </c>
      <c r="C334" s="28" t="s">
        <v>3</v>
      </c>
      <c r="D334" s="12">
        <v>2247.2379999999998</v>
      </c>
      <c r="E334" s="12">
        <v>298.69191521736201</v>
      </c>
      <c r="F334" s="17">
        <v>27.146942882245298</v>
      </c>
    </row>
    <row r="335" spans="1:6" ht="11.1" customHeight="1" x14ac:dyDescent="0.25">
      <c r="A335" s="73"/>
      <c r="B335" s="71"/>
      <c r="C335" s="29" t="s">
        <v>4</v>
      </c>
      <c r="D335" s="13">
        <v>208278.81065</v>
      </c>
      <c r="E335" s="13">
        <v>1662.8444733788899</v>
      </c>
      <c r="F335" s="18">
        <v>9.7945664882333194E-2</v>
      </c>
    </row>
    <row r="336" spans="1:6" ht="11.1" customHeight="1" x14ac:dyDescent="0.25">
      <c r="A336" s="73"/>
      <c r="B336" s="71"/>
      <c r="C336" s="29" t="s">
        <v>5</v>
      </c>
      <c r="D336" s="13">
        <v>70754.282999999996</v>
      </c>
      <c r="E336" s="13">
        <v>526.16205242911201</v>
      </c>
      <c r="F336" s="18">
        <v>8.4977844581684905E-2</v>
      </c>
    </row>
    <row r="337" spans="1:6" ht="11.1" customHeight="1" x14ac:dyDescent="0.25">
      <c r="A337" s="73"/>
      <c r="B337" s="71"/>
      <c r="C337" s="30" t="s">
        <v>6</v>
      </c>
      <c r="D337" s="13">
        <v>555.95299999999997</v>
      </c>
      <c r="E337" s="13">
        <v>175.561033454088</v>
      </c>
      <c r="F337" s="18">
        <v>153.232975637636</v>
      </c>
    </row>
    <row r="338" spans="1:6" ht="11.1" customHeight="1" x14ac:dyDescent="0.25">
      <c r="A338" s="73"/>
      <c r="B338" s="71" t="s">
        <v>11</v>
      </c>
      <c r="C338" s="28" t="s">
        <v>3</v>
      </c>
      <c r="D338" s="13">
        <v>2137.0309999999999</v>
      </c>
      <c r="E338" s="13">
        <v>314.02552136262199</v>
      </c>
      <c r="F338" s="18">
        <v>33.180305503889997</v>
      </c>
    </row>
    <row r="339" spans="1:6" ht="11.1" customHeight="1" x14ac:dyDescent="0.25">
      <c r="A339" s="73"/>
      <c r="B339" s="71"/>
      <c r="C339" s="29" t="s">
        <v>4</v>
      </c>
      <c r="D339" s="13">
        <v>207268.50839999999</v>
      </c>
      <c r="E339" s="13">
        <v>1554.50208375635</v>
      </c>
      <c r="F339" s="18">
        <v>8.6434695637091705E-2</v>
      </c>
    </row>
    <row r="340" spans="1:6" ht="11.1" customHeight="1" x14ac:dyDescent="0.25">
      <c r="A340" s="73"/>
      <c r="B340" s="71"/>
      <c r="C340" s="29" t="s">
        <v>5</v>
      </c>
      <c r="D340" s="13">
        <v>70776.462</v>
      </c>
      <c r="E340" s="13">
        <v>513.22284852512905</v>
      </c>
      <c r="F340" s="18">
        <v>8.0799077297376898E-2</v>
      </c>
    </row>
    <row r="341" spans="1:6" ht="11.1" customHeight="1" x14ac:dyDescent="0.25">
      <c r="A341" s="73"/>
      <c r="B341" s="71"/>
      <c r="C341" s="30" t="s">
        <v>6</v>
      </c>
      <c r="D341" s="13">
        <v>352.08600000000001</v>
      </c>
      <c r="E341" s="13">
        <v>136.60135626901501</v>
      </c>
      <c r="F341" s="18">
        <v>231.30479910333699</v>
      </c>
    </row>
    <row r="342" spans="1:6" ht="11.1" customHeight="1" x14ac:dyDescent="0.25">
      <c r="A342" s="73"/>
      <c r="B342" s="71" t="s">
        <v>10</v>
      </c>
      <c r="C342" s="28" t="s">
        <v>3</v>
      </c>
      <c r="D342" s="13">
        <v>4719.7269999999999</v>
      </c>
      <c r="E342" s="13">
        <v>106.469771687945</v>
      </c>
      <c r="F342" s="18">
        <v>0.78197167496534004</v>
      </c>
    </row>
    <row r="343" spans="1:6" ht="11.1" customHeight="1" x14ac:dyDescent="0.25">
      <c r="A343" s="73"/>
      <c r="B343" s="71"/>
      <c r="C343" s="29" t="s">
        <v>4</v>
      </c>
      <c r="D343" s="13">
        <v>95169.388149999999</v>
      </c>
      <c r="E343" s="13">
        <v>1204.2768806039701</v>
      </c>
      <c r="F343" s="18">
        <v>0.24605391385837999</v>
      </c>
    </row>
    <row r="344" spans="1:6" ht="11.1" customHeight="1" x14ac:dyDescent="0.25">
      <c r="A344" s="73"/>
      <c r="B344" s="71"/>
      <c r="C344" s="29" t="s">
        <v>5</v>
      </c>
      <c r="D344" s="13">
        <v>30585.652999999998</v>
      </c>
      <c r="E344" s="13">
        <v>327.411454979589</v>
      </c>
      <c r="F344" s="18">
        <v>0.176085810010285</v>
      </c>
    </row>
    <row r="345" spans="1:6" ht="11.1" customHeight="1" x14ac:dyDescent="0.25">
      <c r="A345" s="73"/>
      <c r="B345" s="71"/>
      <c r="C345" s="30" t="s">
        <v>6</v>
      </c>
      <c r="D345" s="13">
        <v>755.92200000000003</v>
      </c>
      <c r="E345" s="13">
        <v>125.560181886118</v>
      </c>
      <c r="F345" s="18">
        <v>42.395722055478103</v>
      </c>
    </row>
    <row r="346" spans="1:6" ht="11.1" customHeight="1" x14ac:dyDescent="0.25">
      <c r="A346" s="73"/>
      <c r="B346" s="71" t="s">
        <v>18</v>
      </c>
      <c r="C346" s="28" t="s">
        <v>3</v>
      </c>
      <c r="D346" s="13">
        <v>2163.87</v>
      </c>
      <c r="E346" s="13">
        <v>303.50950416604599</v>
      </c>
      <c r="F346" s="18">
        <v>30.231130828390398</v>
      </c>
    </row>
    <row r="347" spans="1:6" ht="11.1" customHeight="1" x14ac:dyDescent="0.25">
      <c r="A347" s="73"/>
      <c r="B347" s="71"/>
      <c r="C347" s="29" t="s">
        <v>4</v>
      </c>
      <c r="D347" s="13">
        <v>207024.32949999999</v>
      </c>
      <c r="E347" s="13">
        <v>1510.7906666521301</v>
      </c>
      <c r="F347" s="18">
        <v>8.1834785219137701E-2</v>
      </c>
    </row>
    <row r="348" spans="1:6" ht="11.1" customHeight="1" x14ac:dyDescent="0.25">
      <c r="A348" s="73"/>
      <c r="B348" s="71"/>
      <c r="C348" s="29" t="s">
        <v>5</v>
      </c>
      <c r="D348" s="13">
        <v>70713.095000000001</v>
      </c>
      <c r="E348" s="13">
        <v>470.95191652936501</v>
      </c>
      <c r="F348" s="18">
        <v>6.8159371814988698E-2</v>
      </c>
    </row>
    <row r="349" spans="1:6" ht="11.1" customHeight="1" x14ac:dyDescent="0.25">
      <c r="A349" s="74"/>
      <c r="B349" s="71"/>
      <c r="C349" s="30" t="s">
        <v>6</v>
      </c>
      <c r="D349" s="14">
        <v>310.15100000000001</v>
      </c>
      <c r="E349" s="14">
        <v>119.174555899209</v>
      </c>
      <c r="F349" s="19">
        <v>226.87824127339101</v>
      </c>
    </row>
    <row r="350" spans="1:6" ht="11.1" customHeight="1" x14ac:dyDescent="0.25">
      <c r="A350" s="75" t="s">
        <v>51</v>
      </c>
      <c r="B350" s="71">
        <v>1</v>
      </c>
      <c r="C350" s="28" t="s">
        <v>3</v>
      </c>
      <c r="D350" s="20">
        <v>2230.527</v>
      </c>
      <c r="E350" s="12">
        <v>311.93294059850399</v>
      </c>
      <c r="F350" s="17">
        <v>30.052433405099698</v>
      </c>
    </row>
    <row r="351" spans="1:6" ht="11.1" customHeight="1" x14ac:dyDescent="0.25">
      <c r="A351" s="76"/>
      <c r="B351" s="71"/>
      <c r="C351" s="29" t="s">
        <v>4</v>
      </c>
      <c r="D351" s="21">
        <v>210972.40354999999</v>
      </c>
      <c r="E351" s="13">
        <v>2429.8842799367499</v>
      </c>
      <c r="F351" s="18">
        <v>0.20384122256627499</v>
      </c>
    </row>
    <row r="352" spans="1:6" x14ac:dyDescent="0.25">
      <c r="A352" s="76"/>
      <c r="B352" s="71"/>
      <c r="C352" s="29" t="s">
        <v>5</v>
      </c>
      <c r="D352" s="21">
        <v>70489.202000000005</v>
      </c>
      <c r="E352" s="13">
        <v>526.59158357487195</v>
      </c>
      <c r="F352" s="18">
        <v>8.5758025490399598E-2</v>
      </c>
    </row>
    <row r="353" spans="1:6" ht="11.1" customHeight="1" x14ac:dyDescent="0.25">
      <c r="A353" s="76"/>
      <c r="B353" s="71"/>
      <c r="C353" s="30" t="s">
        <v>6</v>
      </c>
      <c r="D353" s="21">
        <v>1672.827</v>
      </c>
      <c r="E353" s="13">
        <v>612.940685021278</v>
      </c>
      <c r="F353" s="18">
        <v>206.30367944826401</v>
      </c>
    </row>
    <row r="354" spans="1:6" ht="11.1" customHeight="1" x14ac:dyDescent="0.25">
      <c r="A354" s="76"/>
      <c r="B354" s="71">
        <v>2</v>
      </c>
      <c r="C354" s="28" t="s">
        <v>3</v>
      </c>
      <c r="D354" s="21">
        <v>2138.46</v>
      </c>
      <c r="E354" s="13">
        <v>339.245353409313</v>
      </c>
      <c r="F354" s="18">
        <v>38.672093894813401</v>
      </c>
    </row>
    <row r="355" spans="1:6" ht="11.1" customHeight="1" x14ac:dyDescent="0.25">
      <c r="A355" s="76"/>
      <c r="B355" s="71"/>
      <c r="C355" s="29" t="s">
        <v>4</v>
      </c>
      <c r="D355" s="21">
        <v>219053.62354999999</v>
      </c>
      <c r="E355" s="13">
        <v>3413.54742557277</v>
      </c>
      <c r="F355" s="18">
        <v>0.37314973101423898</v>
      </c>
    </row>
    <row r="356" spans="1:6" ht="11.1" customHeight="1" x14ac:dyDescent="0.25">
      <c r="A356" s="76"/>
      <c r="B356" s="71"/>
      <c r="C356" s="29" t="s">
        <v>5</v>
      </c>
      <c r="D356" s="21">
        <v>70973.235000000001</v>
      </c>
      <c r="E356" s="13">
        <v>551.75563436638697</v>
      </c>
      <c r="F356" s="18">
        <v>9.2870222362233301E-2</v>
      </c>
    </row>
    <row r="357" spans="1:6" ht="11.1" customHeight="1" x14ac:dyDescent="0.25">
      <c r="A357" s="76"/>
      <c r="B357" s="71"/>
      <c r="C357" s="30" t="s">
        <v>6</v>
      </c>
      <c r="D357" s="21">
        <v>3739.125</v>
      </c>
      <c r="E357" s="13">
        <v>933.45568769808006</v>
      </c>
      <c r="F357" s="18">
        <v>95.7678149515352</v>
      </c>
    </row>
    <row r="358" spans="1:6" ht="11.1" customHeight="1" x14ac:dyDescent="0.25">
      <c r="A358" s="76"/>
      <c r="B358" s="71">
        <v>5</v>
      </c>
      <c r="C358" s="28" t="s">
        <v>3</v>
      </c>
      <c r="D358" s="21">
        <v>2146.502</v>
      </c>
      <c r="E358" s="13">
        <v>285.45506579948898</v>
      </c>
      <c r="F358" s="18">
        <v>27.1759696129254</v>
      </c>
    </row>
    <row r="359" spans="1:6" ht="11.1" customHeight="1" x14ac:dyDescent="0.25">
      <c r="A359" s="76"/>
      <c r="B359" s="71"/>
      <c r="C359" s="29" t="s">
        <v>4</v>
      </c>
      <c r="D359" s="21">
        <v>223251.9632</v>
      </c>
      <c r="E359" s="13">
        <v>3656.7691826331902</v>
      </c>
      <c r="F359" s="18">
        <v>0.41226518155625802</v>
      </c>
    </row>
    <row r="360" spans="1:6" ht="11.1" customHeight="1" x14ac:dyDescent="0.25">
      <c r="A360" s="76"/>
      <c r="B360" s="71"/>
      <c r="C360" s="29" t="s">
        <v>5</v>
      </c>
      <c r="D360" s="21">
        <v>71068.462</v>
      </c>
      <c r="E360" s="13">
        <v>451.74126524674102</v>
      </c>
      <c r="F360" s="18">
        <v>6.2086592912681697E-2</v>
      </c>
    </row>
    <row r="361" spans="1:6" ht="11.1" customHeight="1" x14ac:dyDescent="0.25">
      <c r="A361" s="76"/>
      <c r="B361" s="71"/>
      <c r="C361" s="30" t="s">
        <v>6</v>
      </c>
      <c r="D361" s="21">
        <v>4962.3639999999996</v>
      </c>
      <c r="E361" s="13">
        <v>1030.9459331221101</v>
      </c>
      <c r="F361" s="18">
        <v>66.323384229580697</v>
      </c>
    </row>
    <row r="362" spans="1:6" ht="11.1" customHeight="1" x14ac:dyDescent="0.25">
      <c r="A362" s="76"/>
      <c r="B362" s="71">
        <v>10</v>
      </c>
      <c r="C362" s="28" t="s">
        <v>3</v>
      </c>
      <c r="D362" s="21">
        <v>2123.33</v>
      </c>
      <c r="E362" s="13">
        <v>313.85780509941401</v>
      </c>
      <c r="F362" s="18">
        <v>33.573994033699897</v>
      </c>
    </row>
    <row r="363" spans="1:6" ht="11.1" customHeight="1" x14ac:dyDescent="0.25">
      <c r="A363" s="76"/>
      <c r="B363" s="71"/>
      <c r="C363" s="29" t="s">
        <v>4</v>
      </c>
      <c r="D363" s="21">
        <v>224160.48454999999</v>
      </c>
      <c r="E363" s="13">
        <v>3866.2197576383501</v>
      </c>
      <c r="F363" s="18">
        <v>0.45711670479606298</v>
      </c>
    </row>
    <row r="364" spans="1:6" ht="11.1" customHeight="1" x14ac:dyDescent="0.25">
      <c r="A364" s="76"/>
      <c r="B364" s="71"/>
      <c r="C364" s="29" t="s">
        <v>5</v>
      </c>
      <c r="D364" s="21">
        <v>71111.904999999999</v>
      </c>
      <c r="E364" s="13">
        <v>491.43922970341998</v>
      </c>
      <c r="F364" s="18">
        <v>7.3388354678655301E-2</v>
      </c>
    </row>
    <row r="365" spans="1:6" ht="11.1" customHeight="1" x14ac:dyDescent="0.25">
      <c r="A365" s="76"/>
      <c r="B365" s="71"/>
      <c r="C365" s="30" t="s">
        <v>6</v>
      </c>
      <c r="D365" s="21">
        <v>5208.9160000000002</v>
      </c>
      <c r="E365" s="13">
        <v>1100.3837673190999</v>
      </c>
      <c r="F365" s="18">
        <v>68.574993695008999</v>
      </c>
    </row>
    <row r="366" spans="1:6" ht="11.1" customHeight="1" x14ac:dyDescent="0.25">
      <c r="A366" s="76"/>
      <c r="B366" s="71">
        <v>15</v>
      </c>
      <c r="C366" s="28" t="s">
        <v>3</v>
      </c>
      <c r="D366" s="21">
        <v>2122.3519999999999</v>
      </c>
      <c r="E366" s="13">
        <v>321.57252834623</v>
      </c>
      <c r="F366" s="18">
        <v>35.277287524781997</v>
      </c>
    </row>
    <row r="367" spans="1:6" ht="11.1" customHeight="1" x14ac:dyDescent="0.25">
      <c r="A367" s="76"/>
      <c r="B367" s="71"/>
      <c r="C367" s="29" t="s">
        <v>4</v>
      </c>
      <c r="D367" s="21">
        <v>224143.48919999899</v>
      </c>
      <c r="E367" s="13">
        <v>3820.48633389203</v>
      </c>
      <c r="F367" s="18">
        <v>0.44643391362391199</v>
      </c>
    </row>
    <row r="368" spans="1:6" ht="11.1" customHeight="1" x14ac:dyDescent="0.25">
      <c r="A368" s="76"/>
      <c r="B368" s="71"/>
      <c r="C368" s="29" t="s">
        <v>5</v>
      </c>
      <c r="D368" s="21">
        <v>71111.372000000003</v>
      </c>
      <c r="E368" s="13">
        <v>497.68039884588097</v>
      </c>
      <c r="F368" s="18">
        <v>7.5265350962280306E-2</v>
      </c>
    </row>
    <row r="369" spans="1:6" ht="11.1" customHeight="1" x14ac:dyDescent="0.25">
      <c r="A369" s="77"/>
      <c r="B369" s="71"/>
      <c r="C369" s="30" t="s">
        <v>6</v>
      </c>
      <c r="D369" s="22">
        <v>5202.6639999999998</v>
      </c>
      <c r="E369" s="14">
        <v>1097.1425097911299</v>
      </c>
      <c r="F369" s="19">
        <v>68.335544768890401</v>
      </c>
    </row>
    <row r="370" spans="1:6" ht="11.1" customHeight="1" x14ac:dyDescent="0.25"/>
    <row r="371" spans="1:6" ht="11.1" customHeight="1" x14ac:dyDescent="0.25"/>
    <row r="372" spans="1:6" ht="26.25" x14ac:dyDescent="0.25">
      <c r="A372" s="8" t="s">
        <v>26</v>
      </c>
      <c r="B372" s="5"/>
      <c r="C372" s="7" t="s">
        <v>2</v>
      </c>
      <c r="D372" s="10" t="s">
        <v>7</v>
      </c>
      <c r="E372" s="10" t="s">
        <v>20</v>
      </c>
      <c r="F372" s="10" t="s">
        <v>8</v>
      </c>
    </row>
    <row r="373" spans="1:6" ht="11.1" customHeight="1" x14ac:dyDescent="0.25">
      <c r="A373" s="75" t="s">
        <v>27</v>
      </c>
      <c r="B373" s="71" t="s">
        <v>16</v>
      </c>
      <c r="C373" s="28" t="s">
        <v>3</v>
      </c>
      <c r="D373" s="12">
        <v>2126.2179999999998</v>
      </c>
      <c r="E373" s="12">
        <v>333.58525986860002</v>
      </c>
      <c r="F373" s="17">
        <v>37.8242440972626</v>
      </c>
    </row>
    <row r="374" spans="1:6" ht="11.1" customHeight="1" x14ac:dyDescent="0.25">
      <c r="A374" s="76"/>
      <c r="B374" s="71"/>
      <c r="C374" s="29" t="s">
        <v>4</v>
      </c>
      <c r="D374" s="13">
        <v>222213.29105199999</v>
      </c>
      <c r="E374" s="13">
        <v>3600.01258899396</v>
      </c>
      <c r="F374" s="18">
        <v>0.40331103977421401</v>
      </c>
    </row>
    <row r="375" spans="1:6" ht="11.1" customHeight="1" x14ac:dyDescent="0.25">
      <c r="A375" s="76"/>
      <c r="B375" s="71"/>
      <c r="C375" s="29" t="s">
        <v>5</v>
      </c>
      <c r="D375" s="13">
        <v>71119.968999999997</v>
      </c>
      <c r="E375" s="13">
        <v>722.05404928515497</v>
      </c>
      <c r="F375" s="18">
        <v>0.15839024567648499</v>
      </c>
    </row>
    <row r="376" spans="1:6" ht="11.1" customHeight="1" x14ac:dyDescent="0.25">
      <c r="A376" s="76"/>
      <c r="B376" s="71"/>
      <c r="C376" s="30" t="s">
        <v>6</v>
      </c>
      <c r="D376" s="13">
        <v>6094.4589999999998</v>
      </c>
      <c r="E376" s="13">
        <v>987.72560774498197</v>
      </c>
      <c r="F376" s="18">
        <v>40.362163885004001</v>
      </c>
    </row>
    <row r="377" spans="1:6" ht="11.1" customHeight="1" x14ac:dyDescent="0.25">
      <c r="A377" s="76"/>
      <c r="B377" s="71" t="s">
        <v>11</v>
      </c>
      <c r="C377" s="28" t="s">
        <v>3</v>
      </c>
      <c r="D377" s="13">
        <v>2131.2080000000001</v>
      </c>
      <c r="E377" s="13">
        <v>306.38794413016302</v>
      </c>
      <c r="F377" s="18">
        <v>31.758779472223001</v>
      </c>
    </row>
    <row r="378" spans="1:6" ht="11.1" customHeight="1" x14ac:dyDescent="0.25">
      <c r="A378" s="76"/>
      <c r="B378" s="71"/>
      <c r="C378" s="29" t="s">
        <v>4</v>
      </c>
      <c r="D378" s="13">
        <v>222816.928342</v>
      </c>
      <c r="E378" s="13">
        <v>4271.1612440216804</v>
      </c>
      <c r="F378" s="18">
        <v>0.56463487934523104</v>
      </c>
    </row>
    <row r="379" spans="1:6" ht="11.1" customHeight="1" x14ac:dyDescent="0.25">
      <c r="A379" s="76"/>
      <c r="B379" s="71"/>
      <c r="C379" s="29" t="s">
        <v>5</v>
      </c>
      <c r="D379" s="13">
        <v>70966.445000000007</v>
      </c>
      <c r="E379" s="13">
        <v>498.05540471031998</v>
      </c>
      <c r="F379" s="18">
        <v>7.5687009884024894E-2</v>
      </c>
    </row>
    <row r="380" spans="1:6" ht="11.1" customHeight="1" x14ac:dyDescent="0.25">
      <c r="A380" s="76"/>
      <c r="B380" s="71"/>
      <c r="C380" s="30" t="s">
        <v>6</v>
      </c>
      <c r="D380" s="13">
        <v>6754.8130000000001</v>
      </c>
      <c r="E380" s="13">
        <v>1435.53707884392</v>
      </c>
      <c r="F380" s="18">
        <v>69.402370101790197</v>
      </c>
    </row>
    <row r="381" spans="1:6" ht="11.1" customHeight="1" x14ac:dyDescent="0.25">
      <c r="A381" s="76"/>
      <c r="B381" s="71" t="s">
        <v>12</v>
      </c>
      <c r="C381" s="28" t="s">
        <v>3</v>
      </c>
      <c r="D381" s="13">
        <v>3588.078</v>
      </c>
      <c r="E381" s="13">
        <v>336.94160556624797</v>
      </c>
      <c r="F381" s="18">
        <v>13.5505731540153</v>
      </c>
    </row>
    <row r="382" spans="1:6" ht="11.1" customHeight="1" x14ac:dyDescent="0.25">
      <c r="A382" s="76"/>
      <c r="B382" s="71"/>
      <c r="C382" s="29" t="s">
        <v>4</v>
      </c>
      <c r="D382" s="13">
        <v>188291.2238452</v>
      </c>
      <c r="E382" s="13">
        <v>10671.971458594</v>
      </c>
      <c r="F382" s="18">
        <v>4.9362970669862003</v>
      </c>
    </row>
    <row r="383" spans="1:6" ht="11.1" customHeight="1" x14ac:dyDescent="0.25">
      <c r="A383" s="76"/>
      <c r="B383" s="71"/>
      <c r="C383" s="29" t="s">
        <v>5</v>
      </c>
      <c r="D383" s="13">
        <v>59533.652999999998</v>
      </c>
      <c r="E383" s="13">
        <v>3458.4449303013198</v>
      </c>
      <c r="F383" s="18">
        <v>5.1857168507635203</v>
      </c>
    </row>
    <row r="384" spans="1:6" ht="11.1" customHeight="1" x14ac:dyDescent="0.25">
      <c r="A384" s="76"/>
      <c r="B384" s="71"/>
      <c r="C384" s="30" t="s">
        <v>6</v>
      </c>
      <c r="D384" s="13">
        <v>5427.2380000000003</v>
      </c>
      <c r="E384" s="13">
        <v>1297.48541793954</v>
      </c>
      <c r="F384" s="18">
        <v>87.825245245198104</v>
      </c>
    </row>
    <row r="385" spans="1:6" ht="11.1" customHeight="1" x14ac:dyDescent="0.25">
      <c r="A385" s="76"/>
      <c r="B385" s="71" t="s">
        <v>10</v>
      </c>
      <c r="C385" s="28" t="s">
        <v>3</v>
      </c>
      <c r="D385" s="13">
        <v>4667.424</v>
      </c>
      <c r="E385" s="13">
        <v>125.846985214933</v>
      </c>
      <c r="F385" s="18">
        <v>1.1171288202847101</v>
      </c>
    </row>
    <row r="386" spans="1:6" ht="11.1" customHeight="1" x14ac:dyDescent="0.25">
      <c r="A386" s="76"/>
      <c r="B386" s="71"/>
      <c r="C386" s="29" t="s">
        <v>4</v>
      </c>
      <c r="D386" s="13">
        <v>98897.517213199899</v>
      </c>
      <c r="E386" s="13">
        <v>441.84529440576603</v>
      </c>
      <c r="F386" s="18">
        <v>3.0671980860961099E-2</v>
      </c>
    </row>
    <row r="387" spans="1:6" ht="11.1" customHeight="1" x14ac:dyDescent="0.25">
      <c r="A387" s="76"/>
      <c r="B387" s="71"/>
      <c r="C387" s="29" t="s">
        <v>5</v>
      </c>
      <c r="D387" s="13">
        <v>31185.473000000002</v>
      </c>
      <c r="E387" s="13">
        <v>91.117790374452795</v>
      </c>
      <c r="F387" s="18">
        <v>1.3118187134353899E-2</v>
      </c>
    </row>
    <row r="388" spans="1:6" ht="11.1" customHeight="1" x14ac:dyDescent="0.25">
      <c r="A388" s="76"/>
      <c r="B388" s="71"/>
      <c r="C388" s="30" t="s">
        <v>6</v>
      </c>
      <c r="D388" s="13">
        <v>2269.931</v>
      </c>
      <c r="E388" s="13">
        <v>114.54625739885201</v>
      </c>
      <c r="F388" s="18">
        <v>3.91298902643552</v>
      </c>
    </row>
    <row r="389" spans="1:6" ht="11.1" customHeight="1" x14ac:dyDescent="0.25">
      <c r="A389" s="76"/>
      <c r="B389" s="71" t="s">
        <v>18</v>
      </c>
      <c r="C389" s="28" t="s">
        <v>3</v>
      </c>
      <c r="D389" s="13">
        <v>2105.547</v>
      </c>
      <c r="E389" s="13">
        <v>354.56697185232599</v>
      </c>
      <c r="F389" s="18">
        <v>43.575141930065101</v>
      </c>
    </row>
    <row r="390" spans="1:6" ht="11.1" customHeight="1" x14ac:dyDescent="0.25">
      <c r="A390" s="76"/>
      <c r="B390" s="71"/>
      <c r="C390" s="29" t="s">
        <v>4</v>
      </c>
      <c r="D390" s="13">
        <v>218181.831412</v>
      </c>
      <c r="E390" s="13">
        <v>3715.9639001564201</v>
      </c>
      <c r="F390" s="18">
        <v>0.44573623539843299</v>
      </c>
    </row>
    <row r="391" spans="1:6" ht="11.1" customHeight="1" x14ac:dyDescent="0.25">
      <c r="A391" s="76"/>
      <c r="B391" s="71"/>
      <c r="C391" s="29" t="s">
        <v>5</v>
      </c>
      <c r="D391" s="13">
        <v>71139.296000000002</v>
      </c>
      <c r="E391" s="13">
        <v>564.66279889900704</v>
      </c>
      <c r="F391" s="18">
        <v>9.6812483464055202E-2</v>
      </c>
    </row>
    <row r="392" spans="1:6" ht="11.1" customHeight="1" x14ac:dyDescent="0.25">
      <c r="A392" s="77"/>
      <c r="B392" s="71"/>
      <c r="C392" s="30" t="s">
        <v>6</v>
      </c>
      <c r="D392" s="14">
        <v>4927.6350000000002</v>
      </c>
      <c r="E392" s="14">
        <v>1130.9317611701499</v>
      </c>
      <c r="F392" s="19">
        <v>80.940871000894802</v>
      </c>
    </row>
    <row r="393" spans="1:6" ht="11.1" customHeight="1" x14ac:dyDescent="0.25">
      <c r="A393" s="72" t="s">
        <v>28</v>
      </c>
      <c r="B393" s="71" t="s">
        <v>16</v>
      </c>
      <c r="C393" s="28" t="s">
        <v>3</v>
      </c>
      <c r="D393" s="12">
        <v>2130.9169999999999</v>
      </c>
      <c r="E393" s="12">
        <v>316.47265767211798</v>
      </c>
      <c r="F393" s="17">
        <v>33.893112579380997</v>
      </c>
    </row>
    <row r="394" spans="1:6" ht="11.1" customHeight="1" x14ac:dyDescent="0.25">
      <c r="A394" s="73"/>
      <c r="B394" s="71"/>
      <c r="C394" s="29" t="s">
        <v>4</v>
      </c>
      <c r="D394" s="13">
        <v>222250.69977159999</v>
      </c>
      <c r="E394" s="13">
        <v>3806.1674967447502</v>
      </c>
      <c r="F394" s="18">
        <v>0.45067311652928599</v>
      </c>
    </row>
    <row r="395" spans="1:6" ht="11.1" customHeight="1" x14ac:dyDescent="0.25">
      <c r="A395" s="73"/>
      <c r="B395" s="71"/>
      <c r="C395" s="29" t="s">
        <v>5</v>
      </c>
      <c r="D395" s="13">
        <v>71083.353000000003</v>
      </c>
      <c r="E395" s="13">
        <v>744.71329132578001</v>
      </c>
      <c r="F395" s="18">
        <v>0.16866094662648101</v>
      </c>
    </row>
    <row r="396" spans="1:6" ht="11.1" customHeight="1" x14ac:dyDescent="0.25">
      <c r="A396" s="73"/>
      <c r="B396" s="71"/>
      <c r="C396" s="30" t="s">
        <v>6</v>
      </c>
      <c r="D396" s="13">
        <v>6127.3519999999999</v>
      </c>
      <c r="E396" s="13">
        <v>1000.74106579912</v>
      </c>
      <c r="F396" s="18">
        <v>40.989244820484501</v>
      </c>
    </row>
    <row r="397" spans="1:6" ht="11.1" customHeight="1" x14ac:dyDescent="0.25">
      <c r="A397" s="73"/>
      <c r="B397" s="71" t="s">
        <v>11</v>
      </c>
      <c r="C397" s="28" t="s">
        <v>3</v>
      </c>
      <c r="D397" s="13">
        <v>2123.4989999999998</v>
      </c>
      <c r="E397" s="13">
        <v>321.52661065666098</v>
      </c>
      <c r="F397" s="18">
        <v>35.229125063660597</v>
      </c>
    </row>
    <row r="398" spans="1:6" ht="11.1" customHeight="1" x14ac:dyDescent="0.25">
      <c r="A398" s="73"/>
      <c r="B398" s="71"/>
      <c r="C398" s="29" t="s">
        <v>4</v>
      </c>
      <c r="D398" s="13">
        <v>222869.71004480001</v>
      </c>
      <c r="E398" s="13">
        <v>4222.6717787635798</v>
      </c>
      <c r="F398" s="18">
        <v>0.55162595134160297</v>
      </c>
    </row>
    <row r="399" spans="1:6" ht="11.1" customHeight="1" x14ac:dyDescent="0.25">
      <c r="A399" s="73"/>
      <c r="B399" s="71"/>
      <c r="C399" s="29" t="s">
        <v>5</v>
      </c>
      <c r="D399" s="13">
        <v>70984.34</v>
      </c>
      <c r="E399" s="13">
        <v>531.62563728456303</v>
      </c>
      <c r="F399" s="18">
        <v>8.6190394658659006E-2</v>
      </c>
    </row>
    <row r="400" spans="1:6" ht="11.1" customHeight="1" x14ac:dyDescent="0.25">
      <c r="A400" s="73"/>
      <c r="B400" s="71"/>
      <c r="C400" s="30" t="s">
        <v>6</v>
      </c>
      <c r="D400" s="13">
        <v>6761.8010000000004</v>
      </c>
      <c r="E400" s="13">
        <v>1398.9423637648999</v>
      </c>
      <c r="F400" s="18">
        <v>65.772902509687597</v>
      </c>
    </row>
    <row r="401" spans="1:6" ht="11.1" customHeight="1" x14ac:dyDescent="0.25">
      <c r="A401" s="73"/>
      <c r="B401" s="71" t="s">
        <v>10</v>
      </c>
      <c r="C401" s="28" t="s">
        <v>3</v>
      </c>
      <c r="D401" s="13">
        <v>4665.8289999999997</v>
      </c>
      <c r="E401" s="13">
        <v>142.51798179224301</v>
      </c>
      <c r="F401" s="18">
        <v>1.4336852762849901</v>
      </c>
    </row>
    <row r="402" spans="1:6" ht="11.1" customHeight="1" x14ac:dyDescent="0.25">
      <c r="A402" s="73"/>
      <c r="B402" s="71"/>
      <c r="C402" s="29" t="s">
        <v>4</v>
      </c>
      <c r="D402" s="13">
        <v>98920.290294799895</v>
      </c>
      <c r="E402" s="13">
        <v>496.72241355754397</v>
      </c>
      <c r="F402" s="18">
        <v>3.8746179294958799E-2</v>
      </c>
    </row>
    <row r="403" spans="1:6" ht="11.1" customHeight="1" x14ac:dyDescent="0.25">
      <c r="A403" s="73"/>
      <c r="B403" s="71"/>
      <c r="C403" s="29" t="s">
        <v>5</v>
      </c>
      <c r="D403" s="13">
        <v>31184.419000000002</v>
      </c>
      <c r="E403" s="13">
        <v>103.766588765093</v>
      </c>
      <c r="F403" s="18">
        <v>1.7014214344306201E-2</v>
      </c>
    </row>
    <row r="404" spans="1:6" ht="11.1" customHeight="1" x14ac:dyDescent="0.25">
      <c r="A404" s="73"/>
      <c r="B404" s="71"/>
      <c r="C404" s="30" t="s">
        <v>6</v>
      </c>
      <c r="D404" s="13">
        <v>2262.3209999999999</v>
      </c>
      <c r="E404" s="13">
        <v>82.658964810016002</v>
      </c>
      <c r="F404" s="18">
        <v>2.0513681316025201</v>
      </c>
    </row>
    <row r="405" spans="1:6" ht="11.1" customHeight="1" x14ac:dyDescent="0.25">
      <c r="A405" s="73"/>
      <c r="B405" s="71" t="s">
        <v>18</v>
      </c>
      <c r="C405" s="28" t="s">
        <v>3</v>
      </c>
      <c r="D405" s="13">
        <v>2136.5729999999999</v>
      </c>
      <c r="E405" s="13">
        <v>286.22455724163098</v>
      </c>
      <c r="F405" s="18">
        <v>27.5772176493759</v>
      </c>
    </row>
    <row r="406" spans="1:6" ht="11.1" customHeight="1" x14ac:dyDescent="0.25">
      <c r="A406" s="73"/>
      <c r="B406" s="71"/>
      <c r="C406" s="29" t="s">
        <v>4</v>
      </c>
      <c r="D406" s="13">
        <v>218110.32248119899</v>
      </c>
      <c r="E406" s="13">
        <v>3429.9422346894598</v>
      </c>
      <c r="F406" s="18">
        <v>0.380008495798073</v>
      </c>
    </row>
    <row r="407" spans="1:6" ht="11.1" customHeight="1" x14ac:dyDescent="0.25">
      <c r="A407" s="73"/>
      <c r="B407" s="71"/>
      <c r="C407" s="29" t="s">
        <v>5</v>
      </c>
      <c r="D407" s="13">
        <v>71087.824999999997</v>
      </c>
      <c r="E407" s="13">
        <v>463.28113255644502</v>
      </c>
      <c r="F407" s="18">
        <v>6.5263582197807604E-2</v>
      </c>
    </row>
    <row r="408" spans="1:6" ht="11.1" customHeight="1" x14ac:dyDescent="0.25">
      <c r="A408" s="74"/>
      <c r="B408" s="71"/>
      <c r="C408" s="30" t="s">
        <v>6</v>
      </c>
      <c r="D408" s="14">
        <v>4959.5119999999997</v>
      </c>
      <c r="E408" s="14">
        <v>1087.3284181630399</v>
      </c>
      <c r="F408" s="19">
        <v>73.861091424782401</v>
      </c>
    </row>
    <row r="409" spans="1:6" ht="11.1" customHeight="1" x14ac:dyDescent="0.25">
      <c r="A409" s="72" t="s">
        <v>29</v>
      </c>
      <c r="B409" s="71" t="s">
        <v>16</v>
      </c>
      <c r="C409" s="28" t="s">
        <v>3</v>
      </c>
      <c r="D409" s="12">
        <v>2130.529</v>
      </c>
      <c r="E409" s="12">
        <v>336.38275597526899</v>
      </c>
      <c r="F409" s="17">
        <v>38.305812874710703</v>
      </c>
    </row>
    <row r="410" spans="1:6" ht="11.1" customHeight="1" x14ac:dyDescent="0.25">
      <c r="A410" s="73"/>
      <c r="B410" s="71"/>
      <c r="C410" s="29" t="s">
        <v>4</v>
      </c>
      <c r="D410" s="13">
        <v>222334.33116880001</v>
      </c>
      <c r="E410" s="13">
        <v>3977.4971832590199</v>
      </c>
      <c r="F410" s="18">
        <v>0.49178903219961501</v>
      </c>
    </row>
    <row r="411" spans="1:6" ht="11.1" customHeight="1" x14ac:dyDescent="0.25">
      <c r="A411" s="73"/>
      <c r="B411" s="71"/>
      <c r="C411" s="29" t="s">
        <v>5</v>
      </c>
      <c r="D411" s="13">
        <v>71064.811000000002</v>
      </c>
      <c r="E411" s="13">
        <v>786.93635327331401</v>
      </c>
      <c r="F411" s="18">
        <v>0.18842656896472099</v>
      </c>
    </row>
    <row r="412" spans="1:6" ht="11.1" customHeight="1" x14ac:dyDescent="0.25">
      <c r="A412" s="73"/>
      <c r="B412" s="71"/>
      <c r="C412" s="30" t="s">
        <v>6</v>
      </c>
      <c r="D412" s="13">
        <v>6167.9790000000003</v>
      </c>
      <c r="E412" s="13">
        <v>980.33071607079205</v>
      </c>
      <c r="F412" s="18">
        <v>38.817859327967298</v>
      </c>
    </row>
    <row r="413" spans="1:6" ht="11.1" customHeight="1" x14ac:dyDescent="0.25">
      <c r="A413" s="73"/>
      <c r="B413" s="71" t="s">
        <v>11</v>
      </c>
      <c r="C413" s="28" t="s">
        <v>3</v>
      </c>
      <c r="D413" s="13">
        <v>2111.46</v>
      </c>
      <c r="E413" s="13">
        <v>333.67044574904497</v>
      </c>
      <c r="F413" s="18">
        <v>38.374426684171198</v>
      </c>
    </row>
    <row r="414" spans="1:6" ht="11.1" customHeight="1" x14ac:dyDescent="0.25">
      <c r="A414" s="73"/>
      <c r="B414" s="71"/>
      <c r="C414" s="29" t="s">
        <v>4</v>
      </c>
      <c r="D414" s="13">
        <v>223073.4028252</v>
      </c>
      <c r="E414" s="13">
        <v>4408.34172695285</v>
      </c>
      <c r="F414" s="18">
        <v>0.60010473774712203</v>
      </c>
    </row>
    <row r="415" spans="1:6" ht="11.1" customHeight="1" x14ac:dyDescent="0.25">
      <c r="A415" s="73"/>
      <c r="B415" s="71"/>
      <c r="C415" s="29" t="s">
        <v>5</v>
      </c>
      <c r="D415" s="13">
        <v>71010.024000000005</v>
      </c>
      <c r="E415" s="13">
        <v>561.60623125369796</v>
      </c>
      <c r="F415" s="18">
        <v>9.6116212924299199E-2</v>
      </c>
    </row>
    <row r="416" spans="1:6" ht="11.1" customHeight="1" x14ac:dyDescent="0.25">
      <c r="A416" s="73"/>
      <c r="B416" s="71"/>
      <c r="C416" s="30" t="s">
        <v>6</v>
      </c>
      <c r="D416" s="13">
        <v>6799.9960000000001</v>
      </c>
      <c r="E416" s="13">
        <v>1447.0377134436101</v>
      </c>
      <c r="F416" s="18">
        <v>69.584821851346007</v>
      </c>
    </row>
    <row r="417" spans="1:6" ht="11.1" customHeight="1" x14ac:dyDescent="0.25">
      <c r="A417" s="73"/>
      <c r="B417" s="71" t="s">
        <v>10</v>
      </c>
      <c r="C417" s="28" t="s">
        <v>3</v>
      </c>
      <c r="D417" s="13">
        <v>4666.2950000000001</v>
      </c>
      <c r="E417" s="13">
        <v>136.404010311387</v>
      </c>
      <c r="F417" s="18">
        <v>1.31305231443541</v>
      </c>
    </row>
    <row r="418" spans="1:6" ht="11.1" customHeight="1" x14ac:dyDescent="0.25">
      <c r="A418" s="73"/>
      <c r="B418" s="71"/>
      <c r="C418" s="29" t="s">
        <v>4</v>
      </c>
      <c r="D418" s="13">
        <v>99106.309917599996</v>
      </c>
      <c r="E418" s="13">
        <v>380.94854404717</v>
      </c>
      <c r="F418" s="18">
        <v>2.2703988492397301E-2</v>
      </c>
    </row>
    <row r="419" spans="1:6" ht="11.1" customHeight="1" x14ac:dyDescent="0.25">
      <c r="A419" s="73"/>
      <c r="B419" s="71"/>
      <c r="C419" s="29" t="s">
        <v>5</v>
      </c>
      <c r="D419" s="13">
        <v>31188.174999999999</v>
      </c>
      <c r="E419" s="13">
        <v>99.450826250171701</v>
      </c>
      <c r="F419" s="18">
        <v>1.5624603329794101E-2</v>
      </c>
    </row>
    <row r="420" spans="1:6" ht="11.1" customHeight="1" x14ac:dyDescent="0.25">
      <c r="A420" s="73"/>
      <c r="B420" s="71"/>
      <c r="C420" s="30" t="s">
        <v>6</v>
      </c>
      <c r="D420" s="13">
        <v>2301.0459999999998</v>
      </c>
      <c r="E420" s="13">
        <v>58.472976433331702</v>
      </c>
      <c r="F420" s="18">
        <v>0.99227473811637001</v>
      </c>
    </row>
    <row r="421" spans="1:6" ht="19.5" customHeight="1" x14ac:dyDescent="0.25">
      <c r="A421" s="73"/>
      <c r="B421" s="71" t="s">
        <v>18</v>
      </c>
      <c r="C421" s="28" t="s">
        <v>3</v>
      </c>
      <c r="D421" s="13">
        <v>2112.9349999999999</v>
      </c>
      <c r="E421" s="13">
        <v>333.13826540774102</v>
      </c>
      <c r="F421" s="18">
        <v>38.198727887515297</v>
      </c>
    </row>
    <row r="422" spans="1:6" ht="11.1" customHeight="1" x14ac:dyDescent="0.25">
      <c r="A422" s="73"/>
      <c r="B422" s="71"/>
      <c r="C422" s="29" t="s">
        <v>4</v>
      </c>
      <c r="D422" s="13">
        <v>218190.9384244</v>
      </c>
      <c r="E422" s="13">
        <v>3542.0480052252701</v>
      </c>
      <c r="F422" s="18">
        <v>0.40495577752270501</v>
      </c>
    </row>
    <row r="423" spans="1:6" ht="11.1" customHeight="1" x14ac:dyDescent="0.25">
      <c r="A423" s="73"/>
      <c r="B423" s="71"/>
      <c r="C423" s="29" t="s">
        <v>5</v>
      </c>
      <c r="D423" s="13">
        <v>71130.83</v>
      </c>
      <c r="E423" s="13">
        <v>532.94331938929599</v>
      </c>
      <c r="F423" s="18">
        <v>8.6261782174946497E-2</v>
      </c>
    </row>
    <row r="424" spans="1:6" ht="11.1" customHeight="1" x14ac:dyDescent="0.25">
      <c r="A424" s="74"/>
      <c r="B424" s="71"/>
      <c r="C424" s="30" t="s">
        <v>6</v>
      </c>
      <c r="D424" s="14">
        <v>4935.1369999999997</v>
      </c>
      <c r="E424" s="14">
        <v>1077.7339350069899</v>
      </c>
      <c r="F424" s="19">
        <v>73.281917280204595</v>
      </c>
    </row>
    <row r="425" spans="1:6" ht="11.1" customHeight="1" x14ac:dyDescent="0.25">
      <c r="A425" s="72" t="s">
        <v>30</v>
      </c>
      <c r="B425" s="71" t="s">
        <v>16</v>
      </c>
      <c r="C425" s="28" t="s">
        <v>3</v>
      </c>
      <c r="D425" s="12">
        <v>2150.58</v>
      </c>
      <c r="E425" s="12">
        <v>302.99877534052399</v>
      </c>
      <c r="F425" s="17">
        <v>30.503008456548599</v>
      </c>
    </row>
    <row r="426" spans="1:6" ht="11.1" customHeight="1" x14ac:dyDescent="0.25">
      <c r="A426" s="73"/>
      <c r="B426" s="71"/>
      <c r="C426" s="29" t="s">
        <v>4</v>
      </c>
      <c r="D426" s="13">
        <v>217612.41635079999</v>
      </c>
      <c r="E426" s="13">
        <v>3294.78551755424</v>
      </c>
      <c r="F426" s="18">
        <v>0.35225655870073402</v>
      </c>
    </row>
    <row r="427" spans="1:6" ht="11.1" customHeight="1" x14ac:dyDescent="0.25">
      <c r="A427" s="73"/>
      <c r="B427" s="71"/>
      <c r="C427" s="29" t="s">
        <v>5</v>
      </c>
      <c r="D427" s="13">
        <v>71024.827999999994</v>
      </c>
      <c r="E427" s="13">
        <v>648.99018843175099</v>
      </c>
      <c r="F427" s="18">
        <v>0.128300401336047</v>
      </c>
    </row>
    <row r="428" spans="1:6" x14ac:dyDescent="0.25">
      <c r="A428" s="73"/>
      <c r="B428" s="71"/>
      <c r="C428" s="30" t="s">
        <v>6</v>
      </c>
      <c r="D428" s="13">
        <v>4960.0929999999998</v>
      </c>
      <c r="E428" s="13">
        <v>939.32007247239699</v>
      </c>
      <c r="F428" s="18">
        <v>55.108640969478898</v>
      </c>
    </row>
    <row r="429" spans="1:6" x14ac:dyDescent="0.25">
      <c r="A429" s="73"/>
      <c r="B429" s="71" t="s">
        <v>11</v>
      </c>
      <c r="C429" s="28" t="s">
        <v>3</v>
      </c>
      <c r="D429" s="13">
        <v>2130.703</v>
      </c>
      <c r="E429" s="13">
        <v>307.941160856338</v>
      </c>
      <c r="F429" s="18">
        <v>32.096803581657099</v>
      </c>
    </row>
    <row r="430" spans="1:6" x14ac:dyDescent="0.25">
      <c r="A430" s="73"/>
      <c r="B430" s="71"/>
      <c r="C430" s="29" t="s">
        <v>4</v>
      </c>
      <c r="D430" s="13">
        <v>221549.40609119899</v>
      </c>
      <c r="E430" s="13">
        <v>4246.5133415127702</v>
      </c>
      <c r="F430" s="18">
        <v>0.56454158660885501</v>
      </c>
    </row>
    <row r="431" spans="1:6" x14ac:dyDescent="0.25">
      <c r="A431" s="73"/>
      <c r="B431" s="71"/>
      <c r="C431" s="29" t="s">
        <v>5</v>
      </c>
      <c r="D431" s="13">
        <v>70882.789000000004</v>
      </c>
      <c r="E431" s="13">
        <v>504.38790790485899</v>
      </c>
      <c r="F431" s="18">
        <v>7.7807215284647804E-2</v>
      </c>
    </row>
    <row r="432" spans="1:6" x14ac:dyDescent="0.25">
      <c r="A432" s="73"/>
      <c r="B432" s="71"/>
      <c r="C432" s="30" t="s">
        <v>6</v>
      </c>
      <c r="D432" s="13">
        <v>6551.6360000000004</v>
      </c>
      <c r="E432" s="13">
        <v>1413.06067242987</v>
      </c>
      <c r="F432" s="18">
        <v>71.481594552525394</v>
      </c>
    </row>
    <row r="433" spans="1:6" x14ac:dyDescent="0.25">
      <c r="A433" s="73"/>
      <c r="B433" s="71" t="s">
        <v>10</v>
      </c>
      <c r="C433" s="28" t="s">
        <v>3</v>
      </c>
      <c r="D433" s="13">
        <v>4672.8919999999998</v>
      </c>
      <c r="E433" s="13">
        <v>120.30987824282199</v>
      </c>
      <c r="F433" s="18">
        <v>1.0185989429720499</v>
      </c>
    </row>
    <row r="434" spans="1:6" x14ac:dyDescent="0.25">
      <c r="A434" s="73"/>
      <c r="B434" s="71"/>
      <c r="C434" s="29" t="s">
        <v>4</v>
      </c>
      <c r="D434" s="13">
        <v>93027.713091600002</v>
      </c>
      <c r="E434" s="13">
        <v>547.219558330724</v>
      </c>
      <c r="F434" s="18">
        <v>5.3170490525822699E-2</v>
      </c>
    </row>
    <row r="435" spans="1:6" x14ac:dyDescent="0.25">
      <c r="A435" s="73"/>
      <c r="B435" s="71"/>
      <c r="C435" s="29" t="s">
        <v>5</v>
      </c>
      <c r="D435" s="13">
        <v>31034.370999999999</v>
      </c>
      <c r="E435" s="13">
        <v>97.573448934312694</v>
      </c>
      <c r="F435" s="18">
        <v>1.51897124129853E-2</v>
      </c>
    </row>
    <row r="436" spans="1:6" x14ac:dyDescent="0.25">
      <c r="A436" s="73"/>
      <c r="B436" s="71"/>
      <c r="C436" s="30" t="s">
        <v>6</v>
      </c>
      <c r="D436" s="13">
        <v>971.96299999999997</v>
      </c>
      <c r="E436" s="13">
        <v>134.92251745619299</v>
      </c>
      <c r="F436" s="18">
        <v>29.610213592358001</v>
      </c>
    </row>
    <row r="437" spans="1:6" x14ac:dyDescent="0.25">
      <c r="A437" s="73"/>
      <c r="B437" s="71" t="s">
        <v>18</v>
      </c>
      <c r="C437" s="28" t="s">
        <v>3</v>
      </c>
      <c r="D437" s="13">
        <v>2148.855</v>
      </c>
      <c r="E437" s="13">
        <v>279.71173488008901</v>
      </c>
      <c r="F437" s="18">
        <v>26.036301102067799</v>
      </c>
    </row>
    <row r="438" spans="1:6" x14ac:dyDescent="0.25">
      <c r="A438" s="73"/>
      <c r="B438" s="71"/>
      <c r="C438" s="29" t="s">
        <v>4</v>
      </c>
      <c r="D438" s="13">
        <v>215726.95278960001</v>
      </c>
      <c r="E438" s="13">
        <v>3241.2870944378501</v>
      </c>
      <c r="F438" s="18">
        <v>0.34689522045814097</v>
      </c>
    </row>
    <row r="439" spans="1:6" x14ac:dyDescent="0.25">
      <c r="A439" s="73"/>
      <c r="B439" s="71"/>
      <c r="C439" s="29" t="s">
        <v>5</v>
      </c>
      <c r="D439" s="13">
        <v>70921.323000000004</v>
      </c>
      <c r="E439" s="13">
        <v>448.08830357285399</v>
      </c>
      <c r="F439" s="18">
        <v>6.13402712815923E-2</v>
      </c>
    </row>
    <row r="440" spans="1:6" x14ac:dyDescent="0.25">
      <c r="A440" s="74"/>
      <c r="B440" s="71"/>
      <c r="C440" s="30" t="s">
        <v>6</v>
      </c>
      <c r="D440" s="14">
        <v>4507.9620000000004</v>
      </c>
      <c r="E440" s="14">
        <v>1045.77435642712</v>
      </c>
      <c r="F440" s="19">
        <v>82.696593001717702</v>
      </c>
    </row>
    <row r="441" spans="1:6" x14ac:dyDescent="0.25">
      <c r="A441" s="75" t="s">
        <v>49</v>
      </c>
      <c r="B441" s="71">
        <v>60</v>
      </c>
      <c r="C441" s="25" t="s">
        <v>3</v>
      </c>
      <c r="D441" s="20">
        <v>2145.0459999999998</v>
      </c>
      <c r="E441" s="12">
        <v>283.919834383504</v>
      </c>
      <c r="F441" s="17">
        <v>26.920949919735101</v>
      </c>
    </row>
    <row r="442" spans="1:6" x14ac:dyDescent="0.25">
      <c r="A442" s="76"/>
      <c r="B442" s="71"/>
      <c r="C442" s="26" t="s">
        <v>4</v>
      </c>
      <c r="D442" s="21">
        <v>215546.12795319999</v>
      </c>
      <c r="E442" s="13">
        <v>4218.2461075075098</v>
      </c>
      <c r="F442" s="18">
        <v>0.58851225598597501</v>
      </c>
    </row>
    <row r="443" spans="1:6" x14ac:dyDescent="0.25">
      <c r="A443" s="76"/>
      <c r="B443" s="71"/>
      <c r="C443" s="26" t="s">
        <v>5</v>
      </c>
      <c r="D443" s="21">
        <v>70896.224000000002</v>
      </c>
      <c r="E443" s="13">
        <v>462.95384660686</v>
      </c>
      <c r="F443" s="18">
        <v>6.5524138280338498E-2</v>
      </c>
    </row>
    <row r="444" spans="1:6" x14ac:dyDescent="0.25">
      <c r="A444" s="76"/>
      <c r="B444" s="71"/>
      <c r="C444" s="27" t="s">
        <v>6</v>
      </c>
      <c r="D444" s="21">
        <v>4401.7309999999998</v>
      </c>
      <c r="E444" s="13">
        <v>1054.42109068221</v>
      </c>
      <c r="F444" s="18">
        <v>88.176591254830001</v>
      </c>
    </row>
    <row r="445" spans="1:6" x14ac:dyDescent="0.25">
      <c r="A445" s="76"/>
      <c r="B445" s="71">
        <v>120</v>
      </c>
      <c r="C445" s="25" t="s">
        <v>3</v>
      </c>
      <c r="D445" s="21">
        <v>2142.2080000000001</v>
      </c>
      <c r="E445" s="13">
        <v>288.54123237204499</v>
      </c>
      <c r="F445" s="18">
        <v>27.8781933017212</v>
      </c>
    </row>
    <row r="446" spans="1:6" x14ac:dyDescent="0.25">
      <c r="A446" s="76"/>
      <c r="B446" s="71"/>
      <c r="C446" s="26" t="s">
        <v>4</v>
      </c>
      <c r="D446" s="21">
        <v>215645.60802839999</v>
      </c>
      <c r="E446" s="13">
        <v>4596.5522132124997</v>
      </c>
      <c r="F446" s="18">
        <v>0.69816053307977399</v>
      </c>
    </row>
    <row r="447" spans="1:6" x14ac:dyDescent="0.25">
      <c r="A447" s="76"/>
      <c r="B447" s="71"/>
      <c r="C447" s="26" t="s">
        <v>5</v>
      </c>
      <c r="D447" s="21">
        <v>70902.255999999994</v>
      </c>
      <c r="E447" s="13">
        <v>471.14724257729398</v>
      </c>
      <c r="F447" s="18">
        <v>6.7852418728411606E-2</v>
      </c>
    </row>
    <row r="448" spans="1:6" x14ac:dyDescent="0.25">
      <c r="A448" s="76"/>
      <c r="B448" s="71"/>
      <c r="C448" s="27" t="s">
        <v>6</v>
      </c>
      <c r="D448" s="21">
        <v>4360.7610000000004</v>
      </c>
      <c r="E448" s="13">
        <v>1064.6202083687199</v>
      </c>
      <c r="F448" s="18">
        <v>91.587662538372498</v>
      </c>
    </row>
    <row r="449" spans="1:6" x14ac:dyDescent="0.25">
      <c r="A449" s="76"/>
      <c r="B449" s="71">
        <v>150</v>
      </c>
      <c r="C449" s="25" t="s">
        <v>3</v>
      </c>
      <c r="D449" s="21">
        <v>2128.5929999999998</v>
      </c>
      <c r="E449" s="13">
        <v>330.568036230936</v>
      </c>
      <c r="F449" s="18">
        <v>37.060270976928599</v>
      </c>
    </row>
    <row r="450" spans="1:6" x14ac:dyDescent="0.25">
      <c r="A450" s="76"/>
      <c r="B450" s="71"/>
      <c r="C450" s="26" t="s">
        <v>4</v>
      </c>
      <c r="D450" s="21">
        <v>215686.18531239999</v>
      </c>
      <c r="E450" s="13">
        <v>3926.3641138354301</v>
      </c>
      <c r="F450" s="18">
        <v>0.50922371218559104</v>
      </c>
    </row>
    <row r="451" spans="1:6" x14ac:dyDescent="0.25">
      <c r="A451" s="76"/>
      <c r="B451" s="71"/>
      <c r="C451" s="26" t="s">
        <v>5</v>
      </c>
      <c r="D451" s="21">
        <v>70927.031000000003</v>
      </c>
      <c r="E451" s="13">
        <v>543.37234153068596</v>
      </c>
      <c r="F451" s="18">
        <v>9.0186935365659096E-2</v>
      </c>
    </row>
    <row r="452" spans="1:6" x14ac:dyDescent="0.25">
      <c r="A452" s="76"/>
      <c r="B452" s="71"/>
      <c r="C452" s="27" t="s">
        <v>6</v>
      </c>
      <c r="D452" s="21">
        <v>4443.4430000000002</v>
      </c>
      <c r="E452" s="13">
        <v>1054.29413869274</v>
      </c>
      <c r="F452" s="18">
        <v>86.508043765807997</v>
      </c>
    </row>
    <row r="453" spans="1:6" x14ac:dyDescent="0.25">
      <c r="A453" s="76"/>
      <c r="B453" s="71">
        <v>180</v>
      </c>
      <c r="C453" s="25" t="s">
        <v>3</v>
      </c>
      <c r="D453" s="21">
        <v>2128.4870000000001</v>
      </c>
      <c r="E453" s="13">
        <v>330.203980138791</v>
      </c>
      <c r="F453" s="18">
        <v>36.982369849711901</v>
      </c>
    </row>
    <row r="454" spans="1:6" x14ac:dyDescent="0.25">
      <c r="A454" s="76"/>
      <c r="B454" s="71"/>
      <c r="C454" s="26" t="s">
        <v>4</v>
      </c>
      <c r="D454" s="21">
        <v>215615.5644232</v>
      </c>
      <c r="E454" s="13">
        <v>4595.84793725293</v>
      </c>
      <c r="F454" s="18">
        <v>0.69814112309575604</v>
      </c>
    </row>
    <row r="455" spans="1:6" x14ac:dyDescent="0.25">
      <c r="A455" s="76"/>
      <c r="B455" s="71"/>
      <c r="C455" s="26" t="s">
        <v>5</v>
      </c>
      <c r="D455" s="21">
        <v>70926.535000000003</v>
      </c>
      <c r="E455" s="13">
        <v>541.00891991391995</v>
      </c>
      <c r="F455" s="18">
        <v>8.9405348016348002E-2</v>
      </c>
    </row>
    <row r="456" spans="1:6" x14ac:dyDescent="0.25">
      <c r="A456" s="76"/>
      <c r="B456" s="71"/>
      <c r="C456" s="27" t="s">
        <v>6</v>
      </c>
      <c r="D456" s="21">
        <v>4350.9380000000001</v>
      </c>
      <c r="E456" s="13">
        <v>1073.22224638988</v>
      </c>
      <c r="F456" s="18">
        <v>93.494416905750796</v>
      </c>
    </row>
    <row r="457" spans="1:6" x14ac:dyDescent="0.25">
      <c r="A457" s="76"/>
      <c r="B457" s="71">
        <v>210</v>
      </c>
      <c r="C457" s="25" t="s">
        <v>3</v>
      </c>
      <c r="D457" s="21">
        <v>2137.1909999999998</v>
      </c>
      <c r="E457" s="13">
        <v>299.67718119992298</v>
      </c>
      <c r="F457" s="18">
        <v>30.212927657483799</v>
      </c>
    </row>
    <row r="458" spans="1:6" x14ac:dyDescent="0.25">
      <c r="A458" s="76"/>
      <c r="B458" s="71"/>
      <c r="C458" s="26" t="s">
        <v>4</v>
      </c>
      <c r="D458" s="21">
        <v>215433.0122696</v>
      </c>
      <c r="E458" s="13">
        <v>3868.77168552182</v>
      </c>
      <c r="F458" s="18">
        <v>0.49555724233482001</v>
      </c>
    </row>
    <row r="459" spans="1:6" x14ac:dyDescent="0.25">
      <c r="A459" s="76"/>
      <c r="B459" s="71"/>
      <c r="C459" s="26" t="s">
        <v>5</v>
      </c>
      <c r="D459" s="21">
        <v>70910.024999999994</v>
      </c>
      <c r="E459" s="13">
        <v>485.93555924910697</v>
      </c>
      <c r="F459" s="18">
        <v>7.2162939933942002E-2</v>
      </c>
    </row>
    <row r="460" spans="1:6" x14ac:dyDescent="0.25">
      <c r="A460" s="76"/>
      <c r="B460" s="71"/>
      <c r="C460" s="27" t="s">
        <v>6</v>
      </c>
      <c r="D460" s="21">
        <v>4376.9920000000002</v>
      </c>
      <c r="E460" s="13">
        <v>1067.6381217880401</v>
      </c>
      <c r="F460" s="18">
        <v>91.425800913947498</v>
      </c>
    </row>
    <row r="461" spans="1:6" x14ac:dyDescent="0.25">
      <c r="A461" s="76"/>
      <c r="B461" s="71">
        <v>240</v>
      </c>
      <c r="C461" s="25" t="s">
        <v>3</v>
      </c>
      <c r="D461" s="21">
        <v>2122.2310000000002</v>
      </c>
      <c r="E461" s="13">
        <v>321.60279538119198</v>
      </c>
      <c r="F461" s="18">
        <v>35.287952146132803</v>
      </c>
    </row>
    <row r="462" spans="1:6" x14ac:dyDescent="0.25">
      <c r="A462" s="76"/>
      <c r="B462" s="71"/>
      <c r="C462" s="26" t="s">
        <v>4</v>
      </c>
      <c r="D462" s="21">
        <v>215746.72608399999</v>
      </c>
      <c r="E462" s="13">
        <v>4295.1241044471899</v>
      </c>
      <c r="F462" s="18">
        <v>0.609025027104793</v>
      </c>
    </row>
    <row r="463" spans="1:6" x14ac:dyDescent="0.25">
      <c r="A463" s="76"/>
      <c r="B463" s="71"/>
      <c r="C463" s="26" t="s">
        <v>5</v>
      </c>
      <c r="D463" s="21">
        <v>70934.062000000005</v>
      </c>
      <c r="E463" s="13">
        <v>516.27980882172506</v>
      </c>
      <c r="F463" s="18">
        <v>8.1401565038374604E-2</v>
      </c>
    </row>
    <row r="464" spans="1:6" x14ac:dyDescent="0.25">
      <c r="A464" s="76"/>
      <c r="B464" s="71"/>
      <c r="C464" s="27" t="s">
        <v>6</v>
      </c>
      <c r="D464" s="21">
        <v>4388.8869999999997</v>
      </c>
      <c r="E464" s="13">
        <v>1059.01291899277</v>
      </c>
      <c r="F464" s="18">
        <v>89.467613260016094</v>
      </c>
    </row>
    <row r="465" spans="1:6" x14ac:dyDescent="0.25">
      <c r="A465" s="76"/>
      <c r="B465" s="71">
        <v>300</v>
      </c>
      <c r="C465" s="25" t="s">
        <v>3</v>
      </c>
      <c r="D465" s="21">
        <v>2122.8919999999998</v>
      </c>
      <c r="E465" s="13">
        <v>330.89120769117898</v>
      </c>
      <c r="F465" s="18">
        <v>37.332475435332199</v>
      </c>
    </row>
    <row r="466" spans="1:6" x14ac:dyDescent="0.25">
      <c r="A466" s="76"/>
      <c r="B466" s="71"/>
      <c r="C466" s="26" t="s">
        <v>4</v>
      </c>
      <c r="D466" s="21">
        <v>216002.90771160001</v>
      </c>
      <c r="E466" s="13">
        <v>4853.2000453629098</v>
      </c>
      <c r="F466" s="18">
        <v>0.77572774551710799</v>
      </c>
    </row>
    <row r="467" spans="1:6" x14ac:dyDescent="0.25">
      <c r="A467" s="76"/>
      <c r="B467" s="71"/>
      <c r="C467" s="26" t="s">
        <v>5</v>
      </c>
      <c r="D467" s="21">
        <v>70925.751999999993</v>
      </c>
      <c r="E467" s="13">
        <v>536.04245915227</v>
      </c>
      <c r="F467" s="18">
        <v>8.7773338550804103E-2</v>
      </c>
    </row>
    <row r="468" spans="1:6" x14ac:dyDescent="0.25">
      <c r="A468" s="77"/>
      <c r="B468" s="71"/>
      <c r="C468" s="27" t="s">
        <v>6</v>
      </c>
      <c r="D468" s="22">
        <v>4464.6679999999997</v>
      </c>
      <c r="E468" s="14">
        <v>1101.07436739692</v>
      </c>
      <c r="F468" s="19">
        <v>93.460284769033507</v>
      </c>
    </row>
    <row r="469" spans="1:6" x14ac:dyDescent="0.25">
      <c r="A469" s="31"/>
      <c r="B469" s="37" t="s">
        <v>32</v>
      </c>
      <c r="C469" s="24"/>
      <c r="D469" s="44"/>
      <c r="E469" s="45"/>
      <c r="F469" s="46"/>
    </row>
    <row r="470" spans="1:6" x14ac:dyDescent="0.25">
      <c r="A470" s="72" t="s">
        <v>31</v>
      </c>
      <c r="B470" s="71" t="s">
        <v>33</v>
      </c>
      <c r="C470" s="25" t="s">
        <v>3</v>
      </c>
      <c r="D470" s="20">
        <v>2135.6570000000002</v>
      </c>
      <c r="E470" s="12">
        <v>309.11708902247</v>
      </c>
      <c r="F470" s="17">
        <v>32.192533547811799</v>
      </c>
    </row>
    <row r="471" spans="1:6" x14ac:dyDescent="0.25">
      <c r="A471" s="73"/>
      <c r="B471" s="71"/>
      <c r="C471" s="26" t="s">
        <v>4</v>
      </c>
      <c r="D471" s="21">
        <v>215615.16444960001</v>
      </c>
      <c r="E471" s="13">
        <v>4456.4088061726197</v>
      </c>
      <c r="F471" s="18">
        <v>0.65642267947824195</v>
      </c>
    </row>
    <row r="472" spans="1:6" x14ac:dyDescent="0.25">
      <c r="A472" s="73"/>
      <c r="B472" s="71"/>
      <c r="C472" s="26" t="s">
        <v>5</v>
      </c>
      <c r="D472" s="21">
        <v>70907.44</v>
      </c>
      <c r="E472" s="13">
        <v>495.57141304298898</v>
      </c>
      <c r="F472" s="18">
        <v>7.5058695839173503E-2</v>
      </c>
    </row>
    <row r="473" spans="1:6" x14ac:dyDescent="0.25">
      <c r="A473" s="73"/>
      <c r="B473" s="71"/>
      <c r="C473" s="27" t="s">
        <v>6</v>
      </c>
      <c r="D473" s="21">
        <v>4389.357</v>
      </c>
      <c r="E473" s="13">
        <v>1062.5575099791099</v>
      </c>
      <c r="F473" s="18">
        <v>90.048237066101194</v>
      </c>
    </row>
    <row r="474" spans="1:6" x14ac:dyDescent="0.25">
      <c r="A474" s="73"/>
      <c r="B474" s="71" t="s">
        <v>34</v>
      </c>
      <c r="C474" s="25" t="s">
        <v>3</v>
      </c>
      <c r="D474" s="21">
        <v>2110.4540000000002</v>
      </c>
      <c r="E474" s="13">
        <v>344.18993389492698</v>
      </c>
      <c r="F474" s="18">
        <v>40.871133522739697</v>
      </c>
    </row>
    <row r="475" spans="1:6" x14ac:dyDescent="0.25">
      <c r="A475" s="73"/>
      <c r="B475" s="71"/>
      <c r="C475" s="26" t="s">
        <v>4</v>
      </c>
      <c r="D475" s="21">
        <v>217026.0359048</v>
      </c>
      <c r="E475" s="13">
        <v>6050.8818476610904</v>
      </c>
      <c r="F475" s="18">
        <v>1.1944990367506301</v>
      </c>
    </row>
    <row r="476" spans="1:6" x14ac:dyDescent="0.25">
      <c r="A476" s="73"/>
      <c r="B476" s="71"/>
      <c r="C476" s="26" t="s">
        <v>5</v>
      </c>
      <c r="D476" s="21">
        <v>70963.298999999999</v>
      </c>
      <c r="E476" s="13">
        <v>552.72438144236105</v>
      </c>
      <c r="F476" s="18">
        <v>9.3222723021442994E-2</v>
      </c>
    </row>
    <row r="477" spans="1:6" x14ac:dyDescent="0.25">
      <c r="A477" s="73"/>
      <c r="B477" s="71"/>
      <c r="C477" s="27" t="s">
        <v>6</v>
      </c>
      <c r="D477" s="21">
        <v>4622.6120000000001</v>
      </c>
      <c r="E477" s="13">
        <v>1084.69731525514</v>
      </c>
      <c r="F477" s="18">
        <v>84.608574838936306</v>
      </c>
    </row>
    <row r="478" spans="1:6" x14ac:dyDescent="0.25">
      <c r="A478" s="73"/>
      <c r="B478" s="71" t="s">
        <v>36</v>
      </c>
      <c r="C478" s="25" t="s">
        <v>3</v>
      </c>
      <c r="D478" s="21">
        <v>2125.0419999999999</v>
      </c>
      <c r="E478" s="13">
        <v>328.07193636675299</v>
      </c>
      <c r="F478" s="18">
        <v>36.624800012478097</v>
      </c>
    </row>
    <row r="479" spans="1:6" x14ac:dyDescent="0.25">
      <c r="A479" s="73"/>
      <c r="B479" s="71"/>
      <c r="C479" s="26" t="s">
        <v>4</v>
      </c>
      <c r="D479" s="21">
        <v>216676.0874428</v>
      </c>
      <c r="E479" s="13">
        <v>5195.6707559021297</v>
      </c>
      <c r="F479" s="18">
        <v>0.883554634699659</v>
      </c>
    </row>
    <row r="480" spans="1:6" x14ac:dyDescent="0.25">
      <c r="A480" s="73"/>
      <c r="B480" s="71"/>
      <c r="C480" s="26" t="s">
        <v>5</v>
      </c>
      <c r="D480" s="21">
        <v>70952.991999999998</v>
      </c>
      <c r="E480" s="13">
        <v>524.73112227757804</v>
      </c>
      <c r="F480" s="18">
        <v>8.4043543102544804E-2</v>
      </c>
    </row>
    <row r="481" spans="1:6" x14ac:dyDescent="0.25">
      <c r="A481" s="73"/>
      <c r="B481" s="71"/>
      <c r="C481" s="27" t="s">
        <v>6</v>
      </c>
      <c r="D481" s="21">
        <v>4629.9260000000004</v>
      </c>
      <c r="E481" s="13">
        <v>1073.73337560396</v>
      </c>
      <c r="F481" s="18">
        <v>82.645067769220404</v>
      </c>
    </row>
    <row r="482" spans="1:6" x14ac:dyDescent="0.25">
      <c r="A482" s="73"/>
      <c r="B482" s="71" t="s">
        <v>37</v>
      </c>
      <c r="C482" s="25" t="s">
        <v>3</v>
      </c>
      <c r="D482" s="21">
        <v>2157.1619999999998</v>
      </c>
      <c r="E482" s="13">
        <v>271.93656107491103</v>
      </c>
      <c r="F482" s="18">
        <v>24.4197837533459</v>
      </c>
    </row>
    <row r="483" spans="1:6" x14ac:dyDescent="0.25">
      <c r="A483" s="73"/>
      <c r="B483" s="71"/>
      <c r="C483" s="26" t="s">
        <v>4</v>
      </c>
      <c r="D483" s="21">
        <v>215486.99366119999</v>
      </c>
      <c r="E483" s="13">
        <v>4496.2304573622896</v>
      </c>
      <c r="F483" s="18">
        <v>0.66900156857827797</v>
      </c>
    </row>
    <row r="484" spans="1:6" x14ac:dyDescent="0.25">
      <c r="A484" s="73"/>
      <c r="B484" s="71"/>
      <c r="C484" s="26" t="s">
        <v>5</v>
      </c>
      <c r="D484" s="21">
        <v>70880.578999999998</v>
      </c>
      <c r="E484" s="13">
        <v>441.41357671089401</v>
      </c>
      <c r="F484" s="18">
        <v>5.9594886171524399E-2</v>
      </c>
    </row>
    <row r="485" spans="1:6" x14ac:dyDescent="0.25">
      <c r="A485" s="73"/>
      <c r="B485" s="71"/>
      <c r="C485" s="27" t="s">
        <v>6</v>
      </c>
      <c r="D485" s="21">
        <v>4357.3209999999999</v>
      </c>
      <c r="E485" s="13">
        <v>1065.8796786919399</v>
      </c>
      <c r="F485" s="18">
        <v>91.949503453884006</v>
      </c>
    </row>
    <row r="486" spans="1:6" x14ac:dyDescent="0.25">
      <c r="A486" s="73"/>
      <c r="B486" s="71" t="s">
        <v>35</v>
      </c>
      <c r="C486" s="25" t="s">
        <v>3</v>
      </c>
      <c r="D486" s="21">
        <v>2130.5949999999998</v>
      </c>
      <c r="E486" s="13">
        <v>313.16317176057998</v>
      </c>
      <c r="F486" s="18">
        <v>33.197982606793801</v>
      </c>
    </row>
    <row r="487" spans="1:6" x14ac:dyDescent="0.25">
      <c r="A487" s="73"/>
      <c r="B487" s="71"/>
      <c r="C487" s="26" t="s">
        <v>4</v>
      </c>
      <c r="D487" s="21">
        <v>216679.08884439999</v>
      </c>
      <c r="E487" s="13">
        <v>5772.0348842202402</v>
      </c>
      <c r="F487" s="18">
        <v>1.09042557013792</v>
      </c>
    </row>
    <row r="488" spans="1:6" x14ac:dyDescent="0.25">
      <c r="A488" s="73"/>
      <c r="B488" s="71"/>
      <c r="C488" s="26" t="s">
        <v>5</v>
      </c>
      <c r="D488" s="21">
        <v>70929.751999999993</v>
      </c>
      <c r="E488" s="13">
        <v>508.56595425355101</v>
      </c>
      <c r="F488" s="18">
        <v>7.8996857899661599E-2</v>
      </c>
    </row>
    <row r="489" spans="1:6" x14ac:dyDescent="0.25">
      <c r="A489" s="73"/>
      <c r="B489" s="71"/>
      <c r="C489" s="27" t="s">
        <v>6</v>
      </c>
      <c r="D489" s="21">
        <v>4586.9319999999998</v>
      </c>
      <c r="E489" s="13">
        <v>1051.3583222182999</v>
      </c>
      <c r="F489" s="18">
        <v>80.728901665750698</v>
      </c>
    </row>
    <row r="490" spans="1:6" x14ac:dyDescent="0.25">
      <c r="A490" s="73"/>
      <c r="B490" s="71" t="s">
        <v>38</v>
      </c>
      <c r="C490" s="25" t="s">
        <v>3</v>
      </c>
      <c r="D490" s="21">
        <v>2134.4859999999999</v>
      </c>
      <c r="E490" s="13">
        <v>302.50917606843802</v>
      </c>
      <c r="F490" s="18">
        <v>30.864739669109699</v>
      </c>
    </row>
    <row r="491" spans="1:6" x14ac:dyDescent="0.25">
      <c r="A491" s="73"/>
      <c r="B491" s="71"/>
      <c r="C491" s="26" t="s">
        <v>4</v>
      </c>
      <c r="D491" s="21">
        <v>215641.51494759999</v>
      </c>
      <c r="E491" s="13">
        <v>4197.3673936958503</v>
      </c>
      <c r="F491" s="18">
        <v>0.58218545968310298</v>
      </c>
    </row>
    <row r="492" spans="1:6" x14ac:dyDescent="0.25">
      <c r="A492" s="73"/>
      <c r="B492" s="71"/>
      <c r="C492" s="26" t="s">
        <v>5</v>
      </c>
      <c r="D492" s="21">
        <v>70915.945999999996</v>
      </c>
      <c r="E492" s="13">
        <v>484.53724668742097</v>
      </c>
      <c r="F492" s="18">
        <v>7.1736249474238206E-2</v>
      </c>
    </row>
    <row r="493" spans="1:6" x14ac:dyDescent="0.25">
      <c r="A493" s="73"/>
      <c r="B493" s="71"/>
      <c r="C493" s="27" t="s">
        <v>6</v>
      </c>
      <c r="D493" s="21">
        <v>4387.0349999999999</v>
      </c>
      <c r="E493" s="13">
        <v>1055.4636892732799</v>
      </c>
      <c r="F493" s="18">
        <v>88.9439739731218</v>
      </c>
    </row>
    <row r="494" spans="1:6" x14ac:dyDescent="0.25">
      <c r="A494" s="73"/>
      <c r="B494" s="71" t="s">
        <v>39</v>
      </c>
      <c r="C494" s="25" t="s">
        <v>3</v>
      </c>
      <c r="D494" s="21">
        <v>2129.0700000000002</v>
      </c>
      <c r="E494" s="13">
        <v>322.24298850967</v>
      </c>
      <c r="F494" s="18">
        <v>35.201340829868002</v>
      </c>
    </row>
    <row r="495" spans="1:6" x14ac:dyDescent="0.25">
      <c r="A495" s="73"/>
      <c r="B495" s="71"/>
      <c r="C495" s="26" t="s">
        <v>4</v>
      </c>
      <c r="D495" s="21">
        <v>216858.69455439999</v>
      </c>
      <c r="E495" s="13">
        <v>5736.1425055428499</v>
      </c>
      <c r="F495" s="18">
        <v>1.0751234144908399</v>
      </c>
    </row>
    <row r="496" spans="1:6" x14ac:dyDescent="0.25">
      <c r="A496" s="73"/>
      <c r="B496" s="71"/>
      <c r="C496" s="26" t="s">
        <v>5</v>
      </c>
      <c r="D496" s="21">
        <v>70941.587</v>
      </c>
      <c r="E496" s="13">
        <v>509.418069173248</v>
      </c>
      <c r="F496" s="18">
        <v>7.9235358205420506E-2</v>
      </c>
    </row>
    <row r="497" spans="1:6" x14ac:dyDescent="0.25">
      <c r="A497" s="73"/>
      <c r="B497" s="71"/>
      <c r="C497" s="27" t="s">
        <v>6</v>
      </c>
      <c r="D497" s="21">
        <v>4653.0140000000001</v>
      </c>
      <c r="E497" s="13">
        <v>1125.8130781310399</v>
      </c>
      <c r="F497" s="18">
        <v>89.957213497296095</v>
      </c>
    </row>
    <row r="498" spans="1:6" x14ac:dyDescent="0.25">
      <c r="A498" s="73"/>
      <c r="B498" s="71" t="s">
        <v>40</v>
      </c>
      <c r="C498" s="25" t="s">
        <v>3</v>
      </c>
      <c r="D498" s="21">
        <v>2122.6590000000001</v>
      </c>
      <c r="E498" s="13">
        <v>314.642108395197</v>
      </c>
      <c r="F498" s="18">
        <v>33.763336596088699</v>
      </c>
    </row>
    <row r="499" spans="1:6" x14ac:dyDescent="0.25">
      <c r="A499" s="73"/>
      <c r="B499" s="71"/>
      <c r="C499" s="26" t="s">
        <v>4</v>
      </c>
      <c r="D499" s="21">
        <v>216926.2321772</v>
      </c>
      <c r="E499" s="13">
        <v>6734.8781809874899</v>
      </c>
      <c r="F499" s="18">
        <v>1.48117876610885</v>
      </c>
    </row>
    <row r="500" spans="1:6" x14ac:dyDescent="0.25">
      <c r="A500" s="73"/>
      <c r="B500" s="71"/>
      <c r="C500" s="26" t="s">
        <v>5</v>
      </c>
      <c r="D500" s="21">
        <v>70940.182000000001</v>
      </c>
      <c r="E500" s="13">
        <v>504.04173333658002</v>
      </c>
      <c r="F500" s="18">
        <v>7.7574775983912395E-2</v>
      </c>
    </row>
    <row r="501" spans="1:6" x14ac:dyDescent="0.25">
      <c r="A501" s="73"/>
      <c r="B501" s="71"/>
      <c r="C501" s="27" t="s">
        <v>6</v>
      </c>
      <c r="D501" s="21">
        <v>4603.1750000000002</v>
      </c>
      <c r="E501" s="13">
        <v>1108.4419425097999</v>
      </c>
      <c r="F501" s="18">
        <v>89.101099615326902</v>
      </c>
    </row>
  </sheetData>
  <mergeCells count="147">
    <mergeCell ref="A302:A317"/>
    <mergeCell ref="B302:B305"/>
    <mergeCell ref="B306:B309"/>
    <mergeCell ref="B310:B313"/>
    <mergeCell ref="B314:B317"/>
    <mergeCell ref="A318:A333"/>
    <mergeCell ref="B267:B270"/>
    <mergeCell ref="A282:A301"/>
    <mergeCell ref="B282:B285"/>
    <mergeCell ref="B286:B289"/>
    <mergeCell ref="B290:B293"/>
    <mergeCell ref="B294:B297"/>
    <mergeCell ref="B298:B301"/>
    <mergeCell ref="B271:B274"/>
    <mergeCell ref="B275:B278"/>
    <mergeCell ref="B318:B321"/>
    <mergeCell ref="B322:B325"/>
    <mergeCell ref="B326:B329"/>
    <mergeCell ref="B330:B333"/>
    <mergeCell ref="A1:B1"/>
    <mergeCell ref="A2:B5"/>
    <mergeCell ref="B11:B14"/>
    <mergeCell ref="B7:B10"/>
    <mergeCell ref="B251:B254"/>
    <mergeCell ref="B255:B258"/>
    <mergeCell ref="B259:B262"/>
    <mergeCell ref="B263:B266"/>
    <mergeCell ref="B75:B78"/>
    <mergeCell ref="B79:B82"/>
    <mergeCell ref="B83:B86"/>
    <mergeCell ref="B87:B90"/>
    <mergeCell ref="B91:B94"/>
    <mergeCell ref="A75:A94"/>
    <mergeCell ref="B55:B58"/>
    <mergeCell ref="A43:A58"/>
    <mergeCell ref="B23:B26"/>
    <mergeCell ref="B39:B42"/>
    <mergeCell ref="A27:A42"/>
    <mergeCell ref="A59:A74"/>
    <mergeCell ref="B59:B62"/>
    <mergeCell ref="B63:B66"/>
    <mergeCell ref="B67:B70"/>
    <mergeCell ref="A251:A278"/>
    <mergeCell ref="B71:B74"/>
    <mergeCell ref="B27:B30"/>
    <mergeCell ref="B31:B34"/>
    <mergeCell ref="B35:B38"/>
    <mergeCell ref="B43:B46"/>
    <mergeCell ref="B47:B50"/>
    <mergeCell ref="B51:B54"/>
    <mergeCell ref="A7:A26"/>
    <mergeCell ref="B19:B22"/>
    <mergeCell ref="B15:B18"/>
    <mergeCell ref="B115:B118"/>
    <mergeCell ref="A95:A118"/>
    <mergeCell ref="B119:B122"/>
    <mergeCell ref="B123:B126"/>
    <mergeCell ref="B127:B130"/>
    <mergeCell ref="B131:B134"/>
    <mergeCell ref="B135:B138"/>
    <mergeCell ref="B139:B142"/>
    <mergeCell ref="B95:B98"/>
    <mergeCell ref="B99:B102"/>
    <mergeCell ref="B103:B106"/>
    <mergeCell ref="B107:B110"/>
    <mergeCell ref="B111:B114"/>
    <mergeCell ref="B175:B178"/>
    <mergeCell ref="B179:B182"/>
    <mergeCell ref="B183:B186"/>
    <mergeCell ref="B187:B190"/>
    <mergeCell ref="B191:B194"/>
    <mergeCell ref="A183:A194"/>
    <mergeCell ref="B143:B146"/>
    <mergeCell ref="B147:B150"/>
    <mergeCell ref="B151:B154"/>
    <mergeCell ref="A119:A154"/>
    <mergeCell ref="A155:A182"/>
    <mergeCell ref="B155:B158"/>
    <mergeCell ref="B159:B162"/>
    <mergeCell ref="B163:B166"/>
    <mergeCell ref="B167:B170"/>
    <mergeCell ref="B171:B174"/>
    <mergeCell ref="B223:B226"/>
    <mergeCell ref="B227:B230"/>
    <mergeCell ref="A195:A230"/>
    <mergeCell ref="A231:A250"/>
    <mergeCell ref="B231:B234"/>
    <mergeCell ref="B235:B238"/>
    <mergeCell ref="B239:B242"/>
    <mergeCell ref="B243:B246"/>
    <mergeCell ref="B247:B250"/>
    <mergeCell ref="B195:B198"/>
    <mergeCell ref="B199:B202"/>
    <mergeCell ref="B203:B206"/>
    <mergeCell ref="B207:B210"/>
    <mergeCell ref="B211:B214"/>
    <mergeCell ref="B215:B218"/>
    <mergeCell ref="B219:B222"/>
    <mergeCell ref="B366:B369"/>
    <mergeCell ref="A373:A392"/>
    <mergeCell ref="B373:B376"/>
    <mergeCell ref="B377:B380"/>
    <mergeCell ref="B381:B384"/>
    <mergeCell ref="B385:B388"/>
    <mergeCell ref="B389:B392"/>
    <mergeCell ref="A334:A349"/>
    <mergeCell ref="B334:B337"/>
    <mergeCell ref="B338:B341"/>
    <mergeCell ref="B342:B345"/>
    <mergeCell ref="B346:B349"/>
    <mergeCell ref="A350:A369"/>
    <mergeCell ref="B350:B353"/>
    <mergeCell ref="B354:B357"/>
    <mergeCell ref="B358:B361"/>
    <mergeCell ref="B362:B365"/>
    <mergeCell ref="A393:A408"/>
    <mergeCell ref="B393:B396"/>
    <mergeCell ref="B397:B400"/>
    <mergeCell ref="B401:B404"/>
    <mergeCell ref="B405:B408"/>
    <mergeCell ref="A409:A424"/>
    <mergeCell ref="B409:B412"/>
    <mergeCell ref="B413:B416"/>
    <mergeCell ref="B417:B420"/>
    <mergeCell ref="B421:B424"/>
    <mergeCell ref="B490:B493"/>
    <mergeCell ref="B494:B497"/>
    <mergeCell ref="B498:B501"/>
    <mergeCell ref="A470:A501"/>
    <mergeCell ref="B486:B489"/>
    <mergeCell ref="A425:A440"/>
    <mergeCell ref="B425:B428"/>
    <mergeCell ref="B429:B432"/>
    <mergeCell ref="B433:B436"/>
    <mergeCell ref="B437:B440"/>
    <mergeCell ref="B470:B473"/>
    <mergeCell ref="B474:B477"/>
    <mergeCell ref="B478:B481"/>
    <mergeCell ref="B482:B485"/>
    <mergeCell ref="A441:A468"/>
    <mergeCell ref="B441:B444"/>
    <mergeCell ref="B445:B448"/>
    <mergeCell ref="B449:B452"/>
    <mergeCell ref="B453:B456"/>
    <mergeCell ref="B457:B460"/>
    <mergeCell ref="B461:B464"/>
    <mergeCell ref="B465:B468"/>
  </mergeCells>
  <conditionalFormatting sqref="D71 D67 D63 D59 D43 D47 D51 D55 D27 D31 D35 D39 D23 D19 D15 D11 D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DB2F1-013D-4ADC-A649-31D3C7222BD4}">
  <dimension ref="A1:R35"/>
  <sheetViews>
    <sheetView topLeftCell="D8" zoomScale="78" workbookViewId="0">
      <selection activeCell="E21" sqref="E21"/>
    </sheetView>
  </sheetViews>
  <sheetFormatPr defaultRowHeight="15" x14ac:dyDescent="0.25"/>
  <cols>
    <col min="1" max="1" width="39.5703125" style="43" customWidth="1"/>
    <col min="4" max="4" width="12.28515625" bestFit="1" customWidth="1"/>
    <col min="7" max="7" width="28.5703125" customWidth="1"/>
    <col min="8" max="8" width="10.28515625" customWidth="1"/>
    <col min="10" max="10" width="15" customWidth="1"/>
    <col min="13" max="13" width="34.28515625" bestFit="1" customWidth="1"/>
    <col min="14" max="14" width="16.85546875" customWidth="1"/>
    <col min="16" max="16" width="12" customWidth="1"/>
    <col min="17" max="17" width="9.28515625" bestFit="1" customWidth="1"/>
    <col min="18" max="18" width="10.5703125" bestFit="1" customWidth="1"/>
  </cols>
  <sheetData>
    <row r="1" spans="1:18" ht="26.25" x14ac:dyDescent="0.25">
      <c r="A1" s="42" t="s">
        <v>26</v>
      </c>
      <c r="B1" s="5" t="s">
        <v>50</v>
      </c>
      <c r="C1" s="7" t="s">
        <v>2</v>
      </c>
      <c r="D1" s="10" t="s">
        <v>7</v>
      </c>
      <c r="G1" s="8" t="s">
        <v>21</v>
      </c>
      <c r="H1" s="5" t="s">
        <v>50</v>
      </c>
      <c r="I1" s="7" t="s">
        <v>2</v>
      </c>
      <c r="J1" s="10" t="s">
        <v>7</v>
      </c>
      <c r="M1" s="8" t="s">
        <v>9</v>
      </c>
      <c r="N1" s="9" t="s">
        <v>13</v>
      </c>
      <c r="O1" s="7" t="s">
        <v>2</v>
      </c>
      <c r="P1" s="23" t="s">
        <v>7</v>
      </c>
    </row>
    <row r="2" spans="1:18" x14ac:dyDescent="0.25">
      <c r="A2" s="75" t="s">
        <v>27</v>
      </c>
      <c r="B2" s="71" t="s">
        <v>16</v>
      </c>
      <c r="C2" s="28" t="s">
        <v>3</v>
      </c>
      <c r="D2" s="12">
        <v>2126.2179999999998</v>
      </c>
      <c r="E2" s="13"/>
      <c r="G2" s="75" t="s">
        <v>22</v>
      </c>
      <c r="H2" s="71" t="s">
        <v>16</v>
      </c>
      <c r="I2" s="28" t="s">
        <v>3</v>
      </c>
      <c r="J2" s="12">
        <v>2210.741</v>
      </c>
      <c r="K2" s="13"/>
      <c r="M2" s="81" t="s">
        <v>14</v>
      </c>
      <c r="N2" s="71" t="s">
        <v>16</v>
      </c>
      <c r="O2" s="25" t="s">
        <v>3</v>
      </c>
      <c r="P2" s="20">
        <v>2137.3679999999999</v>
      </c>
      <c r="Q2" s="20"/>
      <c r="R2" s="21"/>
    </row>
    <row r="3" spans="1:18" x14ac:dyDescent="0.25">
      <c r="A3" s="76"/>
      <c r="B3" s="71"/>
      <c r="C3" s="29" t="s">
        <v>4</v>
      </c>
      <c r="D3" s="13">
        <v>222213.29105199999</v>
      </c>
      <c r="E3" s="13"/>
      <c r="G3" s="76"/>
      <c r="H3" s="71"/>
      <c r="I3" s="29" t="s">
        <v>4</v>
      </c>
      <c r="J3" s="13">
        <v>221024.242</v>
      </c>
      <c r="K3" s="13"/>
      <c r="M3" s="82"/>
      <c r="N3" s="71"/>
      <c r="O3" s="26" t="s">
        <v>4</v>
      </c>
      <c r="P3" s="21">
        <v>217290.2670196</v>
      </c>
      <c r="Q3" s="21"/>
      <c r="R3" s="21"/>
    </row>
    <row r="4" spans="1:18" x14ac:dyDescent="0.25">
      <c r="A4" s="76"/>
      <c r="B4" s="71" t="s">
        <v>11</v>
      </c>
      <c r="C4" s="28" t="s">
        <v>3</v>
      </c>
      <c r="D4" s="13">
        <v>2131.2080000000001</v>
      </c>
      <c r="E4" s="13"/>
      <c r="G4" s="76"/>
      <c r="H4" s="71" t="s">
        <v>11</v>
      </c>
      <c r="I4" s="28" t="s">
        <v>3</v>
      </c>
      <c r="J4" s="13">
        <v>2125.306</v>
      </c>
      <c r="K4" s="13"/>
      <c r="M4" s="82"/>
      <c r="N4" s="71" t="s">
        <v>11</v>
      </c>
      <c r="O4" s="28" t="s">
        <v>3</v>
      </c>
      <c r="P4" s="21">
        <v>2123.288</v>
      </c>
      <c r="Q4" s="20"/>
      <c r="R4" s="21"/>
    </row>
    <row r="5" spans="1:18" x14ac:dyDescent="0.25">
      <c r="A5" s="76"/>
      <c r="B5" s="71"/>
      <c r="C5" s="29" t="s">
        <v>4</v>
      </c>
      <c r="D5" s="13">
        <v>222816.928342</v>
      </c>
      <c r="E5" s="13"/>
      <c r="G5" s="76"/>
      <c r="H5" s="71"/>
      <c r="I5" s="29" t="s">
        <v>4</v>
      </c>
      <c r="J5" s="13">
        <v>223852.92359999899</v>
      </c>
      <c r="K5" s="13"/>
      <c r="M5" s="82"/>
      <c r="N5" s="71"/>
      <c r="O5" s="29" t="s">
        <v>4</v>
      </c>
      <c r="P5" s="21">
        <v>221989.10490799899</v>
      </c>
      <c r="Q5" s="20"/>
      <c r="R5" s="21"/>
    </row>
    <row r="6" spans="1:18" x14ac:dyDescent="0.25">
      <c r="A6" s="76"/>
      <c r="B6" s="71" t="s">
        <v>12</v>
      </c>
      <c r="C6" s="28" t="s">
        <v>3</v>
      </c>
      <c r="D6" s="13">
        <v>3588.078</v>
      </c>
      <c r="E6" s="13"/>
      <c r="G6" s="76"/>
      <c r="H6" s="71" t="s">
        <v>12</v>
      </c>
      <c r="I6" s="28" t="s">
        <v>3</v>
      </c>
      <c r="J6" s="13">
        <v>3769.6109999999999</v>
      </c>
      <c r="K6" s="13"/>
      <c r="M6" s="82"/>
      <c r="N6" s="71" t="s">
        <v>12</v>
      </c>
      <c r="O6" s="28" t="s">
        <v>3</v>
      </c>
      <c r="P6" s="20">
        <v>3822.4740000000002</v>
      </c>
      <c r="Q6" s="20"/>
      <c r="R6" s="21"/>
    </row>
    <row r="7" spans="1:18" x14ac:dyDescent="0.25">
      <c r="A7" s="76"/>
      <c r="B7" s="71"/>
      <c r="C7" s="29" t="s">
        <v>4</v>
      </c>
      <c r="D7" s="13">
        <v>188291.2238452</v>
      </c>
      <c r="E7" s="13"/>
      <c r="G7" s="76"/>
      <c r="H7" s="71"/>
      <c r="I7" s="29" t="s">
        <v>4</v>
      </c>
      <c r="J7" s="13">
        <v>175757.2953</v>
      </c>
      <c r="K7" s="13"/>
      <c r="M7" s="82"/>
      <c r="N7" s="71"/>
      <c r="O7" s="29" t="s">
        <v>4</v>
      </c>
      <c r="P7" s="21">
        <v>160885.48330519901</v>
      </c>
      <c r="Q7" s="20"/>
      <c r="R7" s="21"/>
    </row>
    <row r="8" spans="1:18" x14ac:dyDescent="0.25">
      <c r="A8" s="76"/>
      <c r="B8" s="71" t="s">
        <v>10</v>
      </c>
      <c r="C8" s="28" t="s">
        <v>3</v>
      </c>
      <c r="D8" s="13">
        <v>4667.424</v>
      </c>
      <c r="E8" s="13"/>
      <c r="G8" s="76"/>
      <c r="H8" s="71" t="s">
        <v>10</v>
      </c>
      <c r="I8" s="28" t="s">
        <v>3</v>
      </c>
      <c r="J8" s="13">
        <v>4702.2110000000002</v>
      </c>
      <c r="K8" s="13"/>
      <c r="M8" s="82"/>
      <c r="N8" s="71" t="s">
        <v>10</v>
      </c>
      <c r="O8" s="28" t="s">
        <v>3</v>
      </c>
      <c r="P8" s="20">
        <v>4684.0050000000001</v>
      </c>
      <c r="Q8" s="21"/>
      <c r="R8" s="21"/>
    </row>
    <row r="9" spans="1:18" x14ac:dyDescent="0.25">
      <c r="A9" s="76"/>
      <c r="B9" s="71"/>
      <c r="C9" s="29" t="s">
        <v>4</v>
      </c>
      <c r="D9" s="13">
        <v>98897.517213199899</v>
      </c>
      <c r="E9" s="13"/>
      <c r="G9" s="76"/>
      <c r="H9" s="71"/>
      <c r="I9" s="29" t="s">
        <v>4</v>
      </c>
      <c r="J9" s="13">
        <v>100475.009849999</v>
      </c>
      <c r="K9" s="13"/>
      <c r="M9" s="82"/>
      <c r="N9" s="71"/>
      <c r="O9" s="29" t="s">
        <v>4</v>
      </c>
      <c r="P9" s="21">
        <v>89870.588493599993</v>
      </c>
      <c r="Q9" s="21"/>
      <c r="R9" s="21"/>
    </row>
    <row r="10" spans="1:18" x14ac:dyDescent="0.25">
      <c r="A10" s="76"/>
      <c r="B10" s="71" t="s">
        <v>18</v>
      </c>
      <c r="C10" s="28" t="s">
        <v>3</v>
      </c>
      <c r="D10" s="13">
        <v>2105.547</v>
      </c>
      <c r="E10" s="13"/>
      <c r="G10" s="76"/>
      <c r="H10" s="71" t="s">
        <v>18</v>
      </c>
      <c r="I10" s="28" t="s">
        <v>3</v>
      </c>
      <c r="J10" s="13">
        <v>2165.25</v>
      </c>
      <c r="K10" s="13"/>
      <c r="M10" s="82"/>
      <c r="N10" s="71" t="s">
        <v>18</v>
      </c>
      <c r="O10" s="28" t="s">
        <v>3</v>
      </c>
      <c r="P10" s="20">
        <v>2119.462</v>
      </c>
    </row>
    <row r="11" spans="1:18" x14ac:dyDescent="0.25">
      <c r="A11" s="76"/>
      <c r="B11" s="71"/>
      <c r="C11" s="29" t="s">
        <v>4</v>
      </c>
      <c r="D11" s="13">
        <v>218181.831412</v>
      </c>
      <c r="E11" s="13"/>
      <c r="G11" s="76"/>
      <c r="H11" s="71"/>
      <c r="I11" s="29" t="s">
        <v>4</v>
      </c>
      <c r="J11" s="13">
        <v>218730.84109999999</v>
      </c>
      <c r="K11" s="13"/>
      <c r="M11" s="83"/>
      <c r="N11" s="71"/>
      <c r="O11" s="29" t="s">
        <v>4</v>
      </c>
      <c r="P11" s="21">
        <v>216472.51565479999</v>
      </c>
      <c r="Q11" s="20"/>
      <c r="R11" s="21"/>
    </row>
    <row r="12" spans="1:18" x14ac:dyDescent="0.25">
      <c r="A12" s="72" t="s">
        <v>28</v>
      </c>
      <c r="B12" s="71" t="s">
        <v>16</v>
      </c>
      <c r="C12" s="28" t="s">
        <v>3</v>
      </c>
      <c r="D12" s="12">
        <v>2130.9169999999999</v>
      </c>
      <c r="E12" s="13"/>
      <c r="G12" s="72" t="s">
        <v>23</v>
      </c>
      <c r="H12" s="71" t="s">
        <v>16</v>
      </c>
      <c r="I12" s="28" t="s">
        <v>3</v>
      </c>
      <c r="J12" s="12">
        <v>2229.7469999999998</v>
      </c>
      <c r="K12" s="13"/>
      <c r="M12" s="86" t="s">
        <v>15</v>
      </c>
      <c r="N12" s="71" t="s">
        <v>16</v>
      </c>
      <c r="O12" s="28" t="s">
        <v>3</v>
      </c>
      <c r="P12" s="20">
        <v>2135.2249999999999</v>
      </c>
      <c r="Q12" s="21"/>
      <c r="R12" s="21"/>
    </row>
    <row r="13" spans="1:18" x14ac:dyDescent="0.25">
      <c r="A13" s="73"/>
      <c r="B13" s="71"/>
      <c r="C13" s="29" t="s">
        <v>4</v>
      </c>
      <c r="D13" s="13">
        <v>222250.69977159999</v>
      </c>
      <c r="E13" s="13"/>
      <c r="G13" s="73"/>
      <c r="H13" s="71"/>
      <c r="I13" s="29" t="s">
        <v>4</v>
      </c>
      <c r="J13" s="13">
        <v>216295.21539999999</v>
      </c>
      <c r="K13" s="13"/>
      <c r="M13" s="88"/>
      <c r="N13" s="71"/>
      <c r="O13" s="29" t="s">
        <v>4</v>
      </c>
      <c r="P13" s="21">
        <v>217429.03820800001</v>
      </c>
      <c r="Q13" s="21"/>
      <c r="R13" s="21"/>
    </row>
    <row r="14" spans="1:18" x14ac:dyDescent="0.25">
      <c r="A14" s="73"/>
      <c r="B14" s="71" t="s">
        <v>11</v>
      </c>
      <c r="C14" s="28" t="s">
        <v>3</v>
      </c>
      <c r="D14" s="13">
        <v>2123.4989999999998</v>
      </c>
      <c r="E14" s="13"/>
      <c r="G14" s="73"/>
      <c r="H14" s="71" t="s">
        <v>11</v>
      </c>
      <c r="I14" s="28" t="s">
        <v>3</v>
      </c>
      <c r="J14" s="13">
        <v>2133.8159999999998</v>
      </c>
      <c r="K14" s="13"/>
      <c r="M14" s="88"/>
      <c r="N14" s="71" t="s">
        <v>11</v>
      </c>
      <c r="O14" s="28" t="s">
        <v>3</v>
      </c>
      <c r="P14" s="21">
        <v>2128.4319999999998</v>
      </c>
      <c r="Q14" s="21"/>
      <c r="R14" s="21"/>
    </row>
    <row r="15" spans="1:18" x14ac:dyDescent="0.25">
      <c r="A15" s="73"/>
      <c r="B15" s="71"/>
      <c r="C15" s="29" t="s">
        <v>4</v>
      </c>
      <c r="D15" s="13">
        <v>222869.71004480001</v>
      </c>
      <c r="E15" s="13"/>
      <c r="G15" s="73"/>
      <c r="H15" s="71"/>
      <c r="I15" s="29" t="s">
        <v>4</v>
      </c>
      <c r="J15" s="13">
        <v>224461.2738</v>
      </c>
      <c r="K15" s="13"/>
      <c r="M15" s="88"/>
      <c r="N15" s="71"/>
      <c r="O15" s="29" t="s">
        <v>4</v>
      </c>
      <c r="P15" s="21">
        <v>222198.08481120001</v>
      </c>
      <c r="Q15" s="20"/>
      <c r="R15" s="21"/>
    </row>
    <row r="16" spans="1:18" x14ac:dyDescent="0.25">
      <c r="A16" s="73"/>
      <c r="B16" s="71" t="s">
        <v>10</v>
      </c>
      <c r="C16" s="28" t="s">
        <v>3</v>
      </c>
      <c r="D16" s="13">
        <v>4665.8289999999997</v>
      </c>
      <c r="E16" s="13"/>
      <c r="G16" s="73"/>
      <c r="H16" s="71" t="s">
        <v>10</v>
      </c>
      <c r="I16" s="28" t="s">
        <v>3</v>
      </c>
      <c r="J16" s="13">
        <v>4749.3789999999999</v>
      </c>
      <c r="K16" s="13"/>
      <c r="M16" s="88"/>
      <c r="N16" s="71" t="s">
        <v>10</v>
      </c>
      <c r="O16" s="28" t="s">
        <v>3</v>
      </c>
      <c r="P16" s="21">
        <v>4684.26</v>
      </c>
      <c r="Q16" s="21"/>
      <c r="R16" s="21"/>
    </row>
    <row r="17" spans="1:18" x14ac:dyDescent="0.25">
      <c r="A17" s="73"/>
      <c r="B17" s="71"/>
      <c r="C17" s="29" t="s">
        <v>4</v>
      </c>
      <c r="D17" s="13">
        <v>98920.290294799895</v>
      </c>
      <c r="E17" s="13"/>
      <c r="G17" s="73"/>
      <c r="H17" s="71"/>
      <c r="I17" s="29" t="s">
        <v>4</v>
      </c>
      <c r="J17" s="13">
        <v>98661.967999999993</v>
      </c>
      <c r="K17" s="13"/>
      <c r="M17" s="88"/>
      <c r="N17" s="71"/>
      <c r="O17" s="29" t="s">
        <v>4</v>
      </c>
      <c r="P17" s="21">
        <v>90029.975902799997</v>
      </c>
      <c r="Q17" s="21"/>
      <c r="R17" s="21"/>
    </row>
    <row r="18" spans="1:18" x14ac:dyDescent="0.25">
      <c r="A18" s="73"/>
      <c r="B18" s="71" t="s">
        <v>18</v>
      </c>
      <c r="C18" s="28" t="s">
        <v>3</v>
      </c>
      <c r="D18" s="13">
        <v>2136.5729999999999</v>
      </c>
      <c r="E18" s="13"/>
      <c r="G18" s="73"/>
      <c r="H18" s="71" t="s">
        <v>18</v>
      </c>
      <c r="I18" s="28" t="s">
        <v>3</v>
      </c>
      <c r="J18" s="13">
        <v>2160.5740000000001</v>
      </c>
      <c r="K18" s="13"/>
      <c r="M18" s="88"/>
      <c r="N18" s="71" t="s">
        <v>18</v>
      </c>
      <c r="O18" s="28" t="s">
        <v>3</v>
      </c>
      <c r="P18">
        <v>2131.3049999999998</v>
      </c>
      <c r="Q18" s="21"/>
      <c r="R18" s="21"/>
    </row>
    <row r="19" spans="1:18" x14ac:dyDescent="0.25">
      <c r="A19" s="73"/>
      <c r="B19" s="71"/>
      <c r="C19" s="29" t="s">
        <v>4</v>
      </c>
      <c r="D19" s="13">
        <v>218110.32248119899</v>
      </c>
      <c r="G19" s="73"/>
      <c r="H19" s="71"/>
      <c r="I19" s="29" t="s">
        <v>4</v>
      </c>
      <c r="J19" s="13">
        <v>216828.93054999999</v>
      </c>
      <c r="M19" s="88"/>
      <c r="N19" s="71"/>
      <c r="O19" s="29" t="s">
        <v>4</v>
      </c>
      <c r="P19">
        <v>216508.20626519999</v>
      </c>
    </row>
    <row r="20" spans="1:18" x14ac:dyDescent="0.25">
      <c r="A20" s="72" t="s">
        <v>29</v>
      </c>
      <c r="B20" s="71" t="s">
        <v>16</v>
      </c>
      <c r="C20" s="28" t="s">
        <v>3</v>
      </c>
      <c r="D20" s="12">
        <v>2130.529</v>
      </c>
      <c r="G20" s="72" t="s">
        <v>24</v>
      </c>
      <c r="H20" s="71" t="s">
        <v>16</v>
      </c>
      <c r="I20" s="28" t="s">
        <v>3</v>
      </c>
      <c r="J20" s="12">
        <v>2231.8739999999998</v>
      </c>
      <c r="M20" s="86" t="s">
        <v>17</v>
      </c>
      <c r="N20" s="71" t="s">
        <v>16</v>
      </c>
      <c r="O20" s="28" t="s">
        <v>3</v>
      </c>
      <c r="P20" s="20">
        <v>2142.357</v>
      </c>
    </row>
    <row r="21" spans="1:18" x14ac:dyDescent="0.25">
      <c r="A21" s="73"/>
      <c r="B21" s="71"/>
      <c r="C21" s="29" t="s">
        <v>4</v>
      </c>
      <c r="D21" s="13">
        <v>222334.33116880001</v>
      </c>
      <c r="G21" s="73"/>
      <c r="H21" s="71"/>
      <c r="I21" s="29" t="s">
        <v>4</v>
      </c>
      <c r="J21" s="13">
        <v>215873.7427</v>
      </c>
      <c r="M21" s="88"/>
      <c r="N21" s="71"/>
      <c r="O21" s="29" t="s">
        <v>4</v>
      </c>
      <c r="P21" s="21">
        <v>217199.91110679999</v>
      </c>
    </row>
    <row r="22" spans="1:18" x14ac:dyDescent="0.25">
      <c r="A22" s="73"/>
      <c r="B22" s="71" t="s">
        <v>11</v>
      </c>
      <c r="C22" s="28" t="s">
        <v>3</v>
      </c>
      <c r="D22" s="13">
        <v>2111.46</v>
      </c>
      <c r="G22" s="73"/>
      <c r="H22" s="71" t="s">
        <v>11</v>
      </c>
      <c r="I22" s="28" t="s">
        <v>3</v>
      </c>
      <c r="J22" s="13">
        <v>2121.9920000000002</v>
      </c>
      <c r="M22" s="88"/>
      <c r="N22" s="71" t="s">
        <v>11</v>
      </c>
      <c r="O22" s="28" t="s">
        <v>3</v>
      </c>
      <c r="P22" s="21">
        <v>2130.875</v>
      </c>
    </row>
    <row r="23" spans="1:18" x14ac:dyDescent="0.25">
      <c r="A23" s="73"/>
      <c r="B23" s="71"/>
      <c r="C23" s="29" t="s">
        <v>4</v>
      </c>
      <c r="D23" s="13">
        <v>223073.4028252</v>
      </c>
      <c r="G23" s="73"/>
      <c r="H23" s="71"/>
      <c r="I23" s="29" t="s">
        <v>4</v>
      </c>
      <c r="J23" s="13">
        <v>224084.57490000001</v>
      </c>
      <c r="M23" s="88"/>
      <c r="N23" s="71"/>
      <c r="O23" s="29" t="s">
        <v>4</v>
      </c>
      <c r="P23" s="21">
        <v>222146.06143599999</v>
      </c>
    </row>
    <row r="24" spans="1:18" x14ac:dyDescent="0.25">
      <c r="A24" s="73"/>
      <c r="B24" s="71" t="s">
        <v>10</v>
      </c>
      <c r="C24" s="28" t="s">
        <v>3</v>
      </c>
      <c r="D24" s="13">
        <v>4666.2950000000001</v>
      </c>
      <c r="G24" s="73"/>
      <c r="H24" s="71" t="s">
        <v>10</v>
      </c>
      <c r="I24" s="28" t="s">
        <v>3</v>
      </c>
      <c r="J24" s="13">
        <v>4746.665</v>
      </c>
      <c r="M24" s="88"/>
      <c r="N24" s="71" t="s">
        <v>10</v>
      </c>
      <c r="O24" s="28" t="s">
        <v>3</v>
      </c>
      <c r="P24" s="21">
        <v>4686.7219999999998</v>
      </c>
    </row>
    <row r="25" spans="1:18" x14ac:dyDescent="0.25">
      <c r="A25" s="73"/>
      <c r="B25" s="71"/>
      <c r="C25" s="29" t="s">
        <v>4</v>
      </c>
      <c r="D25" s="13">
        <v>99106.309917599996</v>
      </c>
      <c r="G25" s="73"/>
      <c r="H25" s="71"/>
      <c r="I25" s="29" t="s">
        <v>4</v>
      </c>
      <c r="J25" s="13">
        <v>98917.772299999997</v>
      </c>
      <c r="M25" s="88"/>
      <c r="N25" s="71"/>
      <c r="O25" s="29" t="s">
        <v>4</v>
      </c>
      <c r="P25" s="21">
        <v>90118.068093599999</v>
      </c>
    </row>
    <row r="26" spans="1:18" x14ac:dyDescent="0.25">
      <c r="A26" s="73"/>
      <c r="B26" s="71" t="s">
        <v>18</v>
      </c>
      <c r="C26" s="28" t="s">
        <v>3</v>
      </c>
      <c r="D26" s="13">
        <v>2112.9349999999999</v>
      </c>
      <c r="G26" s="73"/>
      <c r="H26" s="71" t="s">
        <v>18</v>
      </c>
      <c r="I26" s="28" t="s">
        <v>3</v>
      </c>
      <c r="J26" s="13">
        <v>2181.607</v>
      </c>
      <c r="M26" s="88"/>
      <c r="N26" s="71" t="s">
        <v>18</v>
      </c>
      <c r="O26" s="28" t="s">
        <v>3</v>
      </c>
      <c r="P26" s="21">
        <v>2127.5419999999999</v>
      </c>
    </row>
    <row r="27" spans="1:18" x14ac:dyDescent="0.25">
      <c r="A27" s="73"/>
      <c r="B27" s="71"/>
      <c r="C27" s="29" t="s">
        <v>4</v>
      </c>
      <c r="D27" s="13">
        <v>218190.9384244</v>
      </c>
      <c r="G27" s="73"/>
      <c r="H27" s="71"/>
      <c r="I27" s="29" t="s">
        <v>4</v>
      </c>
      <c r="J27" s="13">
        <v>215767.54209999999</v>
      </c>
      <c r="M27" s="88"/>
      <c r="N27" s="71"/>
      <c r="O27" s="29" t="s">
        <v>4</v>
      </c>
      <c r="P27" s="21">
        <v>216797.40939039999</v>
      </c>
    </row>
    <row r="28" spans="1:18" x14ac:dyDescent="0.25">
      <c r="A28" s="72" t="s">
        <v>30</v>
      </c>
      <c r="B28" s="71" t="s">
        <v>16</v>
      </c>
      <c r="C28" s="28" t="s">
        <v>3</v>
      </c>
      <c r="D28" s="12">
        <v>2150.58</v>
      </c>
      <c r="G28" s="72" t="s">
        <v>25</v>
      </c>
      <c r="H28" s="71" t="s">
        <v>16</v>
      </c>
      <c r="I28" s="28" t="s">
        <v>3</v>
      </c>
      <c r="J28" s="12">
        <v>2247.2379999999998</v>
      </c>
      <c r="M28" s="86" t="s">
        <v>19</v>
      </c>
      <c r="N28" s="71" t="s">
        <v>16</v>
      </c>
      <c r="O28" s="28" t="s">
        <v>3</v>
      </c>
      <c r="P28" s="20">
        <v>2143.027</v>
      </c>
    </row>
    <row r="29" spans="1:18" x14ac:dyDescent="0.25">
      <c r="A29" s="73"/>
      <c r="B29" s="71"/>
      <c r="C29" s="29" t="s">
        <v>4</v>
      </c>
      <c r="D29" s="13">
        <v>217612.41635079999</v>
      </c>
      <c r="G29" s="73"/>
      <c r="H29" s="71"/>
      <c r="I29" s="29" t="s">
        <v>4</v>
      </c>
      <c r="J29" s="13">
        <v>208278.81065</v>
      </c>
      <c r="M29" s="88"/>
      <c r="N29" s="71"/>
      <c r="O29" s="29" t="s">
        <v>4</v>
      </c>
      <c r="P29" s="21">
        <v>218278.43760239999</v>
      </c>
    </row>
    <row r="30" spans="1:18" x14ac:dyDescent="0.25">
      <c r="A30" s="73"/>
      <c r="B30" s="71" t="s">
        <v>11</v>
      </c>
      <c r="C30" s="28" t="s">
        <v>3</v>
      </c>
      <c r="D30" s="13">
        <v>2130.703</v>
      </c>
      <c r="G30" s="73"/>
      <c r="H30" s="71" t="s">
        <v>11</v>
      </c>
      <c r="I30" s="28" t="s">
        <v>3</v>
      </c>
      <c r="J30" s="13">
        <v>2137.0309999999999</v>
      </c>
      <c r="M30" s="88"/>
      <c r="N30" s="71" t="s">
        <v>11</v>
      </c>
      <c r="O30" s="28" t="s">
        <v>3</v>
      </c>
      <c r="P30" s="21">
        <v>2131.1619999999998</v>
      </c>
    </row>
    <row r="31" spans="1:18" x14ac:dyDescent="0.25">
      <c r="A31" s="73"/>
      <c r="B31" s="71"/>
      <c r="C31" s="29" t="s">
        <v>4</v>
      </c>
      <c r="D31" s="13">
        <v>221549.40609119899</v>
      </c>
      <c r="G31" s="73"/>
      <c r="H31" s="71"/>
      <c r="I31" s="29" t="s">
        <v>4</v>
      </c>
      <c r="J31" s="13">
        <v>207268.50839999999</v>
      </c>
      <c r="M31" s="88"/>
      <c r="N31" s="71"/>
      <c r="O31" s="29" t="s">
        <v>4</v>
      </c>
      <c r="P31" s="21">
        <v>222927.99523639999</v>
      </c>
    </row>
    <row r="32" spans="1:18" x14ac:dyDescent="0.25">
      <c r="A32" s="73"/>
      <c r="B32" s="71" t="s">
        <v>10</v>
      </c>
      <c r="C32" s="28" t="s">
        <v>3</v>
      </c>
      <c r="D32" s="13">
        <v>4672.8919999999998</v>
      </c>
      <c r="G32" s="73"/>
      <c r="H32" s="71" t="s">
        <v>10</v>
      </c>
      <c r="I32" s="28" t="s">
        <v>3</v>
      </c>
      <c r="J32" s="13">
        <v>4719.7269999999999</v>
      </c>
      <c r="M32" s="88"/>
      <c r="N32" s="71" t="s">
        <v>10</v>
      </c>
      <c r="O32" s="28" t="s">
        <v>3</v>
      </c>
      <c r="P32" s="21">
        <v>4677.9690000000001</v>
      </c>
    </row>
    <row r="33" spans="1:16" x14ac:dyDescent="0.25">
      <c r="A33" s="73"/>
      <c r="B33" s="71"/>
      <c r="C33" s="29" t="s">
        <v>4</v>
      </c>
      <c r="D33" s="13">
        <v>93027.713091600002</v>
      </c>
      <c r="G33" s="73"/>
      <c r="H33" s="71"/>
      <c r="I33" s="29" t="s">
        <v>4</v>
      </c>
      <c r="J33" s="13">
        <v>95169.388149999999</v>
      </c>
      <c r="M33" s="88"/>
      <c r="N33" s="71"/>
      <c r="O33" s="29" t="s">
        <v>4</v>
      </c>
      <c r="P33" s="21">
        <v>91726.565110800002</v>
      </c>
    </row>
    <row r="34" spans="1:16" x14ac:dyDescent="0.25">
      <c r="A34" s="73"/>
      <c r="B34" s="71" t="s">
        <v>18</v>
      </c>
      <c r="C34" s="28" t="s">
        <v>3</v>
      </c>
      <c r="D34" s="13">
        <v>2148.855</v>
      </c>
      <c r="G34" s="73"/>
      <c r="H34" s="71" t="s">
        <v>18</v>
      </c>
      <c r="I34" s="28" t="s">
        <v>3</v>
      </c>
      <c r="J34" s="13">
        <v>2163.87</v>
      </c>
      <c r="M34" s="88"/>
      <c r="N34" s="71" t="s">
        <v>18</v>
      </c>
      <c r="O34" s="28" t="s">
        <v>3</v>
      </c>
      <c r="P34" s="21">
        <v>2113.877</v>
      </c>
    </row>
    <row r="35" spans="1:16" x14ac:dyDescent="0.25">
      <c r="A35" s="73"/>
      <c r="B35" s="71"/>
      <c r="C35" s="29" t="s">
        <v>4</v>
      </c>
      <c r="D35" s="13">
        <v>215726.95278960001</v>
      </c>
      <c r="G35" s="73"/>
      <c r="H35" s="71"/>
      <c r="I35" s="29" t="s">
        <v>4</v>
      </c>
      <c r="J35" s="13">
        <v>207024.32949999999</v>
      </c>
      <c r="M35" s="88"/>
      <c r="N35" s="71"/>
      <c r="O35" s="29" t="s">
        <v>4</v>
      </c>
      <c r="P35" s="21">
        <v>217110.34045679899</v>
      </c>
    </row>
  </sheetData>
  <mergeCells count="63">
    <mergeCell ref="M28:M35"/>
    <mergeCell ref="N28:N29"/>
    <mergeCell ref="N30:N31"/>
    <mergeCell ref="N32:N33"/>
    <mergeCell ref="N34:N35"/>
    <mergeCell ref="M12:M19"/>
    <mergeCell ref="N12:N13"/>
    <mergeCell ref="N14:N15"/>
    <mergeCell ref="N16:N17"/>
    <mergeCell ref="N18:N19"/>
    <mergeCell ref="M20:M27"/>
    <mergeCell ref="N20:N21"/>
    <mergeCell ref="N22:N23"/>
    <mergeCell ref="N24:N25"/>
    <mergeCell ref="N26:N27"/>
    <mergeCell ref="M2:M11"/>
    <mergeCell ref="N2:N3"/>
    <mergeCell ref="N4:N5"/>
    <mergeCell ref="N6:N7"/>
    <mergeCell ref="N8:N9"/>
    <mergeCell ref="N10:N11"/>
    <mergeCell ref="H20:H21"/>
    <mergeCell ref="H22:H23"/>
    <mergeCell ref="H24:H25"/>
    <mergeCell ref="H26:H27"/>
    <mergeCell ref="G28:G35"/>
    <mergeCell ref="H28:H29"/>
    <mergeCell ref="H30:H31"/>
    <mergeCell ref="H32:H33"/>
    <mergeCell ref="H34:H35"/>
    <mergeCell ref="G20:G27"/>
    <mergeCell ref="G2:G11"/>
    <mergeCell ref="H2:H3"/>
    <mergeCell ref="H4:H5"/>
    <mergeCell ref="H6:H7"/>
    <mergeCell ref="H8:H9"/>
    <mergeCell ref="H10:H11"/>
    <mergeCell ref="G12:G19"/>
    <mergeCell ref="H12:H13"/>
    <mergeCell ref="H14:H15"/>
    <mergeCell ref="H16:H17"/>
    <mergeCell ref="H18:H19"/>
    <mergeCell ref="A28:A35"/>
    <mergeCell ref="B28:B29"/>
    <mergeCell ref="B30:B31"/>
    <mergeCell ref="B32:B33"/>
    <mergeCell ref="B34:B35"/>
    <mergeCell ref="A2:A11"/>
    <mergeCell ref="B2:B3"/>
    <mergeCell ref="B4:B5"/>
    <mergeCell ref="B6:B7"/>
    <mergeCell ref="A20:A27"/>
    <mergeCell ref="B20:B21"/>
    <mergeCell ref="B22:B23"/>
    <mergeCell ref="B24:B25"/>
    <mergeCell ref="B26:B27"/>
    <mergeCell ref="A12:A19"/>
    <mergeCell ref="B12:B13"/>
    <mergeCell ref="B14:B15"/>
    <mergeCell ref="B16:B17"/>
    <mergeCell ref="B18:B19"/>
    <mergeCell ref="B8:B9"/>
    <mergeCell ref="B10:B11"/>
  </mergeCells>
  <phoneticPr fontId="6" type="noConversion"/>
  <conditionalFormatting sqref="P34 P32 P30 P28 P20 P22 P24 P26 P12 P14 P16 P10 P8 P6 P4 P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9 Q11:Q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A49E-7908-40AB-B9F8-D8C1E663C8CE}">
  <dimension ref="A1:AO545"/>
  <sheetViews>
    <sheetView topLeftCell="A111" zoomScale="66" workbookViewId="0">
      <selection activeCell="N53" sqref="N53"/>
    </sheetView>
  </sheetViews>
  <sheetFormatPr defaultRowHeight="15" x14ac:dyDescent="0.25"/>
  <cols>
    <col min="1" max="1" width="32.140625" customWidth="1"/>
    <col min="2" max="2" width="12.28515625" bestFit="1" customWidth="1"/>
    <col min="4" max="4" width="11.5703125" customWidth="1"/>
  </cols>
  <sheetData>
    <row r="1" spans="1:6" ht="23.25" x14ac:dyDescent="0.25">
      <c r="A1" s="84" t="s">
        <v>0</v>
      </c>
      <c r="B1" s="84"/>
      <c r="C1" s="6" t="s">
        <v>2</v>
      </c>
      <c r="D1" s="10" t="s">
        <v>7</v>
      </c>
      <c r="E1" s="10" t="s">
        <v>20</v>
      </c>
      <c r="F1" s="10" t="s">
        <v>8</v>
      </c>
    </row>
    <row r="2" spans="1:6" x14ac:dyDescent="0.25">
      <c r="A2" s="85" t="s">
        <v>1</v>
      </c>
      <c r="B2" s="86"/>
      <c r="C2" s="28" t="s">
        <v>3</v>
      </c>
      <c r="D2" s="20">
        <v>6504.4920000000002</v>
      </c>
      <c r="E2" s="12">
        <v>40.471445166609399</v>
      </c>
      <c r="F2" s="17">
        <v>5.9489838710022801E-2</v>
      </c>
    </row>
    <row r="3" spans="1:6" x14ac:dyDescent="0.25">
      <c r="A3" s="87"/>
      <c r="B3" s="88"/>
      <c r="C3" s="29" t="s">
        <v>4</v>
      </c>
      <c r="D3" s="33">
        <v>0</v>
      </c>
      <c r="E3" s="15">
        <v>0</v>
      </c>
      <c r="F3" s="34">
        <v>0</v>
      </c>
    </row>
    <row r="4" spans="1:6" x14ac:dyDescent="0.25">
      <c r="A4" s="87"/>
      <c r="B4" s="88"/>
      <c r="C4" s="29" t="s">
        <v>5</v>
      </c>
      <c r="D4" s="33">
        <v>0</v>
      </c>
      <c r="E4" s="15">
        <v>0</v>
      </c>
      <c r="F4" s="34">
        <v>0</v>
      </c>
    </row>
    <row r="5" spans="1:6" x14ac:dyDescent="0.25">
      <c r="A5" s="87"/>
      <c r="B5" s="88"/>
      <c r="C5" s="29" t="s">
        <v>6</v>
      </c>
      <c r="D5" s="35">
        <v>0</v>
      </c>
      <c r="E5" s="16">
        <v>0</v>
      </c>
      <c r="F5" s="36">
        <v>0</v>
      </c>
    </row>
    <row r="6" spans="1:6" ht="26.25" x14ac:dyDescent="0.25">
      <c r="A6" s="8" t="s">
        <v>9</v>
      </c>
      <c r="B6" s="9" t="s">
        <v>13</v>
      </c>
      <c r="C6" s="7" t="s">
        <v>2</v>
      </c>
      <c r="D6" s="10" t="s">
        <v>7</v>
      </c>
      <c r="E6" s="10" t="s">
        <v>20</v>
      </c>
      <c r="F6" s="10" t="s">
        <v>8</v>
      </c>
    </row>
    <row r="7" spans="1:6" x14ac:dyDescent="0.25">
      <c r="A7" s="81" t="s">
        <v>14</v>
      </c>
      <c r="B7" s="71" t="s">
        <v>16</v>
      </c>
      <c r="C7" s="28" t="s">
        <v>3</v>
      </c>
      <c r="D7">
        <v>2214.0680000000002</v>
      </c>
      <c r="E7">
        <v>341.74469161128002</v>
      </c>
      <c r="F7">
        <v>36.609498396457901</v>
      </c>
    </row>
    <row r="8" spans="1:6" x14ac:dyDescent="0.25">
      <c r="A8" s="82"/>
      <c r="B8" s="71"/>
      <c r="C8" s="29" t="s">
        <v>4</v>
      </c>
      <c r="D8">
        <v>313014.97706479998</v>
      </c>
      <c r="E8">
        <v>12297.876771252801</v>
      </c>
      <c r="F8">
        <v>2.3719316591124402</v>
      </c>
    </row>
    <row r="9" spans="1:6" x14ac:dyDescent="0.25">
      <c r="A9" s="82"/>
      <c r="B9" s="71"/>
      <c r="C9" s="29" t="s">
        <v>5</v>
      </c>
      <c r="D9">
        <v>103765.84</v>
      </c>
      <c r="E9">
        <v>3719.35451529171</v>
      </c>
      <c r="F9">
        <v>1.9742333009840101</v>
      </c>
    </row>
    <row r="10" spans="1:6" x14ac:dyDescent="0.25">
      <c r="A10" s="82"/>
      <c r="B10" s="71"/>
      <c r="C10" s="30" t="s">
        <v>6</v>
      </c>
      <c r="D10">
        <v>5433.2759999999998</v>
      </c>
      <c r="E10">
        <v>1051.2154716134601</v>
      </c>
      <c r="F10">
        <v>57.521749766327098</v>
      </c>
    </row>
    <row r="11" spans="1:6" x14ac:dyDescent="0.25">
      <c r="A11" s="82"/>
      <c r="B11" s="71" t="s">
        <v>11</v>
      </c>
      <c r="C11" s="28" t="s">
        <v>3</v>
      </c>
      <c r="D11">
        <v>2192.6219999999998</v>
      </c>
      <c r="E11">
        <v>347.92268034578802</v>
      </c>
      <c r="F11">
        <v>38.691011189828899</v>
      </c>
    </row>
    <row r="12" spans="1:6" x14ac:dyDescent="0.25">
      <c r="A12" s="82"/>
      <c r="B12" s="71"/>
      <c r="C12" s="29">
        <v>60</v>
      </c>
      <c r="D12">
        <v>374496.86547439999</v>
      </c>
      <c r="E12">
        <v>20223.937676476799</v>
      </c>
      <c r="F12">
        <v>4.4813327908208196</v>
      </c>
    </row>
    <row r="13" spans="1:6" x14ac:dyDescent="0.25">
      <c r="A13" s="82"/>
      <c r="B13" s="71"/>
      <c r="C13" s="29" t="s">
        <v>5</v>
      </c>
      <c r="D13">
        <v>123678.76</v>
      </c>
      <c r="E13">
        <v>6509.9698079330901</v>
      </c>
      <c r="F13">
        <v>4.2573547324473697</v>
      </c>
    </row>
    <row r="14" spans="1:6" x14ac:dyDescent="0.25">
      <c r="A14" s="82"/>
      <c r="B14" s="71"/>
      <c r="C14" s="30" t="s">
        <v>6</v>
      </c>
      <c r="D14">
        <v>7063.79</v>
      </c>
      <c r="E14">
        <v>1451.6919400746599</v>
      </c>
      <c r="F14">
        <v>64.900120933591197</v>
      </c>
    </row>
    <row r="15" spans="1:6" x14ac:dyDescent="0.25">
      <c r="A15" s="82"/>
      <c r="B15" s="71" t="s">
        <v>12</v>
      </c>
      <c r="C15" s="28" t="s">
        <v>3</v>
      </c>
      <c r="D15">
        <v>3919.11</v>
      </c>
      <c r="E15">
        <v>316.54164200345599</v>
      </c>
      <c r="F15">
        <v>10.0244124970837</v>
      </c>
    </row>
    <row r="16" spans="1:6" x14ac:dyDescent="0.25">
      <c r="A16" s="82"/>
      <c r="B16" s="71"/>
      <c r="C16" s="29" t="s">
        <v>4</v>
      </c>
      <c r="D16">
        <v>181579.48467440001</v>
      </c>
      <c r="E16">
        <v>11258.8769522045</v>
      </c>
      <c r="F16">
        <v>5.9078399479892001</v>
      </c>
    </row>
    <row r="17" spans="1:6" x14ac:dyDescent="0.25">
      <c r="A17" s="82"/>
      <c r="B17" s="71"/>
      <c r="C17" s="29" t="s">
        <v>5</v>
      </c>
      <c r="D17">
        <v>58206.347999999998</v>
      </c>
      <c r="E17">
        <v>3515.53585896194</v>
      </c>
      <c r="F17">
        <v>5.6055017868823001</v>
      </c>
    </row>
    <row r="18" spans="1:6" x14ac:dyDescent="0.25">
      <c r="A18" s="82"/>
      <c r="B18" s="71"/>
      <c r="C18" s="30" t="s">
        <v>6</v>
      </c>
      <c r="D18">
        <v>4610.3059999999996</v>
      </c>
      <c r="E18">
        <v>1514.6778913660701</v>
      </c>
      <c r="F18">
        <v>165.86440809829301</v>
      </c>
    </row>
    <row r="19" spans="1:6" x14ac:dyDescent="0.25">
      <c r="A19" s="82"/>
      <c r="B19" s="71" t="s">
        <v>10</v>
      </c>
      <c r="C19" s="28" t="s">
        <v>3</v>
      </c>
      <c r="D19">
        <v>4517.7839999999997</v>
      </c>
      <c r="E19">
        <v>175.72512621696399</v>
      </c>
      <c r="F19">
        <v>2.3248178735271701</v>
      </c>
    </row>
    <row r="20" spans="1:6" x14ac:dyDescent="0.25">
      <c r="A20" s="82"/>
      <c r="B20" s="71"/>
      <c r="C20" s="29" t="s">
        <v>4</v>
      </c>
      <c r="D20">
        <v>128945.22328799999</v>
      </c>
      <c r="E20">
        <v>8353.1790391512295</v>
      </c>
      <c r="F20">
        <v>6.4485964075331497</v>
      </c>
    </row>
    <row r="21" spans="1:6" x14ac:dyDescent="0.25">
      <c r="A21" s="82"/>
      <c r="B21" s="71"/>
      <c r="C21" s="29" t="s">
        <v>5</v>
      </c>
      <c r="D21">
        <v>42586.421999999999</v>
      </c>
      <c r="E21">
        <v>1600.9879251853099</v>
      </c>
      <c r="F21">
        <v>2.1717305480837998</v>
      </c>
    </row>
    <row r="22" spans="1:6" x14ac:dyDescent="0.25">
      <c r="A22" s="82"/>
      <c r="B22" s="71"/>
      <c r="C22" s="30" t="s">
        <v>6</v>
      </c>
      <c r="D22">
        <v>1904.742</v>
      </c>
      <c r="E22">
        <v>665.36502513232404</v>
      </c>
      <c r="F22">
        <v>187.50797972221099</v>
      </c>
    </row>
    <row r="23" spans="1:6" x14ac:dyDescent="0.25">
      <c r="A23" s="82"/>
      <c r="B23" s="71" t="s">
        <v>18</v>
      </c>
      <c r="C23" s="28" t="s">
        <v>3</v>
      </c>
      <c r="D23">
        <v>2212.2240000000002</v>
      </c>
      <c r="E23">
        <v>308.34655993873503</v>
      </c>
      <c r="F23">
        <v>29.8532865800696</v>
      </c>
    </row>
    <row r="24" spans="1:6" x14ac:dyDescent="0.25">
      <c r="A24" s="82"/>
      <c r="B24" s="71"/>
      <c r="C24" s="29" t="s">
        <v>4</v>
      </c>
      <c r="D24">
        <v>362522.65142080002</v>
      </c>
      <c r="E24">
        <v>15853.9421963641</v>
      </c>
      <c r="F24">
        <v>2.9388429585473599</v>
      </c>
    </row>
    <row r="25" spans="1:6" x14ac:dyDescent="0.25">
      <c r="A25" s="82"/>
      <c r="B25" s="71"/>
      <c r="C25" s="29" t="s">
        <v>5</v>
      </c>
      <c r="D25">
        <v>121690.512</v>
      </c>
      <c r="E25">
        <v>5258.7095578938897</v>
      </c>
      <c r="F25">
        <v>2.86957161335949</v>
      </c>
    </row>
    <row r="26" spans="1:6" x14ac:dyDescent="0.25">
      <c r="A26" s="83"/>
      <c r="B26" s="71"/>
      <c r="C26" s="30" t="s">
        <v>6</v>
      </c>
      <c r="D26">
        <v>4968.6080000000002</v>
      </c>
      <c r="E26">
        <v>1160.5911433144199</v>
      </c>
      <c r="F26">
        <v>83.841911193634004</v>
      </c>
    </row>
    <row r="27" spans="1:6" x14ac:dyDescent="0.25">
      <c r="A27" s="81" t="s">
        <v>15</v>
      </c>
      <c r="B27" s="71" t="s">
        <v>16</v>
      </c>
      <c r="C27" s="28" t="s">
        <v>3</v>
      </c>
      <c r="D27">
        <v>2209.59</v>
      </c>
      <c r="E27">
        <v>324.60221054419799</v>
      </c>
      <c r="F27">
        <v>33.162837943453802</v>
      </c>
    </row>
    <row r="28" spans="1:6" x14ac:dyDescent="0.25">
      <c r="A28" s="82"/>
      <c r="B28" s="71"/>
      <c r="C28" s="29" t="s">
        <v>4</v>
      </c>
      <c r="D28">
        <v>315931.43077199999</v>
      </c>
      <c r="E28">
        <v>11658.061167407999</v>
      </c>
      <c r="F28">
        <v>2.0923730841844699</v>
      </c>
    </row>
    <row r="29" spans="1:6" x14ac:dyDescent="0.25">
      <c r="A29" s="82"/>
      <c r="B29" s="71"/>
      <c r="C29" s="29" t="s">
        <v>5</v>
      </c>
      <c r="D29">
        <v>104901.42200000001</v>
      </c>
      <c r="E29">
        <v>3611.1568594625301</v>
      </c>
      <c r="F29">
        <v>1.8209670621932801</v>
      </c>
    </row>
    <row r="30" spans="1:6" x14ac:dyDescent="0.25">
      <c r="A30" s="82"/>
      <c r="B30" s="71"/>
      <c r="C30" s="30" t="s">
        <v>6</v>
      </c>
      <c r="D30">
        <v>5398.0360000000001</v>
      </c>
      <c r="E30">
        <v>991.41843018547002</v>
      </c>
      <c r="F30">
        <v>51.833980020614803</v>
      </c>
    </row>
    <row r="31" spans="1:6" x14ac:dyDescent="0.25">
      <c r="A31" s="82"/>
      <c r="B31" s="71" t="s">
        <v>11</v>
      </c>
      <c r="C31" s="28" t="s">
        <v>3</v>
      </c>
      <c r="D31">
        <v>2216.7020000000002</v>
      </c>
      <c r="E31">
        <v>319.42237006351598</v>
      </c>
      <c r="F31">
        <v>31.9071609688114</v>
      </c>
    </row>
    <row r="32" spans="1:6" x14ac:dyDescent="0.25">
      <c r="A32" s="82"/>
      <c r="B32" s="71"/>
      <c r="C32" s="29" t="s">
        <v>4</v>
      </c>
      <c r="D32">
        <v>375791.06007920002</v>
      </c>
      <c r="E32">
        <v>18390.879118001601</v>
      </c>
      <c r="F32">
        <v>3.6803085047905002</v>
      </c>
    </row>
    <row r="33" spans="1:6" x14ac:dyDescent="0.25">
      <c r="A33" s="82"/>
      <c r="B33" s="71"/>
      <c r="C33" s="29" t="s">
        <v>5</v>
      </c>
      <c r="D33">
        <v>124083.682</v>
      </c>
      <c r="E33">
        <v>5950.6076529843103</v>
      </c>
      <c r="F33">
        <v>3.5339908675268101</v>
      </c>
    </row>
    <row r="34" spans="1:6" x14ac:dyDescent="0.25">
      <c r="A34" s="82"/>
      <c r="B34" s="71"/>
      <c r="C34" s="30" t="s">
        <v>6</v>
      </c>
      <c r="D34">
        <v>7099.85</v>
      </c>
      <c r="E34">
        <v>1508.95072818836</v>
      </c>
      <c r="F34">
        <v>69.410297401263605</v>
      </c>
    </row>
    <row r="35" spans="1:6" x14ac:dyDescent="0.25">
      <c r="A35" s="82"/>
      <c r="B35" s="71" t="s">
        <v>12</v>
      </c>
      <c r="C35" s="28" t="s">
        <v>3</v>
      </c>
      <c r="D35">
        <v>3915.0340000000001</v>
      </c>
      <c r="E35">
        <v>340.099014292964</v>
      </c>
      <c r="F35">
        <v>11.5960960629595</v>
      </c>
    </row>
    <row r="36" spans="1:6" x14ac:dyDescent="0.25">
      <c r="A36" s="82"/>
      <c r="B36" s="71"/>
      <c r="C36" s="29" t="s">
        <v>4</v>
      </c>
      <c r="D36">
        <v>181325.55165359899</v>
      </c>
      <c r="E36">
        <v>12466.3871272542</v>
      </c>
      <c r="F36">
        <v>7.2633226651554699</v>
      </c>
    </row>
    <row r="37" spans="1:6" x14ac:dyDescent="0.25">
      <c r="A37" s="82"/>
      <c r="B37" s="71"/>
      <c r="C37" s="29" t="s">
        <v>5</v>
      </c>
      <c r="D37">
        <v>58055.69</v>
      </c>
      <c r="E37">
        <v>4053.4485846939601</v>
      </c>
      <c r="F37">
        <v>7.4908636008218599</v>
      </c>
    </row>
    <row r="38" spans="1:6" x14ac:dyDescent="0.25">
      <c r="A38" s="82"/>
      <c r="B38" s="71"/>
      <c r="C38" s="30" t="s">
        <v>6</v>
      </c>
      <c r="D38">
        <v>4639.2299999999996</v>
      </c>
      <c r="E38">
        <v>1500.8164394988901</v>
      </c>
      <c r="F38">
        <v>160.81830563474199</v>
      </c>
    </row>
    <row r="39" spans="1:6" x14ac:dyDescent="0.25">
      <c r="A39" s="82"/>
      <c r="B39" s="71" t="s">
        <v>10</v>
      </c>
      <c r="C39" s="28" t="s">
        <v>3</v>
      </c>
      <c r="D39">
        <v>4534.0600000000004</v>
      </c>
      <c r="E39">
        <v>137.31238028509699</v>
      </c>
      <c r="F39">
        <v>1.40934396284801</v>
      </c>
    </row>
    <row r="40" spans="1:6" x14ac:dyDescent="0.25">
      <c r="A40" s="82"/>
      <c r="B40" s="71"/>
      <c r="C40" s="29" t="s">
        <v>4</v>
      </c>
      <c r="D40">
        <v>128489.2997168</v>
      </c>
      <c r="E40">
        <v>7155.2933918119197</v>
      </c>
      <c r="F40">
        <v>4.7653313255354703</v>
      </c>
    </row>
    <row r="41" spans="1:6" x14ac:dyDescent="0.25">
      <c r="A41" s="82"/>
      <c r="B41" s="71"/>
      <c r="C41" s="29" t="s">
        <v>5</v>
      </c>
      <c r="D41">
        <v>42488.002</v>
      </c>
      <c r="E41">
        <v>1630.1594848013401</v>
      </c>
      <c r="F41">
        <v>2.2620370121690501</v>
      </c>
    </row>
    <row r="42" spans="1:6" x14ac:dyDescent="0.25">
      <c r="A42" s="82"/>
      <c r="B42" s="71"/>
      <c r="C42" s="30" t="s">
        <v>6</v>
      </c>
      <c r="D42">
        <v>1936.616</v>
      </c>
      <c r="E42">
        <v>748.45430604712305</v>
      </c>
      <c r="F42">
        <v>229.51743698523799</v>
      </c>
    </row>
    <row r="43" spans="1:6" x14ac:dyDescent="0.25">
      <c r="A43" s="82"/>
      <c r="B43" s="71" t="s">
        <v>18</v>
      </c>
      <c r="C43" s="28" t="s">
        <v>3</v>
      </c>
      <c r="D43">
        <v>2215.9540000000002</v>
      </c>
      <c r="E43">
        <v>281.955559901767</v>
      </c>
      <c r="F43">
        <v>24.877800349496798</v>
      </c>
    </row>
    <row r="44" spans="1:6" x14ac:dyDescent="0.25">
      <c r="A44" s="82"/>
      <c r="B44" s="71"/>
      <c r="C44" s="29" t="s">
        <v>4</v>
      </c>
      <c r="D44">
        <v>362801.05874160002</v>
      </c>
      <c r="E44">
        <v>14021.953352046099</v>
      </c>
      <c r="F44">
        <v>2.29536670861564</v>
      </c>
    </row>
    <row r="45" spans="1:6" x14ac:dyDescent="0.25">
      <c r="A45" s="82"/>
      <c r="B45" s="71"/>
      <c r="C45" s="29" t="s">
        <v>5</v>
      </c>
      <c r="D45">
        <v>121902.408</v>
      </c>
      <c r="E45">
        <v>4676.8954008741102</v>
      </c>
      <c r="F45">
        <v>2.26184520160606</v>
      </c>
    </row>
    <row r="46" spans="1:6" x14ac:dyDescent="0.25">
      <c r="A46" s="83"/>
      <c r="B46" s="71"/>
      <c r="C46" s="30" t="s">
        <v>6</v>
      </c>
      <c r="D46">
        <v>4828.0540000000001</v>
      </c>
      <c r="E46">
        <v>1134.18093966165</v>
      </c>
      <c r="F46">
        <v>84.799362108152806</v>
      </c>
    </row>
    <row r="47" spans="1:6" x14ac:dyDescent="0.25">
      <c r="A47" s="81" t="s">
        <v>17</v>
      </c>
      <c r="B47" s="71" t="s">
        <v>16</v>
      </c>
      <c r="C47" s="28" t="s">
        <v>3</v>
      </c>
      <c r="D47">
        <v>2200.5419999999999</v>
      </c>
      <c r="E47">
        <v>368.22502845292598</v>
      </c>
      <c r="F47">
        <v>43.026836755241298</v>
      </c>
    </row>
    <row r="48" spans="1:6" x14ac:dyDescent="0.25">
      <c r="A48" s="82"/>
      <c r="B48" s="71"/>
      <c r="C48" s="29" t="s">
        <v>4</v>
      </c>
      <c r="D48">
        <v>312711.468016</v>
      </c>
      <c r="E48">
        <v>12248.683318957401</v>
      </c>
      <c r="F48">
        <v>2.35756312578284</v>
      </c>
    </row>
    <row r="49" spans="1:9" x14ac:dyDescent="0.25">
      <c r="A49" s="82"/>
      <c r="B49" s="71"/>
      <c r="C49" s="29" t="s">
        <v>5</v>
      </c>
      <c r="D49">
        <v>103721.33</v>
      </c>
      <c r="E49">
        <v>3902.27391253829</v>
      </c>
      <c r="F49">
        <v>2.1750611995983302</v>
      </c>
    </row>
    <row r="50" spans="1:9" x14ac:dyDescent="0.25">
      <c r="A50" s="82"/>
      <c r="B50" s="71"/>
      <c r="C50" s="30" t="s">
        <v>6</v>
      </c>
      <c r="D50">
        <v>5424.232</v>
      </c>
      <c r="E50">
        <v>1022.44789871522</v>
      </c>
      <c r="F50">
        <v>54.598158446341898</v>
      </c>
    </row>
    <row r="51" spans="1:9" x14ac:dyDescent="0.25">
      <c r="A51" s="82"/>
      <c r="B51" s="71" t="s">
        <v>11</v>
      </c>
      <c r="C51" s="28" t="s">
        <v>3</v>
      </c>
      <c r="D51">
        <v>2205.2919999999999</v>
      </c>
      <c r="E51">
        <v>311.406600568702</v>
      </c>
      <c r="F51">
        <v>30.640479492148302</v>
      </c>
      <c r="I51">
        <v>2179.86</v>
      </c>
    </row>
    <row r="52" spans="1:9" x14ac:dyDescent="0.25">
      <c r="A52" s="82"/>
      <c r="B52" s="71"/>
      <c r="C52" s="29" t="s">
        <v>4</v>
      </c>
      <c r="D52">
        <v>375372.30958</v>
      </c>
      <c r="E52">
        <v>17647.383586044602</v>
      </c>
      <c r="F52">
        <v>3.3963177936663498</v>
      </c>
      <c r="I52" t="s">
        <v>262</v>
      </c>
    </row>
    <row r="53" spans="1:9" x14ac:dyDescent="0.25">
      <c r="A53" s="82"/>
      <c r="B53" s="71"/>
      <c r="C53" s="29" t="s">
        <v>5</v>
      </c>
      <c r="D53">
        <v>123979.042</v>
      </c>
      <c r="E53">
        <v>5712.3682793526104</v>
      </c>
      <c r="F53">
        <v>3.2621804401802201</v>
      </c>
    </row>
    <row r="54" spans="1:9" x14ac:dyDescent="0.25">
      <c r="A54" s="82"/>
      <c r="B54" s="71"/>
      <c r="C54" s="30" t="s">
        <v>6</v>
      </c>
      <c r="D54">
        <v>7057.982</v>
      </c>
      <c r="E54">
        <v>1537.27821629808</v>
      </c>
      <c r="F54">
        <v>72.898062791077706</v>
      </c>
    </row>
    <row r="55" spans="1:9" x14ac:dyDescent="0.25">
      <c r="A55" s="82"/>
      <c r="B55" s="71" t="s">
        <v>12</v>
      </c>
      <c r="C55" s="28" t="s">
        <v>3</v>
      </c>
      <c r="D55">
        <v>3933.9340000000002</v>
      </c>
      <c r="E55">
        <v>266.31125589059798</v>
      </c>
      <c r="F55">
        <v>7.0420165356731097</v>
      </c>
    </row>
    <row r="56" spans="1:9" x14ac:dyDescent="0.25">
      <c r="A56" s="82"/>
      <c r="B56" s="71"/>
      <c r="C56" s="29" t="s">
        <v>4</v>
      </c>
      <c r="D56">
        <v>181577.08340480001</v>
      </c>
      <c r="E56">
        <v>11984.728224873699</v>
      </c>
      <c r="F56">
        <v>6.6943195960470101</v>
      </c>
    </row>
    <row r="57" spans="1:9" x14ac:dyDescent="0.25">
      <c r="A57" s="82"/>
      <c r="B57" s="71"/>
      <c r="C57" s="29" t="s">
        <v>5</v>
      </c>
      <c r="D57">
        <v>57917.915999999997</v>
      </c>
      <c r="E57">
        <v>3705.1301353101098</v>
      </c>
      <c r="F57">
        <v>6.2885890224997496</v>
      </c>
    </row>
    <row r="58" spans="1:9" x14ac:dyDescent="0.25">
      <c r="A58" s="82"/>
      <c r="B58" s="71"/>
      <c r="C58" s="30" t="s">
        <v>6</v>
      </c>
      <c r="D58">
        <v>4695.1980000000003</v>
      </c>
      <c r="E58">
        <v>1488.45321213851</v>
      </c>
      <c r="F58">
        <v>154.43107204767099</v>
      </c>
    </row>
    <row r="59" spans="1:9" x14ac:dyDescent="0.25">
      <c r="A59" s="82"/>
      <c r="B59" s="71" t="s">
        <v>10</v>
      </c>
      <c r="C59" s="28" t="s">
        <v>3</v>
      </c>
      <c r="D59">
        <v>4512.6840000000002</v>
      </c>
      <c r="E59">
        <v>194.30741335772899</v>
      </c>
      <c r="F59">
        <v>2.8489250805120299</v>
      </c>
    </row>
    <row r="60" spans="1:9" x14ac:dyDescent="0.25">
      <c r="A60" s="82"/>
      <c r="B60" s="71"/>
      <c r="C60" s="29" t="s">
        <v>4</v>
      </c>
      <c r="D60">
        <v>128953.04881199999</v>
      </c>
      <c r="E60">
        <v>8863.2155216681203</v>
      </c>
      <c r="F60">
        <v>7.2592461815904601</v>
      </c>
    </row>
    <row r="61" spans="1:9" x14ac:dyDescent="0.25">
      <c r="A61" s="82"/>
      <c r="B61" s="71"/>
      <c r="C61" s="29" t="s">
        <v>5</v>
      </c>
      <c r="D61">
        <v>42533.235999999997</v>
      </c>
      <c r="E61">
        <v>1762.7900140320501</v>
      </c>
      <c r="F61">
        <v>2.6394682705152301</v>
      </c>
    </row>
    <row r="62" spans="1:9" x14ac:dyDescent="0.25">
      <c r="A62" s="82"/>
      <c r="B62" s="71"/>
      <c r="C62" s="30" t="s">
        <v>6</v>
      </c>
      <c r="D62">
        <v>1914.6579999999999</v>
      </c>
      <c r="E62">
        <v>721.97926643243397</v>
      </c>
      <c r="F62">
        <v>218.49382334104001</v>
      </c>
    </row>
    <row r="63" spans="1:9" x14ac:dyDescent="0.25">
      <c r="A63" s="82"/>
      <c r="B63" s="71" t="s">
        <v>18</v>
      </c>
      <c r="C63" s="28" t="s">
        <v>3</v>
      </c>
      <c r="D63">
        <v>2184.056</v>
      </c>
      <c r="E63">
        <v>358.20973925703998</v>
      </c>
      <c r="F63">
        <v>41.335136288196502</v>
      </c>
    </row>
    <row r="64" spans="1:9" x14ac:dyDescent="0.25">
      <c r="A64" s="82"/>
      <c r="B64" s="71"/>
      <c r="C64" s="29" t="s">
        <v>4</v>
      </c>
      <c r="D64">
        <v>361751.07652320003</v>
      </c>
      <c r="E64">
        <v>19193.3287843613</v>
      </c>
      <c r="F64">
        <v>4.3256669208218801</v>
      </c>
    </row>
    <row r="65" spans="1:6" x14ac:dyDescent="0.25">
      <c r="A65" s="82"/>
      <c r="B65" s="71"/>
      <c r="C65" s="29" t="s">
        <v>5</v>
      </c>
      <c r="D65">
        <v>121283.822</v>
      </c>
      <c r="E65">
        <v>6313.3027659018398</v>
      </c>
      <c r="F65">
        <v>4.1637018143299098</v>
      </c>
    </row>
    <row r="66" spans="1:6" x14ac:dyDescent="0.25">
      <c r="A66" s="82"/>
      <c r="B66" s="71"/>
      <c r="C66" s="30" t="s">
        <v>6</v>
      </c>
      <c r="D66">
        <v>4924.732</v>
      </c>
      <c r="E66">
        <v>1122.46769737007</v>
      </c>
      <c r="F66">
        <v>79.827887069861504</v>
      </c>
    </row>
    <row r="67" spans="1:6" x14ac:dyDescent="0.25">
      <c r="A67" s="81" t="s">
        <v>19</v>
      </c>
      <c r="B67" s="71" t="s">
        <v>16</v>
      </c>
      <c r="C67" s="28" t="s">
        <v>3</v>
      </c>
      <c r="D67">
        <v>2224.0520000000001</v>
      </c>
      <c r="E67">
        <v>286.55499441756598</v>
      </c>
      <c r="F67">
        <v>25.509281375746902</v>
      </c>
    </row>
    <row r="68" spans="1:6" x14ac:dyDescent="0.25">
      <c r="A68" s="82"/>
      <c r="B68" s="71"/>
      <c r="C68" s="29" t="s">
        <v>4</v>
      </c>
      <c r="D68">
        <v>317410.07869280002</v>
      </c>
      <c r="E68">
        <v>11997.784049974</v>
      </c>
      <c r="F68">
        <v>2.1954967068248799</v>
      </c>
    </row>
    <row r="69" spans="1:6" x14ac:dyDescent="0.25">
      <c r="A69" s="82"/>
      <c r="B69" s="71"/>
      <c r="C69" s="29" t="s">
        <v>5</v>
      </c>
      <c r="D69">
        <v>105067.232</v>
      </c>
      <c r="E69">
        <v>3275.4617869869899</v>
      </c>
      <c r="F69">
        <v>1.49342228104359</v>
      </c>
    </row>
    <row r="70" spans="1:6" x14ac:dyDescent="0.25">
      <c r="A70" s="82"/>
      <c r="B70" s="71"/>
      <c r="C70" s="30" t="s">
        <v>6</v>
      </c>
      <c r="D70">
        <v>5441.7280000000001</v>
      </c>
      <c r="E70">
        <v>1049.4151296052901</v>
      </c>
      <c r="F70">
        <v>57.146957842616402</v>
      </c>
    </row>
    <row r="71" spans="1:6" x14ac:dyDescent="0.25">
      <c r="A71" s="82"/>
      <c r="B71" s="71" t="s">
        <v>11</v>
      </c>
      <c r="C71" s="28" t="s">
        <v>3</v>
      </c>
      <c r="D71">
        <v>2199.6680000000001</v>
      </c>
      <c r="E71">
        <v>325.92505896927901</v>
      </c>
      <c r="F71">
        <v>33.7359827396225</v>
      </c>
    </row>
    <row r="72" spans="1:6" x14ac:dyDescent="0.25">
      <c r="A72" s="82"/>
      <c r="B72" s="71"/>
      <c r="C72" s="29" t="s">
        <v>4</v>
      </c>
      <c r="D72">
        <v>375490.08783440001</v>
      </c>
      <c r="E72">
        <v>19210.819425103498</v>
      </c>
      <c r="F72">
        <v>4.0222305440712702</v>
      </c>
    </row>
    <row r="73" spans="1:6" x14ac:dyDescent="0.25">
      <c r="A73" s="82"/>
      <c r="B73" s="71"/>
      <c r="C73" s="29" t="s">
        <v>5</v>
      </c>
      <c r="D73">
        <v>123820.586</v>
      </c>
      <c r="E73">
        <v>6067.9507598076998</v>
      </c>
      <c r="F73">
        <v>3.6903751720387001</v>
      </c>
    </row>
    <row r="74" spans="1:6" x14ac:dyDescent="0.25">
      <c r="A74" s="82"/>
      <c r="B74" s="71"/>
      <c r="C74" s="30" t="s">
        <v>6</v>
      </c>
      <c r="D74">
        <v>7102.4319999999998</v>
      </c>
      <c r="E74">
        <v>1547.4280715591501</v>
      </c>
      <c r="F74">
        <v>72.942208303840303</v>
      </c>
    </row>
    <row r="75" spans="1:6" x14ac:dyDescent="0.25">
      <c r="A75" s="82"/>
      <c r="B75" s="71" t="s">
        <v>12</v>
      </c>
      <c r="C75" s="28" t="s">
        <v>3</v>
      </c>
      <c r="D75">
        <v>3930.096</v>
      </c>
      <c r="E75">
        <v>310.30312735402998</v>
      </c>
      <c r="F75">
        <v>9.5793958783472508</v>
      </c>
    </row>
    <row r="76" spans="1:6" x14ac:dyDescent="0.25">
      <c r="A76" s="82"/>
      <c r="B76" s="71"/>
      <c r="C76" s="29" t="s">
        <v>4</v>
      </c>
      <c r="D76">
        <v>182129.24004879899</v>
      </c>
      <c r="E76">
        <v>13124.4825138507</v>
      </c>
      <c r="F76">
        <v>7.9795272153444099</v>
      </c>
    </row>
    <row r="77" spans="1:6" x14ac:dyDescent="0.25">
      <c r="A77" s="82"/>
      <c r="B77" s="71"/>
      <c r="C77" s="29" t="s">
        <v>5</v>
      </c>
      <c r="D77">
        <v>57893.635999999999</v>
      </c>
      <c r="E77">
        <v>3607.8621106582</v>
      </c>
      <c r="F77">
        <v>5.9677461774674301</v>
      </c>
    </row>
    <row r="78" spans="1:6" x14ac:dyDescent="0.25">
      <c r="A78" s="82"/>
      <c r="B78" s="71"/>
      <c r="C78" s="30" t="s">
        <v>6</v>
      </c>
      <c r="D78">
        <v>4731.9920000000002</v>
      </c>
      <c r="E78">
        <v>1482.9897549080699</v>
      </c>
      <c r="F78">
        <v>150.924738517679</v>
      </c>
    </row>
    <row r="79" spans="1:6" x14ac:dyDescent="0.25">
      <c r="A79" s="82"/>
      <c r="B79" s="71" t="s">
        <v>10</v>
      </c>
      <c r="C79" s="28" t="s">
        <v>3</v>
      </c>
      <c r="D79">
        <v>4515.7719999999999</v>
      </c>
      <c r="E79">
        <v>162.95790429784699</v>
      </c>
      <c r="F79">
        <v>2.0010548032136399</v>
      </c>
    </row>
    <row r="80" spans="1:6" x14ac:dyDescent="0.25">
      <c r="A80" s="82"/>
      <c r="B80" s="71"/>
      <c r="C80" s="29" t="s">
        <v>4</v>
      </c>
      <c r="D80">
        <v>132263.78215280001</v>
      </c>
      <c r="E80">
        <v>15477.219531988099</v>
      </c>
      <c r="F80">
        <v>21.0414732685635</v>
      </c>
    </row>
    <row r="81" spans="1:14" x14ac:dyDescent="0.25">
      <c r="A81" s="82"/>
      <c r="B81" s="71"/>
      <c r="C81" s="29" t="s">
        <v>5</v>
      </c>
      <c r="D81">
        <v>42932.434000000001</v>
      </c>
      <c r="E81">
        <v>1730.08804484912</v>
      </c>
      <c r="F81">
        <v>2.4953847826595101</v>
      </c>
    </row>
    <row r="82" spans="1:14" x14ac:dyDescent="0.25">
      <c r="A82" s="82"/>
      <c r="B82" s="71"/>
      <c r="C82" s="30" t="s">
        <v>6</v>
      </c>
      <c r="D82">
        <v>1844.952</v>
      </c>
      <c r="E82">
        <v>643.15065048122904</v>
      </c>
      <c r="F82">
        <v>186.73572718209101</v>
      </c>
    </row>
    <row r="83" spans="1:14" x14ac:dyDescent="0.25">
      <c r="A83" s="82"/>
      <c r="B83" s="71" t="s">
        <v>18</v>
      </c>
      <c r="C83" s="28" t="s">
        <v>3</v>
      </c>
      <c r="D83">
        <v>2192.944</v>
      </c>
      <c r="E83">
        <v>342.45372530013998</v>
      </c>
      <c r="F83">
        <v>37.473205175422201</v>
      </c>
    </row>
    <row r="84" spans="1:14" x14ac:dyDescent="0.25">
      <c r="A84" s="82"/>
      <c r="B84" s="71"/>
      <c r="C84" s="29" t="s">
        <v>4</v>
      </c>
      <c r="D84">
        <v>362289.52815919998</v>
      </c>
      <c r="E84">
        <v>17739.3689086669</v>
      </c>
      <c r="F84">
        <v>3.6841465941804699</v>
      </c>
    </row>
    <row r="85" spans="1:14" x14ac:dyDescent="0.25">
      <c r="A85" s="82"/>
      <c r="B85" s="71"/>
      <c r="C85" s="29" t="s">
        <v>5</v>
      </c>
      <c r="D85">
        <v>121448.554</v>
      </c>
      <c r="E85">
        <v>5936.2279450434698</v>
      </c>
      <c r="F85">
        <v>3.6712044867760598</v>
      </c>
    </row>
    <row r="86" spans="1:14" x14ac:dyDescent="0.25">
      <c r="A86" s="82"/>
      <c r="B86" s="71"/>
      <c r="C86" s="30" t="s">
        <v>6</v>
      </c>
      <c r="D86">
        <v>4957.2020000000002</v>
      </c>
      <c r="E86">
        <v>1107.0095960231599</v>
      </c>
      <c r="F86">
        <v>76.630502361321405</v>
      </c>
    </row>
    <row r="87" spans="1:14" ht="15" customHeight="1" x14ac:dyDescent="0.25">
      <c r="A87" s="76" t="s">
        <v>41</v>
      </c>
      <c r="B87" s="71">
        <v>8</v>
      </c>
      <c r="C87" s="28" t="s">
        <v>3</v>
      </c>
      <c r="D87">
        <v>1296.05</v>
      </c>
      <c r="E87">
        <v>199.88080491218901</v>
      </c>
      <c r="F87">
        <v>36.548604600899203</v>
      </c>
      <c r="H87" s="57"/>
    </row>
    <row r="88" spans="1:14" x14ac:dyDescent="0.25">
      <c r="A88" s="76"/>
      <c r="B88" s="71"/>
      <c r="C88" s="29" t="s">
        <v>4</v>
      </c>
      <c r="D88">
        <v>319995.59035279998</v>
      </c>
      <c r="E88">
        <v>13202.3398174538</v>
      </c>
      <c r="F88">
        <v>2.6156881245766401</v>
      </c>
      <c r="H88" s="57"/>
    </row>
    <row r="89" spans="1:14" x14ac:dyDescent="0.25">
      <c r="A89" s="76"/>
      <c r="B89" s="71"/>
      <c r="C89" s="29" t="s">
        <v>5</v>
      </c>
      <c r="D89">
        <v>106759.594</v>
      </c>
      <c r="E89">
        <v>4200.9984948666297</v>
      </c>
      <c r="F89">
        <v>2.3793775460270901</v>
      </c>
      <c r="H89" s="57"/>
    </row>
    <row r="90" spans="1:14" x14ac:dyDescent="0.25">
      <c r="A90" s="76"/>
      <c r="B90" s="71"/>
      <c r="C90" s="30" t="s">
        <v>6</v>
      </c>
      <c r="D90">
        <v>4975.5959999999995</v>
      </c>
      <c r="E90">
        <v>1148.57362477424</v>
      </c>
      <c r="F90">
        <v>81.884102326836995</v>
      </c>
      <c r="H90" s="57"/>
      <c r="I90">
        <v>1296.05</v>
      </c>
      <c r="J90" t="s">
        <v>163</v>
      </c>
      <c r="K90">
        <v>319995.59035279998</v>
      </c>
      <c r="L90" t="s">
        <v>163</v>
      </c>
      <c r="M90">
        <v>8</v>
      </c>
      <c r="N90" t="s">
        <v>163</v>
      </c>
    </row>
    <row r="91" spans="1:14" ht="15" customHeight="1" x14ac:dyDescent="0.25">
      <c r="A91" s="76"/>
      <c r="B91" s="71">
        <v>10</v>
      </c>
      <c r="C91" s="28" t="s">
        <v>3</v>
      </c>
      <c r="D91">
        <v>1534.962</v>
      </c>
      <c r="E91">
        <v>216.650602406377</v>
      </c>
      <c r="F91">
        <v>30.612350634372401</v>
      </c>
      <c r="H91" s="67"/>
      <c r="I91">
        <v>1534.962</v>
      </c>
      <c r="J91" t="s">
        <v>163</v>
      </c>
      <c r="K91">
        <v>332683.94958800002</v>
      </c>
      <c r="L91" t="s">
        <v>163</v>
      </c>
      <c r="M91">
        <v>10</v>
      </c>
      <c r="N91" t="s">
        <v>163</v>
      </c>
    </row>
    <row r="92" spans="1:14" x14ac:dyDescent="0.25">
      <c r="A92" s="76"/>
      <c r="B92" s="71"/>
      <c r="C92" s="29" t="s">
        <v>4</v>
      </c>
      <c r="D92">
        <v>332683.94958800002</v>
      </c>
      <c r="E92">
        <v>13688.4351653703</v>
      </c>
      <c r="F92">
        <v>2.6014533544101401</v>
      </c>
      <c r="H92" s="67"/>
      <c r="I92">
        <v>2053.9119999999998</v>
      </c>
      <c r="J92" t="s">
        <v>163</v>
      </c>
      <c r="K92">
        <v>356299.742768</v>
      </c>
      <c r="L92" t="s">
        <v>163</v>
      </c>
      <c r="M92">
        <v>14</v>
      </c>
      <c r="N92" t="s">
        <v>163</v>
      </c>
    </row>
    <row r="93" spans="1:14" x14ac:dyDescent="0.25">
      <c r="A93" s="76"/>
      <c r="B93" s="71"/>
      <c r="C93" s="29" t="s">
        <v>5</v>
      </c>
      <c r="D93">
        <v>111243.736</v>
      </c>
      <c r="E93">
        <v>4369.1834291981704</v>
      </c>
      <c r="F93">
        <v>2.3703995622104501</v>
      </c>
      <c r="H93" s="67"/>
      <c r="I93">
        <v>2174.13</v>
      </c>
      <c r="J93" t="s">
        <v>163</v>
      </c>
      <c r="K93">
        <v>360285.02461680002</v>
      </c>
      <c r="L93" t="s">
        <v>163</v>
      </c>
      <c r="M93">
        <v>15</v>
      </c>
      <c r="N93" t="s">
        <v>163</v>
      </c>
    </row>
    <row r="94" spans="1:14" x14ac:dyDescent="0.25">
      <c r="A94" s="76"/>
      <c r="B94" s="71"/>
      <c r="C94" s="30" t="s">
        <v>6</v>
      </c>
      <c r="D94">
        <v>5004.4740000000002</v>
      </c>
      <c r="E94">
        <v>1152.7059344284301</v>
      </c>
      <c r="F94">
        <v>81.525283465582802</v>
      </c>
      <c r="H94" s="67"/>
      <c r="I94">
        <v>2361.9140000000002</v>
      </c>
      <c r="J94" t="s">
        <v>163</v>
      </c>
      <c r="K94">
        <v>367887.32385440002</v>
      </c>
      <c r="L94" t="s">
        <v>163</v>
      </c>
      <c r="M94">
        <v>16</v>
      </c>
      <c r="N94" t="s">
        <v>163</v>
      </c>
    </row>
    <row r="95" spans="1:14" x14ac:dyDescent="0.25">
      <c r="A95" s="76"/>
      <c r="B95" s="71">
        <v>14</v>
      </c>
      <c r="C95" s="28" t="s">
        <v>3</v>
      </c>
      <c r="D95">
        <v>2053.9119999999998</v>
      </c>
      <c r="E95">
        <v>314.76500165764401</v>
      </c>
      <c r="F95">
        <v>36.089539859533701</v>
      </c>
      <c r="H95" s="67"/>
      <c r="I95">
        <v>3009.2139999999999</v>
      </c>
      <c r="K95">
        <v>387596.44434079999</v>
      </c>
      <c r="M95">
        <v>20</v>
      </c>
    </row>
    <row r="96" spans="1:14" x14ac:dyDescent="0.25">
      <c r="A96" s="76"/>
      <c r="B96" s="71"/>
      <c r="C96" s="29" t="s">
        <v>4</v>
      </c>
      <c r="D96">
        <v>356299.742768</v>
      </c>
      <c r="E96">
        <v>16568.280546321599</v>
      </c>
      <c r="F96">
        <v>3.3227372170821101</v>
      </c>
      <c r="H96" s="67"/>
    </row>
    <row r="97" spans="1:14" x14ac:dyDescent="0.25">
      <c r="A97" s="76"/>
      <c r="B97" s="71"/>
      <c r="C97" s="29" t="s">
        <v>5</v>
      </c>
      <c r="D97">
        <v>119516.85400000001</v>
      </c>
      <c r="E97">
        <v>5613.72815339721</v>
      </c>
      <c r="F97">
        <v>3.3901318112213401</v>
      </c>
      <c r="H97" s="67"/>
    </row>
    <row r="98" spans="1:14" x14ac:dyDescent="0.25">
      <c r="A98" s="76"/>
      <c r="B98" s="71"/>
      <c r="C98" s="30" t="s">
        <v>6</v>
      </c>
      <c r="D98">
        <v>4962.2560000000003</v>
      </c>
      <c r="E98">
        <v>1124.59566658002</v>
      </c>
      <c r="F98">
        <v>78.923550493376396</v>
      </c>
      <c r="H98" s="67"/>
    </row>
    <row r="99" spans="1:14" x14ac:dyDescent="0.25">
      <c r="A99" s="76"/>
      <c r="B99" s="71">
        <v>15</v>
      </c>
      <c r="C99" s="28" t="s">
        <v>3</v>
      </c>
      <c r="D99">
        <v>2174.13</v>
      </c>
      <c r="E99">
        <v>385.46849029982701</v>
      </c>
      <c r="F99">
        <v>48.303531381076397</v>
      </c>
      <c r="H99" s="67"/>
    </row>
    <row r="100" spans="1:14" x14ac:dyDescent="0.25">
      <c r="A100" s="76"/>
      <c r="B100" s="71"/>
      <c r="C100" s="29" t="s">
        <v>4</v>
      </c>
      <c r="D100">
        <v>360285.02461680002</v>
      </c>
      <c r="E100">
        <v>20124.669220509299</v>
      </c>
      <c r="F100">
        <v>4.7944325578942504</v>
      </c>
      <c r="H100" s="67"/>
      <c r="I100">
        <f>I95-I90</f>
        <v>1713.164</v>
      </c>
    </row>
    <row r="101" spans="1:14" x14ac:dyDescent="0.25">
      <c r="A101" s="76"/>
      <c r="B101" s="71"/>
      <c r="C101" s="29" t="s">
        <v>5</v>
      </c>
      <c r="D101">
        <v>121109.818</v>
      </c>
      <c r="E101">
        <v>6772.2112743153402</v>
      </c>
      <c r="F101">
        <v>4.8047901877140999</v>
      </c>
      <c r="H101" s="67"/>
      <c r="I101">
        <f>I100/12</f>
        <v>142.76366666666667</v>
      </c>
    </row>
    <row r="102" spans="1:14" x14ac:dyDescent="0.25">
      <c r="A102" s="76"/>
      <c r="B102" s="71"/>
      <c r="C102" s="30" t="s">
        <v>6</v>
      </c>
      <c r="D102">
        <v>4820.1239999999998</v>
      </c>
      <c r="E102">
        <v>1061.24974755113</v>
      </c>
      <c r="F102">
        <v>74.488788741999898</v>
      </c>
      <c r="H102" s="67"/>
    </row>
    <row r="103" spans="1:14" x14ac:dyDescent="0.25">
      <c r="A103" s="76"/>
      <c r="B103" s="71">
        <v>16</v>
      </c>
      <c r="C103" s="28" t="s">
        <v>3</v>
      </c>
      <c r="D103">
        <v>2361.9140000000002</v>
      </c>
      <c r="E103">
        <v>320.16005923765999</v>
      </c>
      <c r="F103">
        <v>28.234381367894098</v>
      </c>
      <c r="H103" s="67"/>
    </row>
    <row r="104" spans="1:14" x14ac:dyDescent="0.25">
      <c r="A104" s="76"/>
      <c r="B104" s="71"/>
      <c r="C104" s="29" t="s">
        <v>4</v>
      </c>
      <c r="D104">
        <v>367887.32385440002</v>
      </c>
      <c r="E104">
        <v>15777.0802205411</v>
      </c>
      <c r="F104">
        <v>2.8261535490731502</v>
      </c>
      <c r="H104" s="67"/>
    </row>
    <row r="105" spans="1:14" x14ac:dyDescent="0.25">
      <c r="A105" s="76"/>
      <c r="B105" s="71"/>
      <c r="C105" s="29" t="s">
        <v>5</v>
      </c>
      <c r="D105">
        <v>123712.89200000001</v>
      </c>
      <c r="E105">
        <v>5308.96562810655</v>
      </c>
      <c r="F105">
        <v>2.8298410514338901</v>
      </c>
      <c r="H105" s="67"/>
    </row>
    <row r="106" spans="1:14" x14ac:dyDescent="0.25">
      <c r="A106" s="76"/>
      <c r="B106" s="71"/>
      <c r="C106" s="30" t="s">
        <v>6</v>
      </c>
      <c r="D106">
        <v>4879.8119999999999</v>
      </c>
      <c r="E106">
        <v>1152.0593674930301</v>
      </c>
      <c r="F106">
        <v>85.647693494809999</v>
      </c>
      <c r="H106" s="67"/>
    </row>
    <row r="107" spans="1:14" x14ac:dyDescent="0.25">
      <c r="A107" s="76"/>
      <c r="B107" s="71">
        <v>20</v>
      </c>
      <c r="C107" s="28" t="s">
        <v>3</v>
      </c>
      <c r="D107">
        <v>3009.2139999999999</v>
      </c>
      <c r="E107">
        <v>359.62792535256</v>
      </c>
      <c r="F107">
        <v>21.946880654858401</v>
      </c>
      <c r="H107" s="67"/>
    </row>
    <row r="108" spans="1:14" x14ac:dyDescent="0.25">
      <c r="A108" s="76"/>
      <c r="B108" s="71"/>
      <c r="C108" s="29" t="s">
        <v>4</v>
      </c>
      <c r="D108">
        <v>387596.44434079999</v>
      </c>
      <c r="E108">
        <v>13662.256656760601</v>
      </c>
      <c r="F108">
        <v>1.90922646011221</v>
      </c>
      <c r="H108" s="67"/>
    </row>
    <row r="109" spans="1:14" x14ac:dyDescent="0.25">
      <c r="A109" s="76"/>
      <c r="B109" s="71"/>
      <c r="C109" s="29" t="s">
        <v>5</v>
      </c>
      <c r="D109">
        <v>130633.802</v>
      </c>
      <c r="E109">
        <v>4592.7777762700798</v>
      </c>
      <c r="F109">
        <v>1.89938001933736</v>
      </c>
      <c r="H109" s="67"/>
    </row>
    <row r="110" spans="1:14" x14ac:dyDescent="0.25">
      <c r="A110" s="77"/>
      <c r="B110" s="71"/>
      <c r="C110" s="30" t="s">
        <v>6</v>
      </c>
      <c r="D110">
        <v>4862.808</v>
      </c>
      <c r="E110">
        <v>1116.7883503937301</v>
      </c>
      <c r="F110">
        <v>81.047502984993301</v>
      </c>
      <c r="H110" s="67"/>
    </row>
    <row r="111" spans="1:14" x14ac:dyDescent="0.25">
      <c r="A111" s="75" t="s">
        <v>42</v>
      </c>
      <c r="B111" s="80">
        <v>0.02</v>
      </c>
      <c r="C111" s="28" t="s">
        <v>3</v>
      </c>
      <c r="D111">
        <v>4737.5360000000001</v>
      </c>
      <c r="E111">
        <v>331.800324917306</v>
      </c>
      <c r="F111">
        <v>7.5373850460982004</v>
      </c>
      <c r="H111" s="57"/>
      <c r="I111">
        <v>4737.5360000000001</v>
      </c>
      <c r="J111" t="s">
        <v>163</v>
      </c>
      <c r="K111">
        <v>402502.27659999998</v>
      </c>
      <c r="L111" t="s">
        <v>163</v>
      </c>
      <c r="M111">
        <v>2</v>
      </c>
      <c r="N111" t="s">
        <v>163</v>
      </c>
    </row>
    <row r="112" spans="1:14" x14ac:dyDescent="0.25">
      <c r="A112" s="76"/>
      <c r="B112" s="71"/>
      <c r="C112" s="29" t="s">
        <v>4</v>
      </c>
      <c r="D112">
        <v>402502.27659999998</v>
      </c>
      <c r="E112">
        <v>6857.3069096837598</v>
      </c>
      <c r="F112">
        <v>0.44600797738883102</v>
      </c>
      <c r="H112" s="57"/>
      <c r="I112">
        <v>3429.462</v>
      </c>
      <c r="J112" t="s">
        <v>163</v>
      </c>
      <c r="K112">
        <v>396550.31752560002</v>
      </c>
      <c r="L112" t="s">
        <v>163</v>
      </c>
      <c r="M112">
        <v>1</v>
      </c>
      <c r="N112" t="s">
        <v>163</v>
      </c>
    </row>
    <row r="113" spans="1:14" x14ac:dyDescent="0.25">
      <c r="A113" s="76"/>
      <c r="B113" s="71"/>
      <c r="C113" s="29" t="s">
        <v>5</v>
      </c>
      <c r="D113">
        <v>135956.50599999999</v>
      </c>
      <c r="E113">
        <v>1799.50914983076</v>
      </c>
      <c r="F113">
        <v>0.269203227627833</v>
      </c>
      <c r="H113" s="57"/>
      <c r="I113">
        <v>2900.576</v>
      </c>
      <c r="J113" t="s">
        <v>163</v>
      </c>
      <c r="K113">
        <v>384932.339332</v>
      </c>
      <c r="L113" t="s">
        <v>163</v>
      </c>
      <c r="M113">
        <v>0.75</v>
      </c>
      <c r="N113" t="s">
        <v>163</v>
      </c>
    </row>
    <row r="114" spans="1:14" x14ac:dyDescent="0.25">
      <c r="A114" s="76"/>
      <c r="B114" s="71"/>
      <c r="C114" s="30" t="s">
        <v>6</v>
      </c>
      <c r="D114">
        <v>4692.6260000000002</v>
      </c>
      <c r="E114">
        <v>1121.9137484860701</v>
      </c>
      <c r="F114">
        <v>87.833297813846201</v>
      </c>
      <c r="H114" s="57"/>
      <c r="I114">
        <v>2220.3380000000002</v>
      </c>
      <c r="J114" t="s">
        <v>163</v>
      </c>
      <c r="K114">
        <v>362557.4571072</v>
      </c>
      <c r="L114" t="s">
        <v>163</v>
      </c>
      <c r="M114">
        <v>0.5</v>
      </c>
      <c r="N114" t="s">
        <v>163</v>
      </c>
    </row>
    <row r="115" spans="1:14" x14ac:dyDescent="0.25">
      <c r="A115" s="76"/>
      <c r="B115" s="80">
        <v>0.01</v>
      </c>
      <c r="C115" s="28" t="s">
        <v>3</v>
      </c>
      <c r="D115">
        <v>3429.462</v>
      </c>
      <c r="E115">
        <v>365.10946632592402</v>
      </c>
      <c r="F115">
        <v>17.416718412490798</v>
      </c>
      <c r="H115" s="57"/>
      <c r="I115">
        <v>1277.866</v>
      </c>
      <c r="J115" t="s">
        <v>163</v>
      </c>
      <c r="K115">
        <v>318859.45064719999</v>
      </c>
      <c r="L115" t="s">
        <v>163</v>
      </c>
      <c r="M115">
        <v>0.25</v>
      </c>
      <c r="N115" t="s">
        <v>163</v>
      </c>
    </row>
    <row r="116" spans="1:14" x14ac:dyDescent="0.25">
      <c r="A116" s="76"/>
      <c r="B116" s="71"/>
      <c r="C116" s="29" t="s">
        <v>4</v>
      </c>
      <c r="D116">
        <v>396550.31752560002</v>
      </c>
      <c r="E116">
        <v>12429.3494379968</v>
      </c>
      <c r="F116">
        <v>1.5096362855158501</v>
      </c>
      <c r="H116" s="57"/>
      <c r="I116">
        <v>521.70600000000002</v>
      </c>
      <c r="K116">
        <v>274077.94109679997</v>
      </c>
      <c r="M116">
        <v>0.1</v>
      </c>
    </row>
    <row r="117" spans="1:14" x14ac:dyDescent="0.25">
      <c r="A117" s="76"/>
      <c r="B117" s="71"/>
      <c r="C117" s="29" t="s">
        <v>5</v>
      </c>
      <c r="D117">
        <v>133771.04999999999</v>
      </c>
      <c r="E117">
        <v>4181.2834611234503</v>
      </c>
      <c r="F117">
        <v>1.5012986128919199</v>
      </c>
      <c r="H117" s="57"/>
    </row>
    <row r="118" spans="1:14" x14ac:dyDescent="0.25">
      <c r="A118" s="76"/>
      <c r="B118" s="71"/>
      <c r="C118" s="30" t="s">
        <v>6</v>
      </c>
      <c r="D118">
        <v>4871.5839999999998</v>
      </c>
      <c r="E118">
        <v>1134.55888991862</v>
      </c>
      <c r="F118">
        <v>83.346204904683404</v>
      </c>
      <c r="H118" s="57"/>
    </row>
    <row r="119" spans="1:14" x14ac:dyDescent="0.25">
      <c r="A119" s="76"/>
      <c r="B119" s="79">
        <v>7.4999999999999997E-3</v>
      </c>
      <c r="C119" s="28" t="s">
        <v>3</v>
      </c>
      <c r="D119">
        <v>2900.576</v>
      </c>
      <c r="E119">
        <v>349.461257602513</v>
      </c>
      <c r="F119">
        <v>22.304973241657599</v>
      </c>
      <c r="H119" s="57"/>
    </row>
    <row r="120" spans="1:14" x14ac:dyDescent="0.25">
      <c r="A120" s="76"/>
      <c r="B120" s="71"/>
      <c r="C120" s="29" t="s">
        <v>4</v>
      </c>
      <c r="D120">
        <v>384932.339332</v>
      </c>
      <c r="E120">
        <v>13847.428911352399</v>
      </c>
      <c r="F120">
        <v>1.98857339428855</v>
      </c>
      <c r="H120" s="57"/>
    </row>
    <row r="121" spans="1:14" x14ac:dyDescent="0.25">
      <c r="A121" s="76"/>
      <c r="B121" s="71"/>
      <c r="C121" s="29" t="s">
        <v>5</v>
      </c>
      <c r="D121">
        <v>129691.21</v>
      </c>
      <c r="E121">
        <v>4763.4209501361902</v>
      </c>
      <c r="F121">
        <v>2.07295070439628</v>
      </c>
      <c r="H121" s="57"/>
    </row>
    <row r="122" spans="1:14" x14ac:dyDescent="0.25">
      <c r="A122" s="76"/>
      <c r="B122" s="71"/>
      <c r="C122" s="30" t="s">
        <v>6</v>
      </c>
      <c r="D122">
        <v>4836.82</v>
      </c>
      <c r="E122">
        <v>1110.5446332159399</v>
      </c>
      <c r="F122">
        <v>81.007330022458206</v>
      </c>
      <c r="H122" s="57"/>
    </row>
    <row r="123" spans="1:14" x14ac:dyDescent="0.25">
      <c r="A123" s="76"/>
      <c r="B123" s="79">
        <v>5.0000000000000001E-3</v>
      </c>
      <c r="C123" s="28" t="s">
        <v>3</v>
      </c>
      <c r="D123">
        <v>2220.3380000000002</v>
      </c>
      <c r="E123">
        <v>305.85521833895501</v>
      </c>
      <c r="F123">
        <v>29.158537662593702</v>
      </c>
      <c r="H123" s="57"/>
    </row>
    <row r="124" spans="1:14" x14ac:dyDescent="0.25">
      <c r="A124" s="76"/>
      <c r="B124" s="71"/>
      <c r="C124" s="29" t="s">
        <v>4</v>
      </c>
      <c r="D124">
        <v>362557.4571072</v>
      </c>
      <c r="E124">
        <v>15513.989724261</v>
      </c>
      <c r="F124">
        <v>2.8136200403547198</v>
      </c>
      <c r="H124" s="57"/>
    </row>
    <row r="125" spans="1:14" x14ac:dyDescent="0.25">
      <c r="A125" s="76"/>
      <c r="B125" s="71"/>
      <c r="C125" s="29" t="s">
        <v>5</v>
      </c>
      <c r="D125">
        <v>121895.85</v>
      </c>
      <c r="E125">
        <v>5203.5150397628404</v>
      </c>
      <c r="F125">
        <v>2.8001927194600702</v>
      </c>
      <c r="H125" s="57"/>
    </row>
    <row r="126" spans="1:14" x14ac:dyDescent="0.25">
      <c r="A126" s="76"/>
      <c r="B126" s="71"/>
      <c r="C126" s="30" t="s">
        <v>6</v>
      </c>
      <c r="D126">
        <v>4918.9319999999998</v>
      </c>
      <c r="E126">
        <v>1136.4840197866599</v>
      </c>
      <c r="F126">
        <v>82.027063268743603</v>
      </c>
      <c r="H126" s="57"/>
    </row>
    <row r="127" spans="1:14" x14ac:dyDescent="0.25">
      <c r="A127" s="76"/>
      <c r="B127" s="79">
        <v>2.5000000000000001E-3</v>
      </c>
      <c r="C127" s="28" t="s">
        <v>3</v>
      </c>
      <c r="D127">
        <v>1277.866</v>
      </c>
      <c r="E127">
        <v>240.04344138406</v>
      </c>
      <c r="F127">
        <v>54.2227066627784</v>
      </c>
      <c r="H127" s="57"/>
    </row>
    <row r="128" spans="1:14" x14ac:dyDescent="0.25">
      <c r="A128" s="76"/>
      <c r="B128" s="71"/>
      <c r="C128" s="29" t="s">
        <v>4</v>
      </c>
      <c r="D128">
        <v>318859.45064719999</v>
      </c>
      <c r="E128">
        <v>15110.672397100299</v>
      </c>
      <c r="F128">
        <v>3.4509695489210599</v>
      </c>
      <c r="H128" s="57"/>
    </row>
    <row r="129" spans="1:8" x14ac:dyDescent="0.25">
      <c r="A129" s="76"/>
      <c r="B129" s="71"/>
      <c r="C129" s="29" t="s">
        <v>5</v>
      </c>
      <c r="D129">
        <v>106382.1</v>
      </c>
      <c r="E129">
        <v>5058.6059762394698</v>
      </c>
      <c r="F129">
        <v>3.4745352442138402</v>
      </c>
      <c r="H129" s="57"/>
    </row>
    <row r="130" spans="1:8" x14ac:dyDescent="0.25">
      <c r="A130" s="76"/>
      <c r="B130" s="71"/>
      <c r="C130" s="30" t="s">
        <v>6</v>
      </c>
      <c r="D130">
        <v>4998.4660000000003</v>
      </c>
      <c r="E130">
        <v>1154.4485001605899</v>
      </c>
      <c r="F130">
        <v>81.968648982202396</v>
      </c>
      <c r="H130" s="57"/>
    </row>
    <row r="131" spans="1:8" x14ac:dyDescent="0.25">
      <c r="A131" s="76"/>
      <c r="B131" s="79">
        <v>1E-3</v>
      </c>
      <c r="C131" s="28" t="s">
        <v>3</v>
      </c>
      <c r="D131">
        <v>521.70600000000002</v>
      </c>
      <c r="E131">
        <v>158.33622543362901</v>
      </c>
      <c r="F131">
        <v>141.540604587742</v>
      </c>
      <c r="H131" s="57"/>
    </row>
    <row r="132" spans="1:8" x14ac:dyDescent="0.25">
      <c r="A132" s="76"/>
      <c r="B132" s="71"/>
      <c r="C132" s="29" t="s">
        <v>4</v>
      </c>
      <c r="D132">
        <v>274077.94109679997</v>
      </c>
      <c r="E132">
        <v>12376.989068230199</v>
      </c>
      <c r="F132">
        <v>3.1336752131997101</v>
      </c>
      <c r="H132" s="57"/>
    </row>
    <row r="133" spans="1:8" x14ac:dyDescent="0.25">
      <c r="A133" s="76"/>
      <c r="B133" s="71"/>
      <c r="C133" s="29" t="s">
        <v>5</v>
      </c>
      <c r="D133">
        <v>90533.495999999999</v>
      </c>
      <c r="E133">
        <v>3721.3934261305999</v>
      </c>
      <c r="F133">
        <v>2.5963588889202698</v>
      </c>
      <c r="H133" s="57"/>
    </row>
    <row r="134" spans="1:8" x14ac:dyDescent="0.25">
      <c r="A134" s="76"/>
      <c r="B134" s="71"/>
      <c r="C134" s="30" t="s">
        <v>6</v>
      </c>
      <c r="D134">
        <v>5008.9939999999997</v>
      </c>
      <c r="E134">
        <v>1100.2024708742599</v>
      </c>
      <c r="F134">
        <v>74.133813824022099</v>
      </c>
      <c r="H134" s="57"/>
    </row>
    <row r="135" spans="1:8" x14ac:dyDescent="0.25">
      <c r="A135" s="75" t="s">
        <v>43</v>
      </c>
      <c r="B135" s="78">
        <v>7</v>
      </c>
      <c r="C135" s="28" t="s">
        <v>3</v>
      </c>
      <c r="D135">
        <v>3206.5659999999998</v>
      </c>
      <c r="E135">
        <v>247.36307449829701</v>
      </c>
      <c r="F135">
        <v>9.1445324989803893</v>
      </c>
      <c r="H135" s="57"/>
    </row>
    <row r="136" spans="1:8" x14ac:dyDescent="0.25">
      <c r="A136" s="76"/>
      <c r="B136" s="78"/>
      <c r="C136" s="29" t="s">
        <v>4</v>
      </c>
      <c r="D136">
        <v>149772.474984</v>
      </c>
      <c r="E136">
        <v>3461.2561788184898</v>
      </c>
      <c r="F136">
        <v>0.82068332438594005</v>
      </c>
      <c r="H136" s="57"/>
    </row>
    <row r="137" spans="1:8" x14ac:dyDescent="0.25">
      <c r="A137" s="76"/>
      <c r="B137" s="78"/>
      <c r="C137" s="29" t="s">
        <v>5</v>
      </c>
      <c r="D137">
        <v>46768.402000000002</v>
      </c>
      <c r="E137">
        <v>426.78170725476798</v>
      </c>
      <c r="F137">
        <v>0.127961306246163</v>
      </c>
      <c r="H137" s="57"/>
    </row>
    <row r="138" spans="1:8" x14ac:dyDescent="0.25">
      <c r="A138" s="76"/>
      <c r="B138" s="78"/>
      <c r="C138" s="30" t="s">
        <v>6</v>
      </c>
      <c r="D138">
        <v>2556.2579999999998</v>
      </c>
      <c r="E138">
        <v>923.543302666312</v>
      </c>
      <c r="F138">
        <v>200.575226600419</v>
      </c>
      <c r="H138" s="57"/>
    </row>
    <row r="139" spans="1:8" x14ac:dyDescent="0.25">
      <c r="A139" s="76"/>
      <c r="B139" s="78">
        <v>10</v>
      </c>
      <c r="C139" s="28" t="s">
        <v>3</v>
      </c>
      <c r="D139">
        <v>2465.4499999999998</v>
      </c>
      <c r="E139">
        <v>343.12340468362601</v>
      </c>
      <c r="F139">
        <v>29.763254677797899</v>
      </c>
      <c r="H139" s="57"/>
    </row>
    <row r="140" spans="1:8" x14ac:dyDescent="0.25">
      <c r="A140" s="76"/>
      <c r="B140" s="78"/>
      <c r="C140" s="29" t="s">
        <v>4</v>
      </c>
      <c r="D140">
        <v>206837.51596320001</v>
      </c>
      <c r="E140">
        <v>3765.65176635838</v>
      </c>
      <c r="F140">
        <v>0.50932362140408904</v>
      </c>
      <c r="H140" s="57"/>
    </row>
    <row r="141" spans="1:8" x14ac:dyDescent="0.25">
      <c r="A141" s="76"/>
      <c r="B141" s="78"/>
      <c r="C141" s="29" t="s">
        <v>5</v>
      </c>
      <c r="D141">
        <v>66495.974000000002</v>
      </c>
      <c r="E141">
        <v>539.684370501432</v>
      </c>
      <c r="F141">
        <v>0.10121878324926099</v>
      </c>
      <c r="H141" s="57"/>
    </row>
    <row r="142" spans="1:8" x14ac:dyDescent="0.25">
      <c r="A142" s="76"/>
      <c r="B142" s="78"/>
      <c r="C142" s="30" t="s">
        <v>6</v>
      </c>
      <c r="D142">
        <v>3977.3180000000002</v>
      </c>
      <c r="E142">
        <v>1116.2919045250701</v>
      </c>
      <c r="F142">
        <v>121.045055271129</v>
      </c>
      <c r="H142" s="57"/>
    </row>
    <row r="143" spans="1:8" x14ac:dyDescent="0.25">
      <c r="A143" s="76"/>
      <c r="B143" s="78">
        <v>14</v>
      </c>
      <c r="C143" s="28" t="s">
        <v>3</v>
      </c>
      <c r="D143">
        <v>2222.7399999999998</v>
      </c>
      <c r="E143">
        <v>325.04633306234098</v>
      </c>
      <c r="F143">
        <v>32.8613458331454</v>
      </c>
      <c r="H143" s="57"/>
    </row>
    <row r="144" spans="1:8" x14ac:dyDescent="0.25">
      <c r="A144" s="76"/>
      <c r="B144" s="78"/>
      <c r="C144" s="29" t="s">
        <v>4</v>
      </c>
      <c r="D144">
        <v>270883.39298960002</v>
      </c>
      <c r="E144">
        <v>6068.6969345476</v>
      </c>
      <c r="F144">
        <v>0.77125549677609095</v>
      </c>
      <c r="H144" s="57"/>
    </row>
    <row r="145" spans="1:21" x14ac:dyDescent="0.25">
      <c r="A145" s="76"/>
      <c r="B145" s="78"/>
      <c r="C145" s="29" t="s">
        <v>5</v>
      </c>
      <c r="D145">
        <v>89969.376000000004</v>
      </c>
      <c r="E145">
        <v>1523.4142195715399</v>
      </c>
      <c r="F145">
        <v>0.440573861174895</v>
      </c>
      <c r="H145" s="57"/>
    </row>
    <row r="146" spans="1:21" x14ac:dyDescent="0.25">
      <c r="A146" s="76"/>
      <c r="B146" s="78"/>
      <c r="C146" s="30" t="s">
        <v>6</v>
      </c>
      <c r="D146">
        <v>4506.99</v>
      </c>
      <c r="E146">
        <v>1139.9275940775699</v>
      </c>
      <c r="F146">
        <v>98.299991095371198</v>
      </c>
      <c r="H146" s="57"/>
    </row>
    <row r="147" spans="1:21" x14ac:dyDescent="0.25">
      <c r="A147" s="76"/>
      <c r="B147" s="78">
        <v>21</v>
      </c>
      <c r="C147" s="28" t="s">
        <v>3</v>
      </c>
      <c r="D147">
        <v>2199.4319999999998</v>
      </c>
      <c r="E147">
        <v>329.90559980935598</v>
      </c>
      <c r="F147">
        <v>34.5724717043542</v>
      </c>
      <c r="H147" s="57"/>
      <c r="P147">
        <v>3206.5659999999998</v>
      </c>
      <c r="Q147" t="s">
        <v>163</v>
      </c>
      <c r="R147">
        <v>149772.474984</v>
      </c>
      <c r="S147" t="s">
        <v>163</v>
      </c>
      <c r="T147">
        <v>7</v>
      </c>
      <c r="U147" t="s">
        <v>163</v>
      </c>
    </row>
    <row r="148" spans="1:21" x14ac:dyDescent="0.25">
      <c r="A148" s="76"/>
      <c r="B148" s="78"/>
      <c r="C148" s="29" t="s">
        <v>4</v>
      </c>
      <c r="D148">
        <v>332001.65027839999</v>
      </c>
      <c r="E148">
        <v>12595.7930409251</v>
      </c>
      <c r="F148">
        <v>2.2117838446692599</v>
      </c>
      <c r="H148" s="57"/>
      <c r="P148">
        <v>2465.4499999999998</v>
      </c>
      <c r="Q148" t="s">
        <v>163</v>
      </c>
      <c r="R148">
        <v>206837.51596320001</v>
      </c>
      <c r="S148" t="s">
        <v>163</v>
      </c>
      <c r="T148">
        <v>10</v>
      </c>
      <c r="U148" t="s">
        <v>163</v>
      </c>
    </row>
    <row r="149" spans="1:21" x14ac:dyDescent="0.25">
      <c r="A149" s="76"/>
      <c r="B149" s="78"/>
      <c r="C149" s="29" t="s">
        <v>5</v>
      </c>
      <c r="D149">
        <v>111152.016</v>
      </c>
      <c r="E149">
        <v>4255.2043377087402</v>
      </c>
      <c r="F149">
        <v>2.2520513353561298</v>
      </c>
      <c r="H149" s="57"/>
      <c r="P149">
        <v>2222.7399999999998</v>
      </c>
      <c r="Q149" t="s">
        <v>163</v>
      </c>
      <c r="R149">
        <v>270883.39298960002</v>
      </c>
      <c r="S149" t="s">
        <v>163</v>
      </c>
      <c r="T149">
        <v>14</v>
      </c>
      <c r="U149" t="s">
        <v>163</v>
      </c>
    </row>
    <row r="150" spans="1:21" x14ac:dyDescent="0.25">
      <c r="A150" s="76"/>
      <c r="B150" s="78"/>
      <c r="C150" s="30" t="s">
        <v>6</v>
      </c>
      <c r="D150">
        <v>4835.2039999999997</v>
      </c>
      <c r="E150">
        <v>1139.9678766981999</v>
      </c>
      <c r="F150">
        <v>85.413743624413698</v>
      </c>
      <c r="H150" s="57"/>
      <c r="P150">
        <v>2199.4319999999998</v>
      </c>
      <c r="Q150" t="s">
        <v>163</v>
      </c>
      <c r="R150">
        <v>332001.65027839999</v>
      </c>
      <c r="S150" t="s">
        <v>163</v>
      </c>
      <c r="T150">
        <v>21</v>
      </c>
      <c r="U150" t="s">
        <v>163</v>
      </c>
    </row>
    <row r="151" spans="1:21" x14ac:dyDescent="0.25">
      <c r="A151" s="76"/>
      <c r="B151" s="78">
        <v>25</v>
      </c>
      <c r="C151" s="28" t="s">
        <v>3</v>
      </c>
      <c r="D151">
        <v>2223.1239999999998</v>
      </c>
      <c r="E151">
        <v>291.23512910507498</v>
      </c>
      <c r="F151">
        <v>26.3713448219174</v>
      </c>
      <c r="H151" s="57"/>
      <c r="P151">
        <v>2223.1239999999998</v>
      </c>
      <c r="Q151" t="s">
        <v>163</v>
      </c>
      <c r="R151">
        <v>352770.13838800002</v>
      </c>
      <c r="S151" t="s">
        <v>163</v>
      </c>
      <c r="T151">
        <v>25</v>
      </c>
      <c r="U151" t="s">
        <v>163</v>
      </c>
    </row>
    <row r="152" spans="1:21" x14ac:dyDescent="0.25">
      <c r="A152" s="76"/>
      <c r="B152" s="78"/>
      <c r="C152" s="29" t="s">
        <v>4</v>
      </c>
      <c r="D152">
        <v>352770.13838800002</v>
      </c>
      <c r="E152">
        <v>13241.802135453399</v>
      </c>
      <c r="F152">
        <v>2.16512358810211</v>
      </c>
      <c r="H152" s="57"/>
      <c r="P152">
        <v>2173.2860000000001</v>
      </c>
      <c r="Q152" t="s">
        <v>163</v>
      </c>
      <c r="R152">
        <v>360937.69744959997</v>
      </c>
      <c r="S152" t="s">
        <v>163</v>
      </c>
      <c r="T152">
        <v>28</v>
      </c>
      <c r="U152" t="s">
        <v>163</v>
      </c>
    </row>
    <row r="153" spans="1:21" x14ac:dyDescent="0.25">
      <c r="A153" s="76"/>
      <c r="B153" s="78"/>
      <c r="C153" s="29" t="s">
        <v>5</v>
      </c>
      <c r="D153">
        <v>118342.16</v>
      </c>
      <c r="E153">
        <v>4406.3885164515204</v>
      </c>
      <c r="F153">
        <v>2.1303880821707599</v>
      </c>
      <c r="H153" s="57"/>
      <c r="P153">
        <v>2228.232</v>
      </c>
      <c r="Q153" t="s">
        <v>163</v>
      </c>
      <c r="R153">
        <v>371082.70604959998</v>
      </c>
      <c r="S153" t="s">
        <v>163</v>
      </c>
      <c r="T153">
        <v>31</v>
      </c>
      <c r="U153" t="s">
        <v>163</v>
      </c>
    </row>
    <row r="154" spans="1:21" x14ac:dyDescent="0.25">
      <c r="A154" s="76"/>
      <c r="B154" s="78"/>
      <c r="C154" s="30" t="s">
        <v>6</v>
      </c>
      <c r="D154">
        <v>4942.7139999999999</v>
      </c>
      <c r="E154">
        <v>1113.2832376977001</v>
      </c>
      <c r="F154">
        <v>77.956532050472106</v>
      </c>
      <c r="H154" s="57"/>
      <c r="P154">
        <v>2193.9479999999999</v>
      </c>
      <c r="Q154" t="s">
        <v>163</v>
      </c>
      <c r="R154">
        <v>376056.840012</v>
      </c>
      <c r="S154" t="s">
        <v>163</v>
      </c>
      <c r="T154">
        <v>35</v>
      </c>
      <c r="U154" t="s">
        <v>163</v>
      </c>
    </row>
    <row r="155" spans="1:21" x14ac:dyDescent="0.25">
      <c r="A155" s="76"/>
      <c r="B155" s="78">
        <v>28</v>
      </c>
      <c r="C155" s="28" t="s">
        <v>3</v>
      </c>
      <c r="D155">
        <v>2173.2860000000001</v>
      </c>
      <c r="E155">
        <v>380.98878344410599</v>
      </c>
      <c r="F155">
        <v>47.223997720686597</v>
      </c>
      <c r="H155" s="57"/>
      <c r="P155">
        <v>2216.4580000000001</v>
      </c>
      <c r="Q155" t="s">
        <v>163</v>
      </c>
      <c r="R155">
        <v>384330.90154559998</v>
      </c>
      <c r="S155" t="s">
        <v>163</v>
      </c>
      <c r="T155">
        <v>42</v>
      </c>
      <c r="U155" t="s">
        <v>163</v>
      </c>
    </row>
    <row r="156" spans="1:21" x14ac:dyDescent="0.25">
      <c r="A156" s="76"/>
      <c r="B156" s="78"/>
      <c r="C156" s="29" t="s">
        <v>4</v>
      </c>
      <c r="D156">
        <v>360937.69744959997</v>
      </c>
      <c r="E156">
        <v>19870.835959313601</v>
      </c>
      <c r="F156">
        <v>4.65736122684131</v>
      </c>
      <c r="H156" s="57"/>
      <c r="P156">
        <v>2176.4259999999999</v>
      </c>
      <c r="R156">
        <v>385628.4452056</v>
      </c>
      <c r="T156">
        <v>49</v>
      </c>
    </row>
    <row r="157" spans="1:21" x14ac:dyDescent="0.25">
      <c r="A157" s="76"/>
      <c r="B157" s="78"/>
      <c r="C157" s="29" t="s">
        <v>5</v>
      </c>
      <c r="D157">
        <v>121064.93399999999</v>
      </c>
      <c r="E157">
        <v>6731.0230691000797</v>
      </c>
      <c r="F157">
        <v>4.7500431283422104</v>
      </c>
      <c r="H157" s="57"/>
    </row>
    <row r="158" spans="1:21" x14ac:dyDescent="0.25">
      <c r="A158" s="76"/>
      <c r="B158" s="78"/>
      <c r="C158" s="30" t="s">
        <v>6</v>
      </c>
      <c r="D158">
        <v>4937.5559999999996</v>
      </c>
      <c r="E158">
        <v>1128.2152250577401</v>
      </c>
      <c r="F158">
        <v>80.229110608867401</v>
      </c>
      <c r="H158" s="57"/>
    </row>
    <row r="159" spans="1:21" x14ac:dyDescent="0.25">
      <c r="A159" s="76"/>
      <c r="B159" s="78">
        <v>31</v>
      </c>
      <c r="C159" s="28" t="s">
        <v>3</v>
      </c>
      <c r="D159">
        <v>2228.232</v>
      </c>
      <c r="E159">
        <v>287.37723208884501</v>
      </c>
      <c r="F159">
        <v>25.559716662285599</v>
      </c>
      <c r="H159" s="57"/>
    </row>
    <row r="160" spans="1:21" x14ac:dyDescent="0.25">
      <c r="A160" s="76"/>
      <c r="B160" s="78"/>
      <c r="C160" s="29" t="s">
        <v>4</v>
      </c>
      <c r="D160">
        <v>371082.70604959998</v>
      </c>
      <c r="E160">
        <v>15771.2465110213</v>
      </c>
      <c r="F160">
        <v>2.77563748578789</v>
      </c>
      <c r="H160" s="57"/>
    </row>
    <row r="161" spans="1:15" x14ac:dyDescent="0.25">
      <c r="A161" s="76"/>
      <c r="B161" s="78"/>
      <c r="C161" s="29" t="s">
        <v>5</v>
      </c>
      <c r="D161">
        <v>124651.664</v>
      </c>
      <c r="E161">
        <v>5165.1053532065898</v>
      </c>
      <c r="F161">
        <v>2.6383617488212399</v>
      </c>
      <c r="H161" s="57"/>
    </row>
    <row r="162" spans="1:15" x14ac:dyDescent="0.25">
      <c r="A162" s="76"/>
      <c r="B162" s="78"/>
      <c r="C162" s="30" t="s">
        <v>6</v>
      </c>
      <c r="D162">
        <v>4972.0940000000001</v>
      </c>
      <c r="E162">
        <v>1175.8930453370899</v>
      </c>
      <c r="F162">
        <v>85.9466822285262</v>
      </c>
      <c r="H162" s="57"/>
    </row>
    <row r="163" spans="1:15" x14ac:dyDescent="0.25">
      <c r="A163" s="76"/>
      <c r="B163" s="78">
        <v>35</v>
      </c>
      <c r="C163" s="28" t="s">
        <v>3</v>
      </c>
      <c r="D163">
        <v>2193.9479999999999</v>
      </c>
      <c r="E163">
        <v>346.25018075279399</v>
      </c>
      <c r="F163">
        <v>38.273615695149097</v>
      </c>
      <c r="H163" s="57"/>
    </row>
    <row r="164" spans="1:15" x14ac:dyDescent="0.25">
      <c r="A164" s="76"/>
      <c r="B164" s="78"/>
      <c r="C164" s="29" t="s">
        <v>4</v>
      </c>
      <c r="D164">
        <v>376056.840012</v>
      </c>
      <c r="E164">
        <v>19815.954335714399</v>
      </c>
      <c r="F164">
        <v>4.2667297389424501</v>
      </c>
      <c r="H164" s="57"/>
    </row>
    <row r="165" spans="1:15" x14ac:dyDescent="0.25">
      <c r="A165" s="76"/>
      <c r="B165" s="78"/>
      <c r="C165" s="29" t="s">
        <v>5</v>
      </c>
      <c r="D165">
        <v>126419.42600000001</v>
      </c>
      <c r="E165">
        <v>6670.5952017203399</v>
      </c>
      <c r="F165">
        <v>4.2783240830937501</v>
      </c>
      <c r="H165" s="57"/>
    </row>
    <row r="166" spans="1:15" x14ac:dyDescent="0.25">
      <c r="A166" s="76"/>
      <c r="B166" s="78"/>
      <c r="C166" s="30" t="s">
        <v>6</v>
      </c>
      <c r="D166">
        <v>4997.9380000000001</v>
      </c>
      <c r="E166">
        <v>1086.4915120549799</v>
      </c>
      <c r="F166">
        <v>72.617798909943801</v>
      </c>
      <c r="H166" s="57"/>
    </row>
    <row r="167" spans="1:15" x14ac:dyDescent="0.25">
      <c r="A167" s="76"/>
      <c r="B167" s="78">
        <v>42</v>
      </c>
      <c r="C167" s="28" t="s">
        <v>3</v>
      </c>
      <c r="D167">
        <v>2216.4580000000001</v>
      </c>
      <c r="E167">
        <v>297.48674754672999</v>
      </c>
      <c r="F167">
        <v>27.6814202496981</v>
      </c>
      <c r="H167" s="57"/>
    </row>
    <row r="168" spans="1:15" x14ac:dyDescent="0.25">
      <c r="A168" s="76"/>
      <c r="B168" s="78"/>
      <c r="C168" s="29" t="s">
        <v>4</v>
      </c>
      <c r="D168">
        <v>384330.90154559998</v>
      </c>
      <c r="E168">
        <v>17571.977348020901</v>
      </c>
      <c r="F168">
        <v>3.2122016009472198</v>
      </c>
      <c r="H168" s="57"/>
    </row>
    <row r="169" spans="1:15" x14ac:dyDescent="0.25">
      <c r="A169" s="76"/>
      <c r="B169" s="78"/>
      <c r="C169" s="29" t="s">
        <v>5</v>
      </c>
      <c r="D169">
        <v>129344.71</v>
      </c>
      <c r="E169">
        <v>5924.1713714896496</v>
      </c>
      <c r="F169">
        <v>3.2235173891259801</v>
      </c>
      <c r="H169" s="57"/>
    </row>
    <row r="170" spans="1:15" x14ac:dyDescent="0.25">
      <c r="A170" s="76"/>
      <c r="B170" s="78"/>
      <c r="C170" s="30" t="s">
        <v>6</v>
      </c>
      <c r="D170">
        <v>4934.7139999999999</v>
      </c>
      <c r="E170">
        <v>1114.23833641851</v>
      </c>
      <c r="F170">
        <v>78.343749442614495</v>
      </c>
      <c r="H170" s="57"/>
    </row>
    <row r="171" spans="1:15" x14ac:dyDescent="0.25">
      <c r="A171" s="76"/>
      <c r="B171" s="78">
        <v>49</v>
      </c>
      <c r="C171" s="28" t="s">
        <v>3</v>
      </c>
      <c r="D171">
        <v>2176.4259999999999</v>
      </c>
      <c r="E171">
        <v>367.959575255277</v>
      </c>
      <c r="F171">
        <v>43.922246091725398</v>
      </c>
      <c r="H171" s="57"/>
    </row>
    <row r="172" spans="1:15" x14ac:dyDescent="0.25">
      <c r="A172" s="76"/>
      <c r="B172" s="78"/>
      <c r="C172" s="29" t="s">
        <v>4</v>
      </c>
      <c r="D172">
        <v>385628.4452056</v>
      </c>
      <c r="E172">
        <v>23223.549461428898</v>
      </c>
      <c r="F172">
        <v>5.5730277607112599</v>
      </c>
      <c r="H172" s="57"/>
    </row>
    <row r="173" spans="1:15" x14ac:dyDescent="0.25">
      <c r="A173" s="76"/>
      <c r="B173" s="78"/>
      <c r="C173" s="29" t="s">
        <v>5</v>
      </c>
      <c r="D173">
        <v>129625.296</v>
      </c>
      <c r="E173">
        <v>7740.02454105775</v>
      </c>
      <c r="F173">
        <v>5.4786970606249703</v>
      </c>
      <c r="H173" s="57"/>
    </row>
    <row r="174" spans="1:15" x14ac:dyDescent="0.25">
      <c r="A174" s="76"/>
      <c r="B174" s="78"/>
      <c r="C174" s="30" t="s">
        <v>6</v>
      </c>
      <c r="D174">
        <v>5067.0519999999997</v>
      </c>
      <c r="E174">
        <v>1113.24667059694</v>
      </c>
      <c r="F174">
        <v>74.172722757676794</v>
      </c>
      <c r="H174" s="57"/>
    </row>
    <row r="175" spans="1:15" x14ac:dyDescent="0.25">
      <c r="A175" s="75" t="s">
        <v>52</v>
      </c>
      <c r="B175" s="78">
        <v>480</v>
      </c>
      <c r="C175" s="28" t="s">
        <v>3</v>
      </c>
      <c r="D175" s="53">
        <v>2514.7080000000001</v>
      </c>
      <c r="E175" s="53">
        <v>359.28564553314999</v>
      </c>
      <c r="F175" s="53">
        <v>31.367271267545998</v>
      </c>
      <c r="H175" s="56"/>
      <c r="J175" s="53">
        <v>2514.7080000000001</v>
      </c>
      <c r="K175" t="s">
        <v>163</v>
      </c>
      <c r="L175" s="53">
        <v>339426.56257040001</v>
      </c>
      <c r="M175" t="s">
        <v>163</v>
      </c>
      <c r="N175">
        <v>480</v>
      </c>
      <c r="O175" t="s">
        <v>163</v>
      </c>
    </row>
    <row r="176" spans="1:15" x14ac:dyDescent="0.25">
      <c r="A176" s="76"/>
      <c r="B176" s="78"/>
      <c r="C176" s="29" t="s">
        <v>4</v>
      </c>
      <c r="D176" s="53">
        <v>339426.56257040001</v>
      </c>
      <c r="E176" s="53">
        <v>11911.280452988</v>
      </c>
      <c r="F176" s="53">
        <v>1.89233221426176</v>
      </c>
      <c r="H176" s="56"/>
      <c r="J176" s="53">
        <v>2282.348</v>
      </c>
      <c r="K176" t="s">
        <v>163</v>
      </c>
      <c r="L176" s="53">
        <v>357677.90066320001</v>
      </c>
      <c r="M176" t="s">
        <v>163</v>
      </c>
      <c r="N176">
        <v>600</v>
      </c>
      <c r="O176" t="s">
        <v>163</v>
      </c>
    </row>
    <row r="177" spans="1:15" x14ac:dyDescent="0.25">
      <c r="A177" s="76"/>
      <c r="B177" s="78"/>
      <c r="C177" s="29" t="s">
        <v>5</v>
      </c>
      <c r="D177" s="53">
        <v>112414.92</v>
      </c>
      <c r="E177" s="53">
        <v>3696.9552100682099</v>
      </c>
      <c r="F177" s="53">
        <v>1.6619295140366599</v>
      </c>
      <c r="H177" s="56"/>
      <c r="J177" s="53">
        <v>2229.06</v>
      </c>
      <c r="K177" t="s">
        <v>163</v>
      </c>
      <c r="L177" s="53">
        <v>359644.35094959999</v>
      </c>
      <c r="M177" t="s">
        <v>163</v>
      </c>
      <c r="N177">
        <v>630</v>
      </c>
      <c r="O177" t="s">
        <v>163</v>
      </c>
    </row>
    <row r="178" spans="1:15" x14ac:dyDescent="0.25">
      <c r="A178" s="76"/>
      <c r="B178" s="78"/>
      <c r="C178" s="30" t="s">
        <v>6</v>
      </c>
      <c r="D178" s="53">
        <v>6125.6620000000003</v>
      </c>
      <c r="E178" s="53">
        <v>1023.93653700785</v>
      </c>
      <c r="F178" s="53">
        <v>42.935067977290302</v>
      </c>
      <c r="H178" s="56"/>
      <c r="J178" s="53">
        <v>2186.9180000000001</v>
      </c>
      <c r="K178" t="s">
        <v>163</v>
      </c>
      <c r="L178" s="53">
        <v>361566.71194000001</v>
      </c>
      <c r="M178" t="s">
        <v>163</v>
      </c>
      <c r="N178">
        <v>660</v>
      </c>
      <c r="O178" t="s">
        <v>163</v>
      </c>
    </row>
    <row r="179" spans="1:15" x14ac:dyDescent="0.25">
      <c r="A179" s="76"/>
      <c r="B179" s="78">
        <v>600</v>
      </c>
      <c r="C179" s="28" t="s">
        <v>3</v>
      </c>
      <c r="D179" s="53">
        <v>2282.348</v>
      </c>
      <c r="E179" s="53">
        <v>355.38656998295301</v>
      </c>
      <c r="F179" s="53">
        <v>37.257218581962398</v>
      </c>
      <c r="H179" s="56"/>
      <c r="J179" s="53">
        <v>2160.3539999999998</v>
      </c>
      <c r="K179" t="s">
        <v>163</v>
      </c>
      <c r="L179" s="53">
        <v>365000.38935759902</v>
      </c>
      <c r="M179" t="s">
        <v>163</v>
      </c>
      <c r="N179">
        <v>690</v>
      </c>
      <c r="O179" t="s">
        <v>163</v>
      </c>
    </row>
    <row r="180" spans="1:15" x14ac:dyDescent="0.25">
      <c r="A180" s="76"/>
      <c r="B180" s="78"/>
      <c r="C180" s="29" t="s">
        <v>4</v>
      </c>
      <c r="D180" s="53">
        <v>357677.90066320001</v>
      </c>
      <c r="E180" s="53">
        <v>16144.762938751701</v>
      </c>
      <c r="F180" s="53">
        <v>3.1307707182072799</v>
      </c>
      <c r="H180" s="56"/>
      <c r="J180" s="53">
        <v>2157.9639999999999</v>
      </c>
      <c r="K180" t="s">
        <v>163</v>
      </c>
      <c r="L180" s="53">
        <v>367729.22742800001</v>
      </c>
      <c r="M180" t="s">
        <v>163</v>
      </c>
      <c r="N180">
        <v>720</v>
      </c>
      <c r="O180" t="s">
        <v>163</v>
      </c>
    </row>
    <row r="181" spans="1:15" x14ac:dyDescent="0.25">
      <c r="A181" s="76"/>
      <c r="B181" s="78"/>
      <c r="C181" s="29" t="s">
        <v>5</v>
      </c>
      <c r="D181" s="53">
        <v>119374.102</v>
      </c>
      <c r="E181" s="53">
        <v>5419.4188090654197</v>
      </c>
      <c r="F181" s="53">
        <v>3.1670675570162898</v>
      </c>
      <c r="H181" s="56"/>
      <c r="J181" s="53">
        <v>2076.9720000000002</v>
      </c>
      <c r="L181" s="53">
        <v>368784.8080664</v>
      </c>
      <c r="N181">
        <v>780</v>
      </c>
    </row>
    <row r="182" spans="1:15" x14ac:dyDescent="0.25">
      <c r="A182" s="76"/>
      <c r="B182" s="78"/>
      <c r="C182" s="30" t="s">
        <v>6</v>
      </c>
      <c r="D182" s="53">
        <v>5557.0379999999996</v>
      </c>
      <c r="E182" s="53">
        <v>1160.79482847902</v>
      </c>
      <c r="F182" s="53">
        <v>67.049621420514896</v>
      </c>
      <c r="H182" s="56"/>
    </row>
    <row r="183" spans="1:15" x14ac:dyDescent="0.25">
      <c r="A183" s="76"/>
      <c r="B183" s="78">
        <v>630</v>
      </c>
      <c r="C183" s="28" t="s">
        <v>3</v>
      </c>
      <c r="D183" s="53">
        <v>2229.06</v>
      </c>
      <c r="E183" s="53">
        <v>362.87926245272803</v>
      </c>
      <c r="F183" s="53">
        <v>40.724233338165</v>
      </c>
      <c r="H183" s="56"/>
    </row>
    <row r="184" spans="1:15" x14ac:dyDescent="0.25">
      <c r="A184" s="76"/>
      <c r="B184" s="78"/>
      <c r="C184" s="29" t="s">
        <v>4</v>
      </c>
      <c r="D184" s="53">
        <v>359644.35094959999</v>
      </c>
      <c r="E184" s="53">
        <v>18079.241742342201</v>
      </c>
      <c r="F184" s="53">
        <v>3.8831670297803802</v>
      </c>
      <c r="H184" s="56"/>
    </row>
    <row r="185" spans="1:15" x14ac:dyDescent="0.25">
      <c r="A185" s="76"/>
      <c r="B185" s="78"/>
      <c r="C185" s="29" t="s">
        <v>5</v>
      </c>
      <c r="D185" s="53">
        <v>120359.38400000001</v>
      </c>
      <c r="E185" s="53">
        <v>5960.8224608155097</v>
      </c>
      <c r="F185" s="53">
        <v>3.76898661421124</v>
      </c>
      <c r="H185" s="66"/>
      <c r="K185">
        <f>L175-L181</f>
        <v>-29358.245495999989</v>
      </c>
      <c r="L185">
        <f>K185/K186</f>
        <v>-97.860818319999964</v>
      </c>
    </row>
    <row r="186" spans="1:15" x14ac:dyDescent="0.25">
      <c r="A186" s="76"/>
      <c r="B186" s="78"/>
      <c r="C186" s="30" t="s">
        <v>6</v>
      </c>
      <c r="D186" s="53">
        <v>5246.3919999999998</v>
      </c>
      <c r="E186" s="53">
        <v>1182.10622898672</v>
      </c>
      <c r="F186" s="53">
        <v>78.012405854450506</v>
      </c>
      <c r="H186" s="66"/>
      <c r="K186">
        <f>N181-N175</f>
        <v>300</v>
      </c>
    </row>
    <row r="187" spans="1:15" x14ac:dyDescent="0.25">
      <c r="A187" s="76"/>
      <c r="B187" s="78">
        <v>660</v>
      </c>
      <c r="C187" s="28" t="s">
        <v>3</v>
      </c>
      <c r="D187" s="53">
        <v>2186.9180000000001</v>
      </c>
      <c r="E187" s="53">
        <v>354.25278170070197</v>
      </c>
      <c r="F187" s="53">
        <v>40.3212209186905</v>
      </c>
      <c r="H187" s="66"/>
    </row>
    <row r="188" spans="1:15" x14ac:dyDescent="0.25">
      <c r="A188" s="76"/>
      <c r="B188" s="78"/>
      <c r="C188" s="29" t="s">
        <v>4</v>
      </c>
      <c r="D188" s="53">
        <v>361566.71194000001</v>
      </c>
      <c r="E188" s="53">
        <v>18120.172152578802</v>
      </c>
      <c r="F188" s="53">
        <v>3.8594008952099701</v>
      </c>
      <c r="H188" s="66"/>
    </row>
    <row r="189" spans="1:15" x14ac:dyDescent="0.25">
      <c r="A189" s="76"/>
      <c r="B189" s="78"/>
      <c r="C189" s="29" t="s">
        <v>5</v>
      </c>
      <c r="D189" s="53">
        <v>121336.88</v>
      </c>
      <c r="E189" s="53">
        <v>6169.6162291044302</v>
      </c>
      <c r="F189" s="53">
        <v>3.97285566794582</v>
      </c>
      <c r="H189" s="66"/>
    </row>
    <row r="190" spans="1:15" x14ac:dyDescent="0.25">
      <c r="A190" s="76"/>
      <c r="B190" s="78"/>
      <c r="C190" s="30" t="s">
        <v>6</v>
      </c>
      <c r="D190" s="53">
        <v>4972.6480000000001</v>
      </c>
      <c r="E190" s="53">
        <v>1148.3226802828999</v>
      </c>
      <c r="F190" s="53">
        <v>81.9454007649</v>
      </c>
      <c r="H190" s="66"/>
    </row>
    <row r="191" spans="1:15" x14ac:dyDescent="0.25">
      <c r="A191" s="76"/>
      <c r="B191" s="78">
        <v>690</v>
      </c>
      <c r="C191" s="28" t="s">
        <v>3</v>
      </c>
      <c r="D191" s="53">
        <v>2160.3539999999998</v>
      </c>
      <c r="E191" s="53">
        <v>330.81512355989997</v>
      </c>
      <c r="F191" s="53">
        <v>36.032384437624202</v>
      </c>
      <c r="H191" s="66"/>
    </row>
    <row r="192" spans="1:15" x14ac:dyDescent="0.25">
      <c r="A192" s="76"/>
      <c r="B192" s="78"/>
      <c r="C192" s="29" t="s">
        <v>4</v>
      </c>
      <c r="D192" s="53">
        <v>365000.38935759902</v>
      </c>
      <c r="E192" s="53">
        <v>17470.955049039901</v>
      </c>
      <c r="F192" s="53">
        <v>3.5206169148727402</v>
      </c>
      <c r="H192" s="66"/>
    </row>
    <row r="193" spans="1:16" x14ac:dyDescent="0.25">
      <c r="A193" s="76"/>
      <c r="B193" s="78"/>
      <c r="C193" s="29" t="s">
        <v>5</v>
      </c>
      <c r="D193" s="53">
        <v>122376.488</v>
      </c>
      <c r="E193" s="53">
        <v>5887.8184225917503</v>
      </c>
      <c r="F193" s="53">
        <v>3.55700912433492</v>
      </c>
      <c r="H193" s="56"/>
    </row>
    <row r="194" spans="1:16" x14ac:dyDescent="0.25">
      <c r="A194" s="76"/>
      <c r="B194" s="78"/>
      <c r="C194" s="30" t="s">
        <v>6</v>
      </c>
      <c r="D194" s="53">
        <v>5128.5860000000002</v>
      </c>
      <c r="E194" s="53">
        <v>1189.4383370815899</v>
      </c>
      <c r="F194" s="53">
        <v>82.653398151844897</v>
      </c>
      <c r="H194" s="56"/>
    </row>
    <row r="195" spans="1:16" x14ac:dyDescent="0.25">
      <c r="A195" s="76"/>
      <c r="B195" s="78">
        <v>720</v>
      </c>
      <c r="C195" s="28" t="s">
        <v>3</v>
      </c>
      <c r="D195" s="53">
        <v>2157.9639999999999</v>
      </c>
      <c r="E195" s="53">
        <v>278.31258414413401</v>
      </c>
      <c r="F195" s="53">
        <v>25.559327979928799</v>
      </c>
      <c r="H195" s="56"/>
    </row>
    <row r="196" spans="1:16" x14ac:dyDescent="0.25">
      <c r="A196" s="76"/>
      <c r="B196" s="78"/>
      <c r="C196" s="29" t="s">
        <v>4</v>
      </c>
      <c r="D196" s="53">
        <v>367729.22742800001</v>
      </c>
      <c r="E196" s="53">
        <v>15627.2205290776</v>
      </c>
      <c r="F196" s="53">
        <v>2.77510434349976</v>
      </c>
      <c r="H196" s="56"/>
    </row>
    <row r="197" spans="1:16" x14ac:dyDescent="0.25">
      <c r="A197" s="76"/>
      <c r="B197" s="78"/>
      <c r="C197" s="29" t="s">
        <v>5</v>
      </c>
      <c r="D197" s="53">
        <v>123626.298</v>
      </c>
      <c r="E197" s="53">
        <v>5179.57851184019</v>
      </c>
      <c r="F197" s="53">
        <v>2.69736206918025</v>
      </c>
      <c r="H197" s="56"/>
    </row>
    <row r="198" spans="1:16" x14ac:dyDescent="0.25">
      <c r="A198" s="76"/>
      <c r="B198" s="78"/>
      <c r="C198" s="30" t="s">
        <v>6</v>
      </c>
      <c r="D198" s="53">
        <v>4937.6139999999996</v>
      </c>
      <c r="E198" s="53">
        <v>1145.3426021748701</v>
      </c>
      <c r="F198" s="53">
        <v>82.681565799513706</v>
      </c>
      <c r="H198" s="56"/>
    </row>
    <row r="199" spans="1:16" x14ac:dyDescent="0.25">
      <c r="A199" s="76"/>
      <c r="B199" s="78">
        <v>780</v>
      </c>
      <c r="C199" s="28" t="s">
        <v>3</v>
      </c>
      <c r="D199" s="53">
        <v>2076.9720000000002</v>
      </c>
      <c r="E199" s="53">
        <v>291.116121863454</v>
      </c>
      <c r="F199" s="53">
        <v>30.1886272262681</v>
      </c>
      <c r="H199" s="56"/>
    </row>
    <row r="200" spans="1:16" x14ac:dyDescent="0.25">
      <c r="A200" s="76"/>
      <c r="B200" s="78"/>
      <c r="C200" s="29" t="s">
        <v>4</v>
      </c>
      <c r="D200" s="53">
        <v>368784.8080664</v>
      </c>
      <c r="E200" s="53">
        <v>17566.111338970099</v>
      </c>
      <c r="F200" s="53">
        <v>3.4864011158853798</v>
      </c>
      <c r="H200" s="56"/>
    </row>
    <row r="201" spans="1:16" x14ac:dyDescent="0.25">
      <c r="A201" s="76"/>
      <c r="B201" s="78"/>
      <c r="C201" s="29" t="s">
        <v>5</v>
      </c>
      <c r="D201" s="53">
        <v>124394.622</v>
      </c>
      <c r="E201" s="53">
        <v>5839.5216785267503</v>
      </c>
      <c r="F201" s="53">
        <v>3.38628474887651</v>
      </c>
      <c r="H201" s="56"/>
    </row>
    <row r="202" spans="1:16" x14ac:dyDescent="0.25">
      <c r="A202" s="77"/>
      <c r="B202" s="78"/>
      <c r="C202" s="30" t="s">
        <v>6</v>
      </c>
      <c r="D202" s="53">
        <v>4483.5039999999999</v>
      </c>
      <c r="E202" s="53">
        <v>1088.46621048461</v>
      </c>
      <c r="F202" s="53">
        <v>90.566360240506597</v>
      </c>
      <c r="H202" s="56"/>
    </row>
    <row r="203" spans="1:16" x14ac:dyDescent="0.25">
      <c r="A203" s="76" t="s">
        <v>45</v>
      </c>
      <c r="B203" s="78">
        <v>5</v>
      </c>
      <c r="C203" s="28" t="s">
        <v>3</v>
      </c>
      <c r="D203">
        <v>2589.2779999999998</v>
      </c>
      <c r="E203">
        <v>412.05569588226501</v>
      </c>
      <c r="F203">
        <v>38.915858445663503</v>
      </c>
      <c r="H203" s="57"/>
      <c r="K203">
        <v>2589.2779999999998</v>
      </c>
      <c r="L203" t="s">
        <v>163</v>
      </c>
      <c r="M203">
        <v>327305.96529199998</v>
      </c>
      <c r="N203" t="s">
        <v>163</v>
      </c>
      <c r="O203">
        <v>5</v>
      </c>
      <c r="P203" t="s">
        <v>163</v>
      </c>
    </row>
    <row r="204" spans="1:16" x14ac:dyDescent="0.25">
      <c r="A204" s="76"/>
      <c r="B204" s="78"/>
      <c r="C204" s="29" t="s">
        <v>4</v>
      </c>
      <c r="D204">
        <v>327305.96529199998</v>
      </c>
      <c r="E204">
        <v>17705.905708607799</v>
      </c>
      <c r="F204">
        <v>4.4967690902074802</v>
      </c>
      <c r="H204" s="57"/>
      <c r="K204">
        <v>2365.5859999999998</v>
      </c>
      <c r="L204" t="s">
        <v>163</v>
      </c>
      <c r="M204">
        <v>346320.67259440001</v>
      </c>
      <c r="N204" t="s">
        <v>163</v>
      </c>
      <c r="O204">
        <v>6</v>
      </c>
      <c r="P204" t="s">
        <v>163</v>
      </c>
    </row>
    <row r="205" spans="1:16" x14ac:dyDescent="0.25">
      <c r="A205" s="76"/>
      <c r="B205" s="78"/>
      <c r="C205" s="29" t="s">
        <v>5</v>
      </c>
      <c r="D205">
        <v>105742.77</v>
      </c>
      <c r="E205">
        <v>6656.5719755766204</v>
      </c>
      <c r="F205">
        <v>6.0893653673507897</v>
      </c>
      <c r="H205" s="57"/>
      <c r="K205">
        <v>2194.9679999999998</v>
      </c>
      <c r="M205">
        <v>361601.664712</v>
      </c>
      <c r="O205">
        <v>7</v>
      </c>
    </row>
    <row r="206" spans="1:16" x14ac:dyDescent="0.25">
      <c r="A206" s="76"/>
      <c r="B206" s="78"/>
      <c r="C206" s="30" t="s">
        <v>6</v>
      </c>
      <c r="D206">
        <v>8642.83</v>
      </c>
      <c r="E206">
        <v>2050.0699145172598</v>
      </c>
      <c r="F206">
        <v>86.456477502412099</v>
      </c>
      <c r="H206" s="57"/>
    </row>
    <row r="207" spans="1:16" x14ac:dyDescent="0.25">
      <c r="A207" s="76"/>
      <c r="B207" s="78">
        <v>6</v>
      </c>
      <c r="C207" s="28" t="s">
        <v>3</v>
      </c>
      <c r="D207">
        <v>2365.5859999999998</v>
      </c>
      <c r="E207">
        <v>348.43693719582097</v>
      </c>
      <c r="F207">
        <v>33.338267474513302</v>
      </c>
      <c r="H207" s="57"/>
    </row>
    <row r="208" spans="1:16" x14ac:dyDescent="0.25">
      <c r="A208" s="76"/>
      <c r="B208" s="78"/>
      <c r="C208" s="29" t="s">
        <v>4</v>
      </c>
      <c r="D208">
        <v>346320.67259440001</v>
      </c>
      <c r="E208">
        <v>16048.650218553001</v>
      </c>
      <c r="F208">
        <v>3.2998357618800802</v>
      </c>
      <c r="H208" s="57"/>
    </row>
    <row r="209" spans="1:15" x14ac:dyDescent="0.25">
      <c r="A209" s="76"/>
      <c r="B209" s="78"/>
      <c r="C209" s="29" t="s">
        <v>5</v>
      </c>
      <c r="D209">
        <v>114265.546</v>
      </c>
      <c r="E209">
        <v>5847.2972537944797</v>
      </c>
      <c r="F209">
        <v>4.0239435553055598</v>
      </c>
      <c r="H209" s="57"/>
    </row>
    <row r="210" spans="1:15" x14ac:dyDescent="0.25">
      <c r="A210" s="76"/>
      <c r="B210" s="78"/>
      <c r="C210" s="30" t="s">
        <v>6</v>
      </c>
      <c r="D210">
        <v>6823.384</v>
      </c>
      <c r="E210">
        <v>1845.20268220616</v>
      </c>
      <c r="F210">
        <v>112.372660429772</v>
      </c>
      <c r="H210" s="57"/>
    </row>
    <row r="211" spans="1:15" x14ac:dyDescent="0.25">
      <c r="A211" s="76"/>
      <c r="B211" s="78">
        <v>7</v>
      </c>
      <c r="C211" s="28" t="s">
        <v>3</v>
      </c>
      <c r="D211">
        <v>2194.9679999999998</v>
      </c>
      <c r="E211">
        <v>328.14602023671398</v>
      </c>
      <c r="F211">
        <v>34.343933200147397</v>
      </c>
      <c r="H211" s="57"/>
    </row>
    <row r="212" spans="1:15" x14ac:dyDescent="0.25">
      <c r="A212" s="76"/>
      <c r="B212" s="78"/>
      <c r="C212" s="29" t="s">
        <v>4</v>
      </c>
      <c r="D212">
        <v>361601.664712</v>
      </c>
      <c r="E212">
        <v>16380.4744510002</v>
      </c>
      <c r="F212">
        <v>3.15329240724355</v>
      </c>
      <c r="H212" s="57"/>
    </row>
    <row r="213" spans="1:15" x14ac:dyDescent="0.25">
      <c r="A213" s="76"/>
      <c r="B213" s="78"/>
      <c r="C213" s="29" t="s">
        <v>5</v>
      </c>
      <c r="D213">
        <v>121484.818</v>
      </c>
      <c r="E213">
        <v>5606.9581135809103</v>
      </c>
      <c r="F213">
        <v>3.27327687825129</v>
      </c>
      <c r="H213" s="57"/>
    </row>
    <row r="214" spans="1:15" x14ac:dyDescent="0.25">
      <c r="A214" s="76"/>
      <c r="B214" s="78"/>
      <c r="C214" s="30" t="s">
        <v>6</v>
      </c>
      <c r="D214">
        <v>4894.42</v>
      </c>
      <c r="E214">
        <v>1122.80732103078</v>
      </c>
      <c r="F214">
        <v>80.868639511465702</v>
      </c>
      <c r="H214" s="57"/>
    </row>
    <row r="215" spans="1:15" x14ac:dyDescent="0.25">
      <c r="A215" s="75" t="s">
        <v>46</v>
      </c>
      <c r="B215" s="78">
        <v>5</v>
      </c>
      <c r="C215" s="28" t="s">
        <v>3</v>
      </c>
      <c r="D215">
        <v>3810.1579999999999</v>
      </c>
      <c r="E215">
        <v>367.170299853063</v>
      </c>
      <c r="F215">
        <v>14.2699105758104</v>
      </c>
      <c r="H215" s="67"/>
    </row>
    <row r="216" spans="1:15" x14ac:dyDescent="0.25">
      <c r="A216" s="76"/>
      <c r="B216" s="78"/>
      <c r="C216" s="29" t="s">
        <v>4</v>
      </c>
      <c r="D216">
        <v>215685.21718400001</v>
      </c>
      <c r="E216">
        <v>6469.28510766417</v>
      </c>
      <c r="F216">
        <v>1.3824325679787499</v>
      </c>
      <c r="H216" s="67"/>
      <c r="J216">
        <v>3810.1579999999999</v>
      </c>
      <c r="K216" t="s">
        <v>163</v>
      </c>
      <c r="L216">
        <v>215685.21718400001</v>
      </c>
      <c r="M216" t="s">
        <v>163</v>
      </c>
      <c r="N216">
        <v>5</v>
      </c>
      <c r="O216" t="s">
        <v>163</v>
      </c>
    </row>
    <row r="217" spans="1:15" x14ac:dyDescent="0.25">
      <c r="A217" s="76"/>
      <c r="B217" s="78"/>
      <c r="C217" s="29" t="s">
        <v>5</v>
      </c>
      <c r="D217">
        <v>62063.447999999997</v>
      </c>
      <c r="E217">
        <v>520.52597810653697</v>
      </c>
      <c r="F217">
        <v>0.108089909354585</v>
      </c>
      <c r="H217" s="67"/>
      <c r="J217">
        <v>2655.72</v>
      </c>
      <c r="K217" t="s">
        <v>163</v>
      </c>
      <c r="L217">
        <v>332809.21836320002</v>
      </c>
      <c r="M217" t="s">
        <v>163</v>
      </c>
      <c r="N217">
        <v>10</v>
      </c>
      <c r="O217" t="s">
        <v>163</v>
      </c>
    </row>
    <row r="218" spans="1:15" x14ac:dyDescent="0.25">
      <c r="A218" s="76"/>
      <c r="B218" s="78"/>
      <c r="C218" s="30" t="s">
        <v>6</v>
      </c>
      <c r="D218">
        <v>12129.43</v>
      </c>
      <c r="E218">
        <v>1605.12369905828</v>
      </c>
      <c r="F218">
        <v>26.909669449452299</v>
      </c>
      <c r="H218" s="67"/>
      <c r="J218">
        <v>2434.6880000000001</v>
      </c>
      <c r="K218" t="s">
        <v>163</v>
      </c>
      <c r="L218">
        <v>348866.04593279999</v>
      </c>
      <c r="M218" t="s">
        <v>163</v>
      </c>
      <c r="N218">
        <v>12</v>
      </c>
      <c r="O218" t="s">
        <v>163</v>
      </c>
    </row>
    <row r="219" spans="1:15" x14ac:dyDescent="0.25">
      <c r="A219" s="76"/>
      <c r="B219" s="78">
        <v>10</v>
      </c>
      <c r="C219" s="28" t="s">
        <v>3</v>
      </c>
      <c r="D219">
        <v>2655.72</v>
      </c>
      <c r="E219">
        <v>343.13508268601697</v>
      </c>
      <c r="F219">
        <v>25.652979386923899</v>
      </c>
      <c r="H219" s="67"/>
      <c r="J219">
        <v>2254.9899999999998</v>
      </c>
      <c r="K219" t="s">
        <v>163</v>
      </c>
      <c r="L219">
        <v>357534.078736</v>
      </c>
      <c r="M219" t="s">
        <v>163</v>
      </c>
      <c r="N219">
        <v>14</v>
      </c>
      <c r="O219" t="s">
        <v>163</v>
      </c>
    </row>
    <row r="220" spans="1:15" x14ac:dyDescent="0.25">
      <c r="A220" s="76"/>
      <c r="B220" s="78"/>
      <c r="C220" s="29" t="s">
        <v>4</v>
      </c>
      <c r="D220">
        <v>332809.21836320002</v>
      </c>
      <c r="E220">
        <v>9690.1903855871205</v>
      </c>
      <c r="F220">
        <v>1.30270493804667</v>
      </c>
      <c r="H220" s="67"/>
      <c r="J220">
        <v>2197.8620000000001</v>
      </c>
      <c r="K220" t="s">
        <v>163</v>
      </c>
      <c r="L220">
        <v>361837.6713016</v>
      </c>
      <c r="M220" t="s">
        <v>163</v>
      </c>
      <c r="N220">
        <v>15</v>
      </c>
      <c r="O220" t="s">
        <v>163</v>
      </c>
    </row>
    <row r="221" spans="1:15" x14ac:dyDescent="0.25">
      <c r="A221" s="76"/>
      <c r="B221" s="78"/>
      <c r="C221" s="29" t="s">
        <v>5</v>
      </c>
      <c r="D221">
        <v>108038.106</v>
      </c>
      <c r="E221">
        <v>2792.6505432792201</v>
      </c>
      <c r="F221">
        <v>1.0267185244530299</v>
      </c>
      <c r="H221" s="67"/>
      <c r="J221">
        <v>2171.6579999999999</v>
      </c>
      <c r="K221" t="s">
        <v>163</v>
      </c>
      <c r="L221">
        <v>366478.62842079898</v>
      </c>
      <c r="M221" t="s">
        <v>163</v>
      </c>
      <c r="N221">
        <v>16</v>
      </c>
      <c r="O221" t="s">
        <v>163</v>
      </c>
    </row>
    <row r="222" spans="1:15" x14ac:dyDescent="0.25">
      <c r="A222" s="76"/>
      <c r="B222" s="78"/>
      <c r="C222" s="30" t="s">
        <v>6</v>
      </c>
      <c r="D222">
        <v>8291.34</v>
      </c>
      <c r="E222">
        <v>1320.36330717187</v>
      </c>
      <c r="F222">
        <v>38.968131194832999</v>
      </c>
      <c r="H222" s="67"/>
      <c r="J222">
        <v>2042.54</v>
      </c>
      <c r="K222" t="s">
        <v>163</v>
      </c>
      <c r="L222">
        <v>368842.18765119999</v>
      </c>
      <c r="M222" t="s">
        <v>163</v>
      </c>
      <c r="N222">
        <v>18</v>
      </c>
      <c r="O222" t="s">
        <v>163</v>
      </c>
    </row>
    <row r="223" spans="1:15" x14ac:dyDescent="0.25">
      <c r="A223" s="76"/>
      <c r="B223" s="78">
        <v>12</v>
      </c>
      <c r="C223" s="28" t="s">
        <v>3</v>
      </c>
      <c r="D223">
        <v>2434.6880000000001</v>
      </c>
      <c r="E223">
        <v>322.52603110055298</v>
      </c>
      <c r="F223">
        <v>26.965907985123302</v>
      </c>
      <c r="H223" s="67"/>
      <c r="J223">
        <v>2006.8420000000001</v>
      </c>
      <c r="K223" t="s">
        <v>163</v>
      </c>
      <c r="L223">
        <v>374289.60818799998</v>
      </c>
      <c r="M223" t="s">
        <v>163</v>
      </c>
      <c r="N223">
        <v>20</v>
      </c>
      <c r="O223" t="s">
        <v>163</v>
      </c>
    </row>
    <row r="224" spans="1:15" x14ac:dyDescent="0.25">
      <c r="A224" s="76"/>
      <c r="B224" s="78"/>
      <c r="C224" s="29" t="s">
        <v>4</v>
      </c>
      <c r="D224">
        <v>348866.04593279999</v>
      </c>
      <c r="E224">
        <v>12864.0672683427</v>
      </c>
      <c r="F224">
        <v>2.0893506519653902</v>
      </c>
      <c r="H224" s="67"/>
      <c r="J224">
        <v>1842.806</v>
      </c>
      <c r="L224">
        <v>372477.80136559898</v>
      </c>
      <c r="N224">
        <v>25</v>
      </c>
    </row>
    <row r="225" spans="1:8" x14ac:dyDescent="0.25">
      <c r="A225" s="76"/>
      <c r="B225" s="78"/>
      <c r="C225" s="29" t="s">
        <v>5</v>
      </c>
      <c r="D225">
        <v>115582.486</v>
      </c>
      <c r="E225">
        <v>3981.5968435607901</v>
      </c>
      <c r="F225">
        <v>1.82348686136015</v>
      </c>
      <c r="H225" s="67"/>
    </row>
    <row r="226" spans="1:8" x14ac:dyDescent="0.25">
      <c r="A226" s="76"/>
      <c r="B226" s="78"/>
      <c r="C226" s="30" t="s">
        <v>6</v>
      </c>
      <c r="D226">
        <v>6274.7160000000003</v>
      </c>
      <c r="E226">
        <v>1207.8984214482</v>
      </c>
      <c r="F226">
        <v>56.9435860362657</v>
      </c>
      <c r="H226" s="67"/>
    </row>
    <row r="227" spans="1:8" x14ac:dyDescent="0.25">
      <c r="A227" s="76"/>
      <c r="B227" s="78">
        <v>14</v>
      </c>
      <c r="C227" s="28" t="s">
        <v>3</v>
      </c>
      <c r="D227">
        <v>2254.9899999999998</v>
      </c>
      <c r="E227">
        <v>363.31003600854302</v>
      </c>
      <c r="F227">
        <v>39.887579542050297</v>
      </c>
      <c r="H227" s="67"/>
    </row>
    <row r="228" spans="1:8" x14ac:dyDescent="0.25">
      <c r="A228" s="76"/>
      <c r="B228" s="78"/>
      <c r="C228" s="29" t="s">
        <v>4</v>
      </c>
      <c r="D228">
        <v>357534.078736</v>
      </c>
      <c r="E228">
        <v>17067.127423936501</v>
      </c>
      <c r="F228">
        <v>3.50153207754482</v>
      </c>
      <c r="H228" s="67"/>
    </row>
    <row r="229" spans="1:8" x14ac:dyDescent="0.25">
      <c r="A229" s="76"/>
      <c r="B229" s="78"/>
      <c r="C229" s="29" t="s">
        <v>5</v>
      </c>
      <c r="D229">
        <v>119875.92</v>
      </c>
      <c r="E229">
        <v>5872.4574200158904</v>
      </c>
      <c r="F229">
        <v>3.68763544370265</v>
      </c>
      <c r="H229" s="67"/>
    </row>
    <row r="230" spans="1:8" x14ac:dyDescent="0.25">
      <c r="A230" s="76"/>
      <c r="B230" s="78"/>
      <c r="C230" s="30" t="s">
        <v>6</v>
      </c>
      <c r="D230">
        <v>4996.3180000000002</v>
      </c>
      <c r="E230">
        <v>1057.63816774156</v>
      </c>
      <c r="F230">
        <v>68.8567023957646</v>
      </c>
      <c r="H230" s="67"/>
    </row>
    <row r="231" spans="1:8" x14ac:dyDescent="0.25">
      <c r="A231" s="76"/>
      <c r="B231" s="78">
        <v>15</v>
      </c>
      <c r="C231" s="28" t="s">
        <v>3</v>
      </c>
      <c r="D231">
        <v>2197.8620000000001</v>
      </c>
      <c r="E231">
        <v>320.605450149136</v>
      </c>
      <c r="F231">
        <v>32.697390583557898</v>
      </c>
      <c r="H231" s="67"/>
    </row>
    <row r="232" spans="1:8" x14ac:dyDescent="0.25">
      <c r="A232" s="76"/>
      <c r="B232" s="78"/>
      <c r="C232" s="29" t="s">
        <v>4</v>
      </c>
      <c r="D232">
        <v>361837.6713016</v>
      </c>
      <c r="E232">
        <v>16358.672006263499</v>
      </c>
      <c r="F232">
        <v>3.1408027623921799</v>
      </c>
      <c r="H232" s="67"/>
    </row>
    <row r="233" spans="1:8" x14ac:dyDescent="0.25">
      <c r="A233" s="76"/>
      <c r="B233" s="78"/>
      <c r="C233" s="29" t="s">
        <v>5</v>
      </c>
      <c r="D233">
        <v>121500.34</v>
      </c>
      <c r="E233">
        <v>5453.4428466945801</v>
      </c>
      <c r="F233">
        <v>3.0956986625282399</v>
      </c>
      <c r="H233" s="67"/>
    </row>
    <row r="234" spans="1:8" x14ac:dyDescent="0.25">
      <c r="A234" s="76"/>
      <c r="B234" s="78"/>
      <c r="C234" s="30" t="s">
        <v>6</v>
      </c>
      <c r="D234">
        <v>4885.7020000000002</v>
      </c>
      <c r="E234">
        <v>1161.04794813639</v>
      </c>
      <c r="F234">
        <v>86.779770394629097</v>
      </c>
      <c r="H234" s="67"/>
    </row>
    <row r="235" spans="1:8" x14ac:dyDescent="0.25">
      <c r="A235" s="76"/>
      <c r="B235" s="78">
        <v>16</v>
      </c>
      <c r="C235" s="28" t="s">
        <v>3</v>
      </c>
      <c r="D235">
        <v>2171.6579999999999</v>
      </c>
      <c r="E235">
        <v>281.00427013778801</v>
      </c>
      <c r="F235">
        <v>25.7285380112389</v>
      </c>
      <c r="H235" s="67"/>
    </row>
    <row r="236" spans="1:8" x14ac:dyDescent="0.25">
      <c r="A236" s="76"/>
      <c r="B236" s="78"/>
      <c r="C236" s="29" t="s">
        <v>4</v>
      </c>
      <c r="D236">
        <v>366478.62842079898</v>
      </c>
      <c r="E236">
        <v>15414.1768276369</v>
      </c>
      <c r="F236">
        <v>2.7184133909155701</v>
      </c>
      <c r="H236" s="67"/>
    </row>
    <row r="237" spans="1:8" x14ac:dyDescent="0.25">
      <c r="A237" s="76"/>
      <c r="B237" s="78"/>
      <c r="C237" s="29" t="s">
        <v>5</v>
      </c>
      <c r="D237">
        <v>123290.85400000001</v>
      </c>
      <c r="E237">
        <v>5242.7054907183901</v>
      </c>
      <c r="F237">
        <v>2.77856996030871</v>
      </c>
      <c r="H237" s="67"/>
    </row>
    <row r="238" spans="1:8" x14ac:dyDescent="0.25">
      <c r="A238" s="76"/>
      <c r="B238" s="78"/>
      <c r="C238" s="30" t="s">
        <v>6</v>
      </c>
      <c r="D238">
        <v>4765.442</v>
      </c>
      <c r="E238">
        <v>1114.2331882652099</v>
      </c>
      <c r="F238">
        <v>84.007476275086205</v>
      </c>
      <c r="H238" s="67"/>
    </row>
    <row r="239" spans="1:8" x14ac:dyDescent="0.25">
      <c r="A239" s="76"/>
      <c r="B239" s="78">
        <v>18</v>
      </c>
      <c r="C239" s="28" t="s">
        <v>3</v>
      </c>
      <c r="D239">
        <v>2042.54</v>
      </c>
      <c r="E239">
        <v>354.97090738563401</v>
      </c>
      <c r="F239">
        <v>46.410528601308897</v>
      </c>
      <c r="H239" s="67"/>
    </row>
    <row r="240" spans="1:8" x14ac:dyDescent="0.25">
      <c r="A240" s="76"/>
      <c r="B240" s="78"/>
      <c r="C240" s="29" t="s">
        <v>4</v>
      </c>
      <c r="D240">
        <v>368842.18765119999</v>
      </c>
      <c r="E240">
        <v>21819.4151312715</v>
      </c>
      <c r="F240">
        <v>5.3774597193779101</v>
      </c>
      <c r="H240" s="67"/>
    </row>
    <row r="241" spans="1:12" x14ac:dyDescent="0.25">
      <c r="A241" s="76"/>
      <c r="B241" s="78"/>
      <c r="C241" s="29" t="s">
        <v>5</v>
      </c>
      <c r="D241">
        <v>124534.33</v>
      </c>
      <c r="E241">
        <v>7492.5785355458602</v>
      </c>
      <c r="F241">
        <v>5.5623276121793497</v>
      </c>
      <c r="H241" s="67"/>
    </row>
    <row r="242" spans="1:12" x14ac:dyDescent="0.25">
      <c r="A242" s="76"/>
      <c r="B242" s="78"/>
      <c r="C242" s="30" t="s">
        <v>6</v>
      </c>
      <c r="D242">
        <v>4472.5479999999998</v>
      </c>
      <c r="E242">
        <v>1162.34032268845</v>
      </c>
      <c r="F242">
        <v>103.78359779298199</v>
      </c>
      <c r="H242" s="67"/>
    </row>
    <row r="243" spans="1:12" x14ac:dyDescent="0.25">
      <c r="A243" s="76"/>
      <c r="B243" s="78">
        <v>20</v>
      </c>
      <c r="C243" s="28" t="s">
        <v>3</v>
      </c>
      <c r="D243">
        <v>2006.8420000000001</v>
      </c>
      <c r="E243">
        <v>257.81165748948303</v>
      </c>
      <c r="F243">
        <v>25.360094815280799</v>
      </c>
      <c r="H243" s="67"/>
    </row>
    <row r="244" spans="1:12" x14ac:dyDescent="0.25">
      <c r="A244" s="76"/>
      <c r="B244" s="78"/>
      <c r="C244" s="29" t="s">
        <v>4</v>
      </c>
      <c r="D244">
        <v>374289.60818799998</v>
      </c>
      <c r="E244">
        <v>17020.036259592001</v>
      </c>
      <c r="F244">
        <v>3.1774414526108101</v>
      </c>
      <c r="H244" s="67"/>
    </row>
    <row r="245" spans="1:12" x14ac:dyDescent="0.25">
      <c r="A245" s="76"/>
      <c r="B245" s="78"/>
      <c r="C245" s="29" t="s">
        <v>5</v>
      </c>
      <c r="D245">
        <v>126515.93799999999</v>
      </c>
      <c r="E245">
        <v>5673.9713771337501</v>
      </c>
      <c r="F245">
        <v>3.0906934788961098</v>
      </c>
      <c r="H245" s="67"/>
    </row>
    <row r="246" spans="1:12" x14ac:dyDescent="0.25">
      <c r="A246" s="76"/>
      <c r="B246" s="78"/>
      <c r="C246" s="30" t="s">
        <v>6</v>
      </c>
      <c r="D246">
        <v>4258.3320000000003</v>
      </c>
      <c r="E246">
        <v>962.96535052338004</v>
      </c>
      <c r="F246">
        <v>78.580433263802007</v>
      </c>
      <c r="H246" s="67"/>
    </row>
    <row r="247" spans="1:12" x14ac:dyDescent="0.25">
      <c r="A247" s="76"/>
      <c r="B247" s="78">
        <v>25</v>
      </c>
      <c r="C247" s="28" t="s">
        <v>3</v>
      </c>
      <c r="D247">
        <v>1842.806</v>
      </c>
      <c r="E247">
        <v>293.572508930928</v>
      </c>
      <c r="F247">
        <v>38.998119674772397</v>
      </c>
      <c r="H247" s="67"/>
    </row>
    <row r="248" spans="1:12" x14ac:dyDescent="0.25">
      <c r="A248" s="76"/>
      <c r="B248" s="78"/>
      <c r="C248" s="29" t="s">
        <v>4</v>
      </c>
      <c r="D248">
        <v>372477.80136559898</v>
      </c>
      <c r="E248">
        <v>21463.8166396366</v>
      </c>
      <c r="F248">
        <v>5.1025261957393102</v>
      </c>
      <c r="H248" s="67"/>
    </row>
    <row r="249" spans="1:12" x14ac:dyDescent="0.25">
      <c r="A249" s="76"/>
      <c r="B249" s="78"/>
      <c r="C249" s="29" t="s">
        <v>5</v>
      </c>
      <c r="D249">
        <v>127179.792</v>
      </c>
      <c r="E249">
        <v>7357.48496449306</v>
      </c>
      <c r="F249">
        <v>5.1427413197860101</v>
      </c>
      <c r="H249" s="67"/>
    </row>
    <row r="250" spans="1:12" x14ac:dyDescent="0.25">
      <c r="A250" s="77"/>
      <c r="B250" s="78"/>
      <c r="C250" s="30" t="s">
        <v>6</v>
      </c>
      <c r="D250">
        <v>2931.3719999999998</v>
      </c>
      <c r="E250">
        <v>717.25941454365204</v>
      </c>
      <c r="F250">
        <v>91.998930439671298</v>
      </c>
      <c r="H250" s="67"/>
    </row>
    <row r="251" spans="1:12" x14ac:dyDescent="0.25">
      <c r="A251" s="75" t="s">
        <v>47</v>
      </c>
      <c r="B251" s="71">
        <v>1</v>
      </c>
      <c r="C251" s="28" t="s">
        <v>3</v>
      </c>
      <c r="D251">
        <v>2184.2939999999999</v>
      </c>
      <c r="E251">
        <v>339.82187890535403</v>
      </c>
      <c r="F251">
        <v>37.192264523419396</v>
      </c>
      <c r="H251" s="57"/>
      <c r="I251">
        <v>2184.2939999999999</v>
      </c>
      <c r="J251" t="s">
        <v>163</v>
      </c>
      <c r="K251">
        <v>359807.28214159998</v>
      </c>
      <c r="L251" t="s">
        <v>163</v>
      </c>
    </row>
    <row r="252" spans="1:12" x14ac:dyDescent="0.25">
      <c r="A252" s="76"/>
      <c r="B252" s="71"/>
      <c r="C252" s="29" t="s">
        <v>4</v>
      </c>
      <c r="D252">
        <v>359807.28214159998</v>
      </c>
      <c r="E252">
        <v>16997.028888073099</v>
      </c>
      <c r="F252">
        <v>3.42908508703611</v>
      </c>
      <c r="H252" s="57"/>
      <c r="I252">
        <v>2197.3180000000002</v>
      </c>
      <c r="J252" t="s">
        <v>163</v>
      </c>
      <c r="K252">
        <v>361752.17863759998</v>
      </c>
      <c r="L252" t="s">
        <v>163</v>
      </c>
    </row>
    <row r="253" spans="1:12" x14ac:dyDescent="0.25">
      <c r="A253" s="76"/>
      <c r="B253" s="71"/>
      <c r="C253" s="29" t="s">
        <v>5</v>
      </c>
      <c r="D253">
        <v>121207.912</v>
      </c>
      <c r="E253">
        <v>5734.6977301657898</v>
      </c>
      <c r="F253">
        <v>3.4397846772033298</v>
      </c>
      <c r="H253" s="57"/>
      <c r="I253">
        <v>2172.4499999999998</v>
      </c>
      <c r="J253" t="s">
        <v>163</v>
      </c>
      <c r="K253">
        <v>360678.84927359998</v>
      </c>
      <c r="L253" t="s">
        <v>163</v>
      </c>
    </row>
    <row r="254" spans="1:12" x14ac:dyDescent="0.25">
      <c r="A254" s="76"/>
      <c r="B254" s="71"/>
      <c r="C254" s="30" t="s">
        <v>6</v>
      </c>
      <c r="D254">
        <v>4674.4359999999997</v>
      </c>
      <c r="E254">
        <v>1097.2933606573399</v>
      </c>
      <c r="F254">
        <v>84.675779025712202</v>
      </c>
      <c r="H254" s="57"/>
      <c r="I254">
        <v>2223.5279999999998</v>
      </c>
      <c r="J254" t="s">
        <v>163</v>
      </c>
      <c r="K254">
        <v>363277.92118559999</v>
      </c>
      <c r="L254" t="s">
        <v>163</v>
      </c>
    </row>
    <row r="255" spans="1:12" x14ac:dyDescent="0.25">
      <c r="A255" s="76"/>
      <c r="B255" s="71">
        <v>2</v>
      </c>
      <c r="C255" s="28" t="s">
        <v>3</v>
      </c>
      <c r="D255">
        <v>2197.3180000000002</v>
      </c>
      <c r="E255">
        <v>331.02019517731901</v>
      </c>
      <c r="F255">
        <v>34.873480049514299</v>
      </c>
      <c r="H255" s="57"/>
      <c r="I255">
        <v>2200.4859999999999</v>
      </c>
      <c r="K255">
        <v>361991.608572</v>
      </c>
    </row>
    <row r="256" spans="1:12" x14ac:dyDescent="0.25">
      <c r="A256" s="76"/>
      <c r="B256" s="71"/>
      <c r="C256" s="29" t="s">
        <v>4</v>
      </c>
      <c r="D256">
        <v>361752.17863759998</v>
      </c>
      <c r="E256">
        <v>16814.834136914698</v>
      </c>
      <c r="F256">
        <v>3.31997641806859</v>
      </c>
      <c r="H256" s="57"/>
    </row>
    <row r="257" spans="1:8" x14ac:dyDescent="0.25">
      <c r="A257" s="76"/>
      <c r="B257" s="71"/>
      <c r="C257" s="29" t="s">
        <v>5</v>
      </c>
      <c r="D257">
        <v>121504.568</v>
      </c>
      <c r="E257">
        <v>5617.7094902825302</v>
      </c>
      <c r="F257">
        <v>3.28477386095072</v>
      </c>
      <c r="H257" s="57"/>
    </row>
    <row r="258" spans="1:8" x14ac:dyDescent="0.25">
      <c r="A258" s="76"/>
      <c r="B258" s="71"/>
      <c r="C258" s="30" t="s">
        <v>6</v>
      </c>
      <c r="D258">
        <v>4887.5659999999998</v>
      </c>
      <c r="E258">
        <v>1168.17263804137</v>
      </c>
      <c r="F258">
        <v>87.781080690063206</v>
      </c>
      <c r="H258" s="57"/>
    </row>
    <row r="259" spans="1:8" x14ac:dyDescent="0.25">
      <c r="A259" s="76"/>
      <c r="B259" s="71">
        <v>3</v>
      </c>
      <c r="C259" s="28" t="s">
        <v>3</v>
      </c>
      <c r="D259">
        <v>2172.4499999999998</v>
      </c>
      <c r="E259">
        <v>381.21180514349402</v>
      </c>
      <c r="F259">
        <v>47.315696441623601</v>
      </c>
      <c r="H259" s="57"/>
    </row>
    <row r="260" spans="1:8" x14ac:dyDescent="0.25">
      <c r="A260" s="76"/>
      <c r="B260" s="71"/>
      <c r="C260" s="29" t="s">
        <v>4</v>
      </c>
      <c r="D260">
        <v>360678.84927359998</v>
      </c>
      <c r="E260">
        <v>19825.472766095601</v>
      </c>
      <c r="F260">
        <v>4.6427776825949003</v>
      </c>
      <c r="H260" s="57"/>
    </row>
    <row r="261" spans="1:8" x14ac:dyDescent="0.25">
      <c r="A261" s="76"/>
      <c r="B261" s="71"/>
      <c r="C261" s="29" t="s">
        <v>5</v>
      </c>
      <c r="D261">
        <v>121048.732</v>
      </c>
      <c r="E261">
        <v>6667.8704150515496</v>
      </c>
      <c r="F261">
        <v>4.6625762496264898</v>
      </c>
      <c r="H261" s="57"/>
    </row>
    <row r="262" spans="1:8" x14ac:dyDescent="0.25">
      <c r="A262" s="76"/>
      <c r="B262" s="71"/>
      <c r="C262" s="30" t="s">
        <v>6</v>
      </c>
      <c r="D262">
        <v>4967.4560000000001</v>
      </c>
      <c r="E262">
        <v>1158.23670490672</v>
      </c>
      <c r="F262">
        <v>83.540818040400396</v>
      </c>
      <c r="H262" s="57"/>
    </row>
    <row r="263" spans="1:8" x14ac:dyDescent="0.25">
      <c r="A263" s="76"/>
      <c r="B263" s="71">
        <v>5</v>
      </c>
      <c r="C263" s="28" t="s">
        <v>3</v>
      </c>
      <c r="D263">
        <v>2223.5279999999998</v>
      </c>
      <c r="E263">
        <v>290.48389801503902</v>
      </c>
      <c r="F263">
        <v>26.225939567354398</v>
      </c>
      <c r="H263" s="57"/>
    </row>
    <row r="264" spans="1:8" x14ac:dyDescent="0.25">
      <c r="A264" s="76"/>
      <c r="B264" s="71"/>
      <c r="C264" s="29" t="s">
        <v>4</v>
      </c>
      <c r="D264">
        <v>363277.92118559999</v>
      </c>
      <c r="E264">
        <v>15638.8638318791</v>
      </c>
      <c r="F264">
        <v>2.8477674592073701</v>
      </c>
      <c r="H264" s="57"/>
    </row>
    <row r="265" spans="1:8" x14ac:dyDescent="0.25">
      <c r="A265" s="76"/>
      <c r="B265" s="71"/>
      <c r="C265" s="29" t="s">
        <v>5</v>
      </c>
      <c r="D265">
        <v>121959.08</v>
      </c>
      <c r="E265">
        <v>4998.9441043000097</v>
      </c>
      <c r="F265">
        <v>2.58166814624076</v>
      </c>
      <c r="H265" s="57"/>
    </row>
    <row r="266" spans="1:8" x14ac:dyDescent="0.25">
      <c r="A266" s="76"/>
      <c r="B266" s="71"/>
      <c r="C266" s="30" t="s">
        <v>6</v>
      </c>
      <c r="D266">
        <v>4953.7</v>
      </c>
      <c r="E266">
        <v>1122.6165604888199</v>
      </c>
      <c r="F266">
        <v>78.917918028470197</v>
      </c>
      <c r="H266" s="57"/>
    </row>
    <row r="267" spans="1:8" x14ac:dyDescent="0.25">
      <c r="A267" s="76"/>
      <c r="B267" s="71">
        <v>10</v>
      </c>
      <c r="C267" s="28" t="s">
        <v>3</v>
      </c>
      <c r="D267">
        <v>2200.4859999999999</v>
      </c>
      <c r="E267">
        <v>342.21379628638198</v>
      </c>
      <c r="F267">
        <v>37.164641043914997</v>
      </c>
      <c r="H267" s="57"/>
    </row>
    <row r="268" spans="1:8" x14ac:dyDescent="0.25">
      <c r="A268" s="76"/>
      <c r="B268" s="71"/>
      <c r="C268" s="29" t="s">
        <v>4</v>
      </c>
      <c r="D268">
        <v>361991.608572</v>
      </c>
      <c r="E268">
        <v>18288.185956233199</v>
      </c>
      <c r="F268">
        <v>3.9220794393756302</v>
      </c>
      <c r="H268" s="57"/>
    </row>
    <row r="269" spans="1:8" x14ac:dyDescent="0.25">
      <c r="A269" s="76"/>
      <c r="B269" s="71"/>
      <c r="C269" s="29" t="s">
        <v>5</v>
      </c>
      <c r="D269">
        <v>121538.56</v>
      </c>
      <c r="E269">
        <v>5867.3501413980302</v>
      </c>
      <c r="F269">
        <v>3.5811950306347602</v>
      </c>
      <c r="H269" s="57"/>
    </row>
    <row r="270" spans="1:8" x14ac:dyDescent="0.25">
      <c r="A270" s="77"/>
      <c r="B270" s="71"/>
      <c r="C270" s="30" t="s">
        <v>6</v>
      </c>
      <c r="D270">
        <v>4839.5079999999998</v>
      </c>
      <c r="E270">
        <v>1107.30615268205</v>
      </c>
      <c r="F270">
        <v>80.446126198462395</v>
      </c>
      <c r="H270" s="57"/>
    </row>
    <row r="271" spans="1:8" x14ac:dyDescent="0.25">
      <c r="A271" s="75" t="s">
        <v>48</v>
      </c>
      <c r="B271" s="71">
        <v>60</v>
      </c>
      <c r="C271" s="28" t="s">
        <v>3</v>
      </c>
      <c r="D271">
        <v>2208.866</v>
      </c>
      <c r="E271">
        <v>329.71479149632103</v>
      </c>
      <c r="F271">
        <v>34.238147192558401</v>
      </c>
    </row>
    <row r="272" spans="1:8" x14ac:dyDescent="0.25">
      <c r="A272" s="76"/>
      <c r="B272" s="71"/>
      <c r="C272" s="29" t="s">
        <v>4</v>
      </c>
      <c r="D272">
        <v>362582.51553119998</v>
      </c>
      <c r="E272">
        <v>17194.419192563098</v>
      </c>
      <c r="F272">
        <v>3.4556793637606602</v>
      </c>
    </row>
    <row r="273" spans="1:6" x14ac:dyDescent="0.25">
      <c r="A273" s="76"/>
      <c r="B273" s="71"/>
      <c r="C273" s="29" t="s">
        <v>5</v>
      </c>
      <c r="D273">
        <v>121701.496</v>
      </c>
      <c r="E273">
        <v>5787.4763504482598</v>
      </c>
      <c r="F273">
        <v>3.4750316082981301</v>
      </c>
    </row>
    <row r="274" spans="1:6" x14ac:dyDescent="0.25">
      <c r="A274" s="76"/>
      <c r="B274" s="71"/>
      <c r="C274" s="30" t="s">
        <v>6</v>
      </c>
      <c r="D274">
        <v>4963.4440000000004</v>
      </c>
      <c r="E274">
        <v>1065.3576454362001</v>
      </c>
      <c r="F274">
        <v>70.794046242529902</v>
      </c>
    </row>
    <row r="275" spans="1:6" x14ac:dyDescent="0.25">
      <c r="A275" s="76"/>
      <c r="B275" s="71">
        <v>120</v>
      </c>
      <c r="C275" s="28" t="s">
        <v>3</v>
      </c>
      <c r="D275">
        <v>2210.018</v>
      </c>
      <c r="E275">
        <v>345.84685884875501</v>
      </c>
      <c r="F275">
        <v>37.6312100357977</v>
      </c>
    </row>
    <row r="276" spans="1:6" x14ac:dyDescent="0.25">
      <c r="A276" s="76"/>
      <c r="B276" s="71"/>
      <c r="C276" s="29" t="s">
        <v>4</v>
      </c>
      <c r="D276">
        <v>362423.09818719898</v>
      </c>
      <c r="E276">
        <v>18118.404316987198</v>
      </c>
      <c r="F276">
        <v>3.8404338630998698</v>
      </c>
    </row>
    <row r="277" spans="1:6" x14ac:dyDescent="0.25">
      <c r="A277" s="76"/>
      <c r="B277" s="71"/>
      <c r="C277" s="29" t="s">
        <v>5</v>
      </c>
      <c r="D277">
        <v>121689.158</v>
      </c>
      <c r="E277">
        <v>6043.0986233039303</v>
      </c>
      <c r="F277">
        <v>3.7895507346156898</v>
      </c>
    </row>
    <row r="278" spans="1:6" x14ac:dyDescent="0.25">
      <c r="A278" s="76"/>
      <c r="B278" s="71"/>
      <c r="C278" s="30" t="s">
        <v>6</v>
      </c>
      <c r="D278">
        <v>4802.3999999999996</v>
      </c>
      <c r="E278">
        <v>1128.89043366592</v>
      </c>
      <c r="F278">
        <v>84.910042633885695</v>
      </c>
    </row>
    <row r="279" spans="1:6" x14ac:dyDescent="0.25">
      <c r="A279" s="76"/>
      <c r="B279" s="71">
        <v>150</v>
      </c>
      <c r="C279" s="28" t="s">
        <v>3</v>
      </c>
      <c r="D279">
        <v>2203.0659999999998</v>
      </c>
      <c r="E279">
        <v>335.52998433041603</v>
      </c>
      <c r="F279">
        <v>35.6434547159893</v>
      </c>
    </row>
    <row r="280" spans="1:6" x14ac:dyDescent="0.25">
      <c r="A280" s="76"/>
      <c r="B280" s="71"/>
      <c r="C280" s="29" t="s">
        <v>4</v>
      </c>
      <c r="D280">
        <v>362065.06174400001</v>
      </c>
      <c r="E280">
        <v>17404.539678970701</v>
      </c>
      <c r="F280">
        <v>3.5507817540570801</v>
      </c>
    </row>
    <row r="281" spans="1:6" x14ac:dyDescent="0.25">
      <c r="A281" s="76"/>
      <c r="B281" s="71"/>
      <c r="C281" s="29" t="s">
        <v>5</v>
      </c>
      <c r="D281">
        <v>121595.212</v>
      </c>
      <c r="E281">
        <v>5841.8196048532</v>
      </c>
      <c r="F281">
        <v>3.5467899502384599</v>
      </c>
    </row>
    <row r="282" spans="1:6" x14ac:dyDescent="0.25">
      <c r="A282" s="76"/>
      <c r="B282" s="71"/>
      <c r="C282" s="30" t="s">
        <v>6</v>
      </c>
      <c r="D282">
        <v>4930.732</v>
      </c>
      <c r="E282">
        <v>1165.1570374932401</v>
      </c>
      <c r="F282">
        <v>85.806119796836796</v>
      </c>
    </row>
    <row r="283" spans="1:6" x14ac:dyDescent="0.25">
      <c r="A283" s="76"/>
      <c r="B283" s="71">
        <v>180</v>
      </c>
      <c r="C283" s="28" t="s">
        <v>3</v>
      </c>
      <c r="D283">
        <v>2195.0839999999998</v>
      </c>
      <c r="E283">
        <v>309.46098485316702</v>
      </c>
      <c r="F283">
        <v>30.5408874367176</v>
      </c>
    </row>
    <row r="284" spans="1:6" x14ac:dyDescent="0.25">
      <c r="A284" s="76"/>
      <c r="B284" s="71"/>
      <c r="C284" s="29" t="s">
        <v>4</v>
      </c>
      <c r="D284">
        <v>361852.27222799999</v>
      </c>
      <c r="E284">
        <v>15957.980535534</v>
      </c>
      <c r="F284">
        <v>2.9885834552812902</v>
      </c>
    </row>
    <row r="285" spans="1:6" x14ac:dyDescent="0.25">
      <c r="A285" s="76"/>
      <c r="B285" s="71"/>
      <c r="C285" s="29" t="s">
        <v>5</v>
      </c>
      <c r="D285">
        <v>121498.258</v>
      </c>
      <c r="E285">
        <v>5158.1899906260496</v>
      </c>
      <c r="F285">
        <v>2.7696615400525202</v>
      </c>
    </row>
    <row r="286" spans="1:6" x14ac:dyDescent="0.25">
      <c r="A286" s="76"/>
      <c r="B286" s="71"/>
      <c r="C286" s="30" t="s">
        <v>6</v>
      </c>
      <c r="D286">
        <v>4873.03</v>
      </c>
      <c r="E286">
        <v>1121.0128405497201</v>
      </c>
      <c r="F286">
        <v>81.319582142443295</v>
      </c>
    </row>
    <row r="287" spans="1:6" x14ac:dyDescent="0.25">
      <c r="A287" s="76"/>
      <c r="B287" s="71">
        <v>210</v>
      </c>
      <c r="C287" s="28" t="s">
        <v>3</v>
      </c>
      <c r="D287">
        <v>2207.2820000000002</v>
      </c>
      <c r="E287">
        <v>320.41233841601399</v>
      </c>
      <c r="F287">
        <v>32.379859029636499</v>
      </c>
    </row>
    <row r="288" spans="1:6" x14ac:dyDescent="0.25">
      <c r="A288" s="76"/>
      <c r="B288" s="71"/>
      <c r="C288" s="29" t="s">
        <v>4</v>
      </c>
      <c r="D288">
        <v>362244.10158239998</v>
      </c>
      <c r="E288">
        <v>16705.078589212699</v>
      </c>
      <c r="F288">
        <v>3.2678832709914301</v>
      </c>
    </row>
    <row r="289" spans="1:8" x14ac:dyDescent="0.25">
      <c r="A289" s="76"/>
      <c r="B289" s="71"/>
      <c r="C289" s="29" t="s">
        <v>5</v>
      </c>
      <c r="D289">
        <v>121631.60799999999</v>
      </c>
      <c r="E289">
        <v>5587.7719668435702</v>
      </c>
      <c r="F289">
        <v>3.2430719699660999</v>
      </c>
    </row>
    <row r="290" spans="1:8" x14ac:dyDescent="0.25">
      <c r="A290" s="76"/>
      <c r="B290" s="71"/>
      <c r="C290" s="30" t="s">
        <v>6</v>
      </c>
      <c r="D290">
        <v>4941.33</v>
      </c>
      <c r="E290">
        <v>1049.72506807119</v>
      </c>
      <c r="F290">
        <v>69.348257621753405</v>
      </c>
    </row>
    <row r="291" spans="1:8" x14ac:dyDescent="0.25">
      <c r="A291" s="76"/>
      <c r="B291" s="71">
        <v>240</v>
      </c>
      <c r="C291" s="28" t="s">
        <v>3</v>
      </c>
      <c r="D291">
        <v>2179.6799999999998</v>
      </c>
      <c r="E291">
        <v>363.51183103525699</v>
      </c>
      <c r="F291">
        <v>42.738940901336797</v>
      </c>
    </row>
    <row r="292" spans="1:8" x14ac:dyDescent="0.25">
      <c r="A292" s="76"/>
      <c r="B292" s="71"/>
      <c r="C292" s="29" t="s">
        <v>4</v>
      </c>
      <c r="D292">
        <v>360800.58380959998</v>
      </c>
      <c r="E292">
        <v>18500.155158766102</v>
      </c>
      <c r="F292">
        <v>4.0400655578915101</v>
      </c>
    </row>
    <row r="293" spans="1:8" x14ac:dyDescent="0.25">
      <c r="A293" s="76"/>
      <c r="B293" s="71"/>
      <c r="C293" s="29" t="s">
        <v>5</v>
      </c>
      <c r="D293">
        <v>121202.6</v>
      </c>
      <c r="E293">
        <v>6291.49891593556</v>
      </c>
      <c r="F293">
        <v>4.1405355111004098</v>
      </c>
    </row>
    <row r="294" spans="1:8" x14ac:dyDescent="0.25">
      <c r="A294" s="76"/>
      <c r="B294" s="71"/>
      <c r="C294" s="30" t="s">
        <v>6</v>
      </c>
      <c r="D294">
        <v>4982.8440000000001</v>
      </c>
      <c r="E294">
        <v>1162.1235571091199</v>
      </c>
      <c r="F294">
        <v>83.583809682508502</v>
      </c>
    </row>
    <row r="295" spans="1:8" x14ac:dyDescent="0.25">
      <c r="A295" s="76"/>
      <c r="B295" s="71">
        <v>300</v>
      </c>
      <c r="C295" s="28" t="s">
        <v>3</v>
      </c>
      <c r="D295">
        <v>2186.81</v>
      </c>
      <c r="E295">
        <v>331.89940694834797</v>
      </c>
      <c r="F295">
        <v>35.396717064921198</v>
      </c>
    </row>
    <row r="296" spans="1:8" x14ac:dyDescent="0.25">
      <c r="A296" s="76"/>
      <c r="B296" s="71"/>
      <c r="C296" s="29" t="s">
        <v>4</v>
      </c>
      <c r="D296">
        <v>361147.78312879999</v>
      </c>
      <c r="E296">
        <v>16505.532156295401</v>
      </c>
      <c r="F296">
        <v>3.2096766988293499</v>
      </c>
    </row>
    <row r="297" spans="1:8" x14ac:dyDescent="0.25">
      <c r="A297" s="76"/>
      <c r="B297" s="71"/>
      <c r="C297" s="29" t="s">
        <v>5</v>
      </c>
      <c r="D297">
        <v>121364.804</v>
      </c>
      <c r="E297">
        <v>5617.4057018540498</v>
      </c>
      <c r="F297">
        <v>3.2919876541352702</v>
      </c>
    </row>
    <row r="298" spans="1:8" x14ac:dyDescent="0.25">
      <c r="A298" s="77"/>
      <c r="B298" s="71"/>
      <c r="C298" s="30" t="s">
        <v>6</v>
      </c>
      <c r="D298">
        <v>4930.5039999999999</v>
      </c>
      <c r="E298">
        <v>1182.7078344321701</v>
      </c>
      <c r="F298">
        <v>88.418766191675701</v>
      </c>
    </row>
    <row r="299" spans="1:8" x14ac:dyDescent="0.25">
      <c r="A299" s="47"/>
      <c r="B299" s="40"/>
      <c r="C299" s="48"/>
    </row>
    <row r="300" spans="1:8" x14ac:dyDescent="0.25">
      <c r="A300" s="2"/>
      <c r="B300" s="40"/>
      <c r="C300" s="3"/>
    </row>
    <row r="301" spans="1:8" ht="26.25" x14ac:dyDescent="0.25">
      <c r="A301" s="8" t="s">
        <v>21</v>
      </c>
      <c r="B301" s="5"/>
      <c r="C301" s="7" t="s">
        <v>2</v>
      </c>
      <c r="H301" s="57"/>
    </row>
    <row r="302" spans="1:8" x14ac:dyDescent="0.25">
      <c r="A302" s="75" t="s">
        <v>22</v>
      </c>
      <c r="B302" s="71" t="s">
        <v>16</v>
      </c>
      <c r="C302" s="28" t="s">
        <v>3</v>
      </c>
      <c r="D302">
        <v>2311.2220000000002</v>
      </c>
      <c r="E302">
        <v>333.57380545145702</v>
      </c>
      <c r="F302">
        <v>32.009042813318402</v>
      </c>
      <c r="H302" s="57"/>
    </row>
    <row r="303" spans="1:8" x14ac:dyDescent="0.25">
      <c r="A303" s="76"/>
      <c r="B303" s="71"/>
      <c r="C303" s="29" t="s">
        <v>4</v>
      </c>
      <c r="D303">
        <v>325608.24569999898</v>
      </c>
      <c r="E303">
        <v>10290.5598910924</v>
      </c>
      <c r="F303">
        <v>1.5348267309619299</v>
      </c>
      <c r="H303" s="57"/>
    </row>
    <row r="304" spans="1:8" x14ac:dyDescent="0.25">
      <c r="A304" s="76"/>
      <c r="B304" s="71"/>
      <c r="C304" s="29" t="s">
        <v>5</v>
      </c>
      <c r="D304">
        <v>107316.378</v>
      </c>
      <c r="E304">
        <v>3594.9853371417898</v>
      </c>
      <c r="F304">
        <v>1.72438552158761</v>
      </c>
      <c r="H304" s="57"/>
    </row>
    <row r="305" spans="1:8" x14ac:dyDescent="0.25">
      <c r="A305" s="76"/>
      <c r="B305" s="71"/>
      <c r="C305" s="30" t="s">
        <v>6</v>
      </c>
      <c r="D305">
        <v>4033.6280000000002</v>
      </c>
      <c r="E305">
        <v>1009.80292012401</v>
      </c>
      <c r="F305">
        <v>96.306077010668901</v>
      </c>
      <c r="H305" s="57"/>
    </row>
    <row r="306" spans="1:8" x14ac:dyDescent="0.25">
      <c r="A306" s="76"/>
      <c r="B306" s="71" t="s">
        <v>11</v>
      </c>
      <c r="C306" s="28" t="s">
        <v>3</v>
      </c>
      <c r="D306">
        <v>2202.9899999999998</v>
      </c>
      <c r="E306">
        <v>326.65140468144398</v>
      </c>
      <c r="F306">
        <v>33.784394734247599</v>
      </c>
      <c r="H306" s="57"/>
    </row>
    <row r="307" spans="1:8" x14ac:dyDescent="0.25">
      <c r="A307" s="76"/>
      <c r="B307" s="71"/>
      <c r="C307" s="29" t="s">
        <v>4</v>
      </c>
      <c r="D307">
        <v>376257.58230000001</v>
      </c>
      <c r="E307">
        <v>17987.406179551199</v>
      </c>
      <c r="F307">
        <v>3.5118721450747898</v>
      </c>
      <c r="H307" s="57"/>
    </row>
    <row r="308" spans="1:8" x14ac:dyDescent="0.25">
      <c r="A308" s="76"/>
      <c r="B308" s="71"/>
      <c r="C308" s="29" t="s">
        <v>5</v>
      </c>
      <c r="D308">
        <v>123916.072</v>
      </c>
      <c r="E308">
        <v>5979.4924026712497</v>
      </c>
      <c r="F308">
        <v>3.5780424952988601</v>
      </c>
      <c r="H308" s="57"/>
    </row>
    <row r="309" spans="1:8" x14ac:dyDescent="0.25">
      <c r="A309" s="76"/>
      <c r="B309" s="71"/>
      <c r="C309" s="30" t="s">
        <v>6</v>
      </c>
      <c r="D309">
        <v>5243.884</v>
      </c>
      <c r="E309">
        <v>1270.7041420319499</v>
      </c>
      <c r="F309">
        <v>90.230813521673497</v>
      </c>
      <c r="H309" s="57"/>
    </row>
    <row r="310" spans="1:8" x14ac:dyDescent="0.25">
      <c r="A310" s="76"/>
      <c r="B310" s="71" t="s">
        <v>12</v>
      </c>
      <c r="C310" s="28" t="s">
        <v>3</v>
      </c>
      <c r="D310">
        <v>3894.6</v>
      </c>
      <c r="E310">
        <v>350.124764478896</v>
      </c>
      <c r="F310">
        <v>12.419155771223201</v>
      </c>
      <c r="H310" s="57"/>
    </row>
    <row r="311" spans="1:8" x14ac:dyDescent="0.25">
      <c r="A311" s="76"/>
      <c r="B311" s="71"/>
      <c r="C311" s="29" t="s">
        <v>4</v>
      </c>
      <c r="D311">
        <v>196580.98910000001</v>
      </c>
      <c r="E311">
        <v>10815.280323402299</v>
      </c>
      <c r="F311">
        <v>4.6511962386682297</v>
      </c>
      <c r="H311" s="57"/>
    </row>
    <row r="312" spans="1:8" x14ac:dyDescent="0.25">
      <c r="A312" s="76"/>
      <c r="B312" s="71"/>
      <c r="C312" s="29" t="s">
        <v>5</v>
      </c>
      <c r="D312">
        <v>62511.47</v>
      </c>
      <c r="E312">
        <v>3605.7677717161801</v>
      </c>
      <c r="F312">
        <v>5.1126753453175997</v>
      </c>
      <c r="H312" s="57"/>
    </row>
    <row r="313" spans="1:8" x14ac:dyDescent="0.25">
      <c r="A313" s="76"/>
      <c r="B313" s="71"/>
      <c r="C313" s="30" t="s">
        <v>6</v>
      </c>
      <c r="D313">
        <v>3043.502</v>
      </c>
      <c r="E313">
        <v>1000.69061623202</v>
      </c>
      <c r="F313">
        <v>166.12102635622901</v>
      </c>
      <c r="H313" s="57"/>
    </row>
    <row r="314" spans="1:8" x14ac:dyDescent="0.25">
      <c r="A314" s="76"/>
      <c r="B314" s="71" t="s">
        <v>10</v>
      </c>
      <c r="C314" s="28" t="s">
        <v>3</v>
      </c>
      <c r="D314">
        <v>4554.9160000000002</v>
      </c>
      <c r="E314">
        <v>180.37825138065301</v>
      </c>
      <c r="F314">
        <v>2.4097929773525202</v>
      </c>
      <c r="H314" s="57"/>
    </row>
    <row r="315" spans="1:8" x14ac:dyDescent="0.25">
      <c r="A315" s="76"/>
      <c r="B315" s="71"/>
      <c r="C315" s="29" t="s">
        <v>4</v>
      </c>
      <c r="D315">
        <v>140088.95600000001</v>
      </c>
      <c r="E315">
        <v>5001.7218317884399</v>
      </c>
      <c r="F315">
        <v>1.95886003836148</v>
      </c>
      <c r="H315" s="57"/>
    </row>
    <row r="316" spans="1:8" x14ac:dyDescent="0.25">
      <c r="A316" s="76"/>
      <c r="B316" s="71"/>
      <c r="C316" s="29" t="s">
        <v>5</v>
      </c>
      <c r="D316">
        <v>44382.841999999997</v>
      </c>
      <c r="E316">
        <v>1671.2407775389499</v>
      </c>
      <c r="F316">
        <v>2.1788130351074799</v>
      </c>
      <c r="H316" s="57"/>
    </row>
    <row r="317" spans="1:8" x14ac:dyDescent="0.25">
      <c r="A317" s="76"/>
      <c r="B317" s="71"/>
      <c r="C317" s="30" t="s">
        <v>6</v>
      </c>
      <c r="D317">
        <v>1360.848</v>
      </c>
      <c r="E317">
        <v>422.84049601017603</v>
      </c>
      <c r="F317">
        <v>148.35631674224399</v>
      </c>
      <c r="H317" s="57"/>
    </row>
    <row r="318" spans="1:8" x14ac:dyDescent="0.25">
      <c r="A318" s="76"/>
      <c r="B318" s="71" t="s">
        <v>18</v>
      </c>
      <c r="C318" s="28" t="s">
        <v>3</v>
      </c>
      <c r="D318">
        <v>2204.1439999999998</v>
      </c>
      <c r="E318">
        <v>361.50579545048498</v>
      </c>
      <c r="F318">
        <v>41.335456067910101</v>
      </c>
      <c r="H318" s="57"/>
    </row>
    <row r="319" spans="1:8" x14ac:dyDescent="0.25">
      <c r="A319" s="76"/>
      <c r="B319" s="71"/>
      <c r="C319" s="29" t="s">
        <v>4</v>
      </c>
      <c r="D319">
        <v>364478.86679999903</v>
      </c>
      <c r="E319">
        <v>17519.0178035834</v>
      </c>
      <c r="F319">
        <v>3.5501519175706799</v>
      </c>
      <c r="H319" s="57"/>
    </row>
    <row r="320" spans="1:8" x14ac:dyDescent="0.25">
      <c r="A320" s="76"/>
      <c r="B320" s="71"/>
      <c r="C320" s="29" t="s">
        <v>5</v>
      </c>
      <c r="D320">
        <v>121606.71400000001</v>
      </c>
      <c r="E320">
        <v>6048.0246902200197</v>
      </c>
      <c r="F320">
        <v>3.8008798235222101</v>
      </c>
      <c r="H320" s="57"/>
    </row>
    <row r="321" spans="1:8" x14ac:dyDescent="0.25">
      <c r="A321" s="77"/>
      <c r="B321" s="71"/>
      <c r="C321" s="30" t="s">
        <v>6</v>
      </c>
      <c r="D321">
        <v>3605.54</v>
      </c>
      <c r="E321">
        <v>924.05853101276796</v>
      </c>
      <c r="F321">
        <v>100.932367361388</v>
      </c>
      <c r="H321" s="57"/>
    </row>
    <row r="322" spans="1:8" x14ac:dyDescent="0.25">
      <c r="A322" s="75" t="s">
        <v>23</v>
      </c>
      <c r="B322" s="71" t="s">
        <v>16</v>
      </c>
      <c r="C322" s="28" t="s">
        <v>3</v>
      </c>
      <c r="D322">
        <v>2320.6019999999999</v>
      </c>
      <c r="E322">
        <v>308.447375029071</v>
      </c>
      <c r="F322">
        <v>27.147695348851201</v>
      </c>
      <c r="H322" s="57"/>
    </row>
    <row r="323" spans="1:8" x14ac:dyDescent="0.25">
      <c r="A323" s="76"/>
      <c r="B323" s="71"/>
      <c r="C323" s="29" t="s">
        <v>4</v>
      </c>
      <c r="D323">
        <v>325669.10139999999</v>
      </c>
      <c r="E323">
        <v>9119.6336144689594</v>
      </c>
      <c r="F323">
        <v>1.2049632559025101</v>
      </c>
      <c r="H323" s="57"/>
    </row>
    <row r="324" spans="1:8" x14ac:dyDescent="0.25">
      <c r="A324" s="76"/>
      <c r="B324" s="71"/>
      <c r="C324" s="29" t="s">
        <v>5</v>
      </c>
      <c r="D324">
        <v>109196.182</v>
      </c>
      <c r="E324">
        <v>3200.7718453034599</v>
      </c>
      <c r="F324">
        <v>1.3202818805750101</v>
      </c>
      <c r="H324" s="57"/>
    </row>
    <row r="325" spans="1:8" x14ac:dyDescent="0.25">
      <c r="A325" s="76"/>
      <c r="B325" s="71"/>
      <c r="C325" s="30" t="s">
        <v>6</v>
      </c>
      <c r="D325">
        <v>2299.6239999999998</v>
      </c>
      <c r="E325">
        <v>705.991886434555</v>
      </c>
      <c r="F325">
        <v>144.82978600588601</v>
      </c>
      <c r="H325" s="57"/>
    </row>
    <row r="326" spans="1:8" x14ac:dyDescent="0.25">
      <c r="A326" s="76"/>
      <c r="B326" s="71" t="s">
        <v>11</v>
      </c>
      <c r="C326" s="28" t="s">
        <v>3</v>
      </c>
      <c r="D326">
        <v>2241.9279999999999</v>
      </c>
      <c r="E326">
        <v>253.11456057989801</v>
      </c>
      <c r="F326">
        <v>19.586781108047401</v>
      </c>
      <c r="H326" s="57"/>
    </row>
    <row r="327" spans="1:8" x14ac:dyDescent="0.25">
      <c r="A327" s="76"/>
      <c r="B327" s="71"/>
      <c r="C327" s="29" t="s">
        <v>4</v>
      </c>
      <c r="D327">
        <v>378343.38170000003</v>
      </c>
      <c r="E327">
        <v>14327.0696223627</v>
      </c>
      <c r="F327">
        <v>2.2035078097162599</v>
      </c>
      <c r="H327" s="57"/>
    </row>
    <row r="328" spans="1:8" x14ac:dyDescent="0.25">
      <c r="A328" s="76"/>
      <c r="B328" s="71"/>
      <c r="C328" s="29" t="s">
        <v>5</v>
      </c>
      <c r="D328">
        <v>124137.314</v>
      </c>
      <c r="E328">
        <v>4566.6526893309801</v>
      </c>
      <c r="F328">
        <v>2.0795214864907998</v>
      </c>
      <c r="H328" s="57"/>
    </row>
    <row r="329" spans="1:8" x14ac:dyDescent="0.25">
      <c r="A329" s="76"/>
      <c r="B329" s="71"/>
      <c r="C329" s="30" t="s">
        <v>6</v>
      </c>
      <c r="D329">
        <v>5766.3320000000003</v>
      </c>
      <c r="E329">
        <v>1324.31135421463</v>
      </c>
      <c r="F329">
        <v>81.050006143307598</v>
      </c>
      <c r="H329" s="57"/>
    </row>
    <row r="330" spans="1:8" x14ac:dyDescent="0.25">
      <c r="A330" s="76"/>
      <c r="B330" s="71" t="s">
        <v>12</v>
      </c>
      <c r="C330" s="28" t="s">
        <v>3</v>
      </c>
      <c r="D330">
        <v>3978.7979999999998</v>
      </c>
      <c r="E330">
        <v>320.65406789641202</v>
      </c>
      <c r="F330">
        <v>9.9802601009944993</v>
      </c>
      <c r="H330" s="57"/>
    </row>
    <row r="331" spans="1:8" x14ac:dyDescent="0.25">
      <c r="A331" s="76"/>
      <c r="B331" s="71"/>
      <c r="C331" s="29" t="s">
        <v>4</v>
      </c>
      <c r="D331">
        <v>189165.9792</v>
      </c>
      <c r="E331">
        <v>11755.7482536179</v>
      </c>
      <c r="F331">
        <v>5.9345340057523499</v>
      </c>
      <c r="H331" s="57"/>
    </row>
    <row r="332" spans="1:8" x14ac:dyDescent="0.25">
      <c r="A332" s="76"/>
      <c r="B332" s="71"/>
      <c r="C332" s="29" t="s">
        <v>5</v>
      </c>
      <c r="D332">
        <v>59157.707999999999</v>
      </c>
      <c r="E332">
        <v>4070.18259583804</v>
      </c>
      <c r="F332">
        <v>7.2740660643080099</v>
      </c>
      <c r="H332" s="57"/>
    </row>
    <row r="333" spans="1:8" x14ac:dyDescent="0.25">
      <c r="A333" s="76"/>
      <c r="B333" s="71"/>
      <c r="C333" s="30" t="s">
        <v>6</v>
      </c>
      <c r="D333">
        <v>3867.7240000000002</v>
      </c>
      <c r="E333">
        <v>1128.2802082286801</v>
      </c>
      <c r="F333">
        <v>130.766085530401</v>
      </c>
      <c r="H333" s="57"/>
    </row>
    <row r="334" spans="1:8" x14ac:dyDescent="0.25">
      <c r="A334" s="76"/>
      <c r="B334" s="71" t="s">
        <v>10</v>
      </c>
      <c r="C334" s="28" t="s">
        <v>3</v>
      </c>
      <c r="D334">
        <v>4604.5820000000003</v>
      </c>
      <c r="E334">
        <v>175.233766786096</v>
      </c>
      <c r="F334">
        <v>2.22549849164702</v>
      </c>
      <c r="H334" s="57"/>
    </row>
    <row r="335" spans="1:8" x14ac:dyDescent="0.25">
      <c r="A335" s="76"/>
      <c r="B335" s="71"/>
      <c r="C335" s="29" t="s">
        <v>4</v>
      </c>
      <c r="D335">
        <v>136884.58009999999</v>
      </c>
      <c r="E335">
        <v>4971.4176270893604</v>
      </c>
      <c r="F335">
        <v>2.0268591673799299</v>
      </c>
      <c r="H335" s="57"/>
    </row>
    <row r="336" spans="1:8" x14ac:dyDescent="0.25">
      <c r="A336" s="76"/>
      <c r="B336" s="71"/>
      <c r="C336" s="29" t="s">
        <v>5</v>
      </c>
      <c r="D336">
        <v>43470.686000000002</v>
      </c>
      <c r="E336">
        <v>1644.4202124378501</v>
      </c>
      <c r="F336">
        <v>2.1988963538140598</v>
      </c>
      <c r="H336" s="57"/>
    </row>
    <row r="337" spans="1:8" x14ac:dyDescent="0.25">
      <c r="A337" s="76"/>
      <c r="B337" s="71"/>
      <c r="C337" s="30" t="s">
        <v>6</v>
      </c>
      <c r="D337">
        <v>1311.3219999999999</v>
      </c>
      <c r="E337">
        <v>417.89979036315702</v>
      </c>
      <c r="F337">
        <v>156.062207522297</v>
      </c>
      <c r="H337" s="57"/>
    </row>
    <row r="338" spans="1:8" x14ac:dyDescent="0.25">
      <c r="A338" s="76"/>
      <c r="B338" s="71" t="s">
        <v>18</v>
      </c>
      <c r="C338" s="28" t="s">
        <v>3</v>
      </c>
      <c r="D338">
        <v>2252.42</v>
      </c>
      <c r="E338">
        <v>328.75982974095598</v>
      </c>
      <c r="F338">
        <v>32.736396929741701</v>
      </c>
      <c r="H338" s="57"/>
    </row>
    <row r="339" spans="1:8" x14ac:dyDescent="0.25">
      <c r="A339" s="76"/>
      <c r="B339" s="71"/>
      <c r="C339" s="29" t="s">
        <v>4</v>
      </c>
      <c r="D339">
        <v>363924.86479999998</v>
      </c>
      <c r="E339">
        <v>16180.3168433545</v>
      </c>
      <c r="F339">
        <v>3.0375449879178298</v>
      </c>
      <c r="H339" s="57"/>
    </row>
    <row r="340" spans="1:8" x14ac:dyDescent="0.25">
      <c r="A340" s="76"/>
      <c r="B340" s="71"/>
      <c r="C340" s="29" t="s">
        <v>5</v>
      </c>
      <c r="D340">
        <v>122013.774</v>
      </c>
      <c r="E340">
        <v>5571.0235578291804</v>
      </c>
      <c r="F340">
        <v>3.2034976001411</v>
      </c>
      <c r="H340" s="57"/>
    </row>
    <row r="341" spans="1:8" x14ac:dyDescent="0.25">
      <c r="A341" s="77"/>
      <c r="B341" s="71"/>
      <c r="C341" s="30" t="s">
        <v>6</v>
      </c>
      <c r="D341">
        <v>3088.2979999999998</v>
      </c>
      <c r="E341">
        <v>934.10012057944402</v>
      </c>
      <c r="F341">
        <v>140.57904541114101</v>
      </c>
      <c r="H341" s="57"/>
    </row>
    <row r="342" spans="1:8" x14ac:dyDescent="0.25">
      <c r="A342" s="75" t="s">
        <v>24</v>
      </c>
      <c r="B342" s="71" t="s">
        <v>16</v>
      </c>
      <c r="C342" s="28" t="s">
        <v>3</v>
      </c>
      <c r="D342">
        <v>2315.5740000000001</v>
      </c>
      <c r="E342">
        <v>349.536619283932</v>
      </c>
      <c r="F342">
        <v>35.013874263668001</v>
      </c>
      <c r="H342" s="57"/>
    </row>
    <row r="343" spans="1:8" x14ac:dyDescent="0.25">
      <c r="A343" s="76"/>
      <c r="B343" s="71"/>
      <c r="C343" s="29" t="s">
        <v>4</v>
      </c>
      <c r="D343">
        <v>324546.74060000002</v>
      </c>
      <c r="E343">
        <v>10703.6134202919</v>
      </c>
      <c r="F343">
        <v>1.6713925462191701</v>
      </c>
      <c r="H343" s="57"/>
    </row>
    <row r="344" spans="1:8" x14ac:dyDescent="0.25">
      <c r="A344" s="76"/>
      <c r="B344" s="71"/>
      <c r="C344" s="29" t="s">
        <v>5</v>
      </c>
      <c r="D344">
        <v>108774.122</v>
      </c>
      <c r="E344">
        <v>3751.1176935705398</v>
      </c>
      <c r="F344">
        <v>1.82743669942608</v>
      </c>
      <c r="H344" s="57"/>
    </row>
    <row r="345" spans="1:8" x14ac:dyDescent="0.25">
      <c r="A345" s="76"/>
      <c r="B345" s="71"/>
      <c r="C345" s="30" t="s">
        <v>6</v>
      </c>
      <c r="D345">
        <v>2326.498</v>
      </c>
      <c r="E345">
        <v>696.47759481274898</v>
      </c>
      <c r="F345">
        <v>137.71494312136599</v>
      </c>
      <c r="H345" s="57"/>
    </row>
    <row r="346" spans="1:8" x14ac:dyDescent="0.25">
      <c r="A346" s="76"/>
      <c r="B346" s="71" t="s">
        <v>11</v>
      </c>
      <c r="C346" s="28" t="s">
        <v>3</v>
      </c>
      <c r="D346">
        <v>2221.538</v>
      </c>
      <c r="E346">
        <v>305.45395199535199</v>
      </c>
      <c r="F346">
        <v>29.050669008468599</v>
      </c>
      <c r="H346" s="57"/>
    </row>
    <row r="347" spans="1:8" x14ac:dyDescent="0.25">
      <c r="A347" s="76"/>
      <c r="B347" s="71"/>
      <c r="C347" s="29" t="s">
        <v>4</v>
      </c>
      <c r="D347">
        <v>377632.45799999998</v>
      </c>
      <c r="E347">
        <v>17317.4961648485</v>
      </c>
      <c r="F347">
        <v>3.2314966012782902</v>
      </c>
      <c r="H347" s="57"/>
    </row>
    <row r="348" spans="1:8" x14ac:dyDescent="0.25">
      <c r="A348" s="76"/>
      <c r="B348" s="71"/>
      <c r="C348" s="29" t="s">
        <v>5</v>
      </c>
      <c r="D348">
        <v>124130.496</v>
      </c>
      <c r="E348">
        <v>5692.9566646123603</v>
      </c>
      <c r="F348">
        <v>3.2321455404212598</v>
      </c>
      <c r="H348" s="57"/>
    </row>
    <row r="349" spans="1:8" x14ac:dyDescent="0.25">
      <c r="A349" s="76"/>
      <c r="B349" s="71"/>
      <c r="C349" s="30" t="s">
        <v>6</v>
      </c>
      <c r="D349">
        <v>5493.75</v>
      </c>
      <c r="E349">
        <v>1300.2522429477201</v>
      </c>
      <c r="F349">
        <v>86.077485609029907</v>
      </c>
      <c r="H349" s="57"/>
    </row>
    <row r="350" spans="1:8" x14ac:dyDescent="0.25">
      <c r="A350" s="76"/>
      <c r="B350" s="71" t="s">
        <v>12</v>
      </c>
      <c r="C350" s="28" t="s">
        <v>3</v>
      </c>
      <c r="D350">
        <v>3981.45</v>
      </c>
      <c r="E350">
        <v>317.97810561625499</v>
      </c>
      <c r="F350">
        <v>9.8013080063986795</v>
      </c>
      <c r="H350" s="57"/>
    </row>
    <row r="351" spans="1:8" x14ac:dyDescent="0.25">
      <c r="A351" s="76"/>
      <c r="B351" s="71"/>
      <c r="C351" s="29" t="s">
        <v>4</v>
      </c>
      <c r="D351">
        <v>192239.66759999999</v>
      </c>
      <c r="E351">
        <v>11665.970050829201</v>
      </c>
      <c r="F351">
        <v>5.6588454716589398</v>
      </c>
      <c r="H351" s="57"/>
    </row>
    <row r="352" spans="1:8" x14ac:dyDescent="0.25">
      <c r="A352" s="76"/>
      <c r="B352" s="71"/>
      <c r="C352" s="29" t="s">
        <v>5</v>
      </c>
      <c r="D352">
        <v>60323.944000000003</v>
      </c>
      <c r="E352">
        <v>4029.5570452378001</v>
      </c>
      <c r="F352">
        <v>6.8565760043733102</v>
      </c>
      <c r="H352" s="57"/>
    </row>
    <row r="353" spans="1:8" x14ac:dyDescent="0.25">
      <c r="A353" s="76"/>
      <c r="B353" s="71"/>
      <c r="C353" s="30" t="s">
        <v>6</v>
      </c>
      <c r="D353">
        <v>3679.2820000000002</v>
      </c>
      <c r="E353">
        <v>992.58164355091105</v>
      </c>
      <c r="F353">
        <v>111.835185124427</v>
      </c>
      <c r="H353" s="57"/>
    </row>
    <row r="354" spans="1:8" x14ac:dyDescent="0.25">
      <c r="A354" s="76"/>
      <c r="B354" s="71" t="s">
        <v>10</v>
      </c>
      <c r="C354" s="28" t="s">
        <v>3</v>
      </c>
      <c r="D354">
        <v>4615.5619999999999</v>
      </c>
      <c r="E354">
        <v>171.325582053971</v>
      </c>
      <c r="F354">
        <v>2.1172268242114902</v>
      </c>
      <c r="H354" s="57"/>
    </row>
    <row r="355" spans="1:8" x14ac:dyDescent="0.25">
      <c r="A355" s="76"/>
      <c r="B355" s="71"/>
      <c r="C355" s="29" t="s">
        <v>4</v>
      </c>
      <c r="D355">
        <v>140762.41339999999</v>
      </c>
      <c r="E355">
        <v>5127.1937972129299</v>
      </c>
      <c r="F355">
        <v>2.03872285603545</v>
      </c>
      <c r="H355" s="57"/>
    </row>
    <row r="356" spans="1:8" x14ac:dyDescent="0.25">
      <c r="A356" s="76"/>
      <c r="B356" s="71"/>
      <c r="C356" s="29" t="s">
        <v>5</v>
      </c>
      <c r="D356">
        <v>44679.154000000002</v>
      </c>
      <c r="E356">
        <v>1717.1219531203201</v>
      </c>
      <c r="F356">
        <v>2.2696794892243899</v>
      </c>
      <c r="H356" s="57"/>
    </row>
    <row r="357" spans="1:8" x14ac:dyDescent="0.25">
      <c r="A357" s="76"/>
      <c r="B357" s="71"/>
      <c r="C357" s="30" t="s">
        <v>6</v>
      </c>
      <c r="D357">
        <v>1317.972</v>
      </c>
      <c r="E357">
        <v>407.73913427489202</v>
      </c>
      <c r="F357">
        <v>147.07015808607301</v>
      </c>
      <c r="H357" s="57"/>
    </row>
    <row r="358" spans="1:8" x14ac:dyDescent="0.25">
      <c r="A358" s="76"/>
      <c r="B358" s="71" t="s">
        <v>18</v>
      </c>
      <c r="C358" s="28" t="s">
        <v>3</v>
      </c>
      <c r="D358">
        <v>2229.4540000000002</v>
      </c>
      <c r="E358">
        <v>377.82160103468999</v>
      </c>
      <c r="F358">
        <v>44.1314980631944</v>
      </c>
      <c r="H358" s="57"/>
    </row>
    <row r="359" spans="1:8" x14ac:dyDescent="0.25">
      <c r="A359" s="76"/>
      <c r="B359" s="71"/>
      <c r="C359" s="29" t="s">
        <v>4</v>
      </c>
      <c r="D359">
        <v>361833.35</v>
      </c>
      <c r="E359">
        <v>18634.523430743</v>
      </c>
      <c r="F359">
        <v>4.0755997656489003</v>
      </c>
      <c r="H359" s="57"/>
    </row>
    <row r="360" spans="1:8" x14ac:dyDescent="0.25">
      <c r="A360" s="76"/>
      <c r="B360" s="71"/>
      <c r="C360" s="29" t="s">
        <v>5</v>
      </c>
      <c r="D360">
        <v>121690.834</v>
      </c>
      <c r="E360">
        <v>6469.3187019483503</v>
      </c>
      <c r="F360">
        <v>4.3428366289071496</v>
      </c>
      <c r="H360" s="57"/>
    </row>
    <row r="361" spans="1:8" x14ac:dyDescent="0.25">
      <c r="A361" s="77"/>
      <c r="B361" s="71"/>
      <c r="C361" s="30" t="s">
        <v>6</v>
      </c>
      <c r="D361">
        <v>2695.5279999999998</v>
      </c>
      <c r="E361">
        <v>898.22466918285897</v>
      </c>
      <c r="F361">
        <v>170.62960922901399</v>
      </c>
      <c r="H361" s="57"/>
    </row>
    <row r="362" spans="1:8" x14ac:dyDescent="0.25">
      <c r="A362" s="75" t="s">
        <v>25</v>
      </c>
      <c r="B362" s="71" t="s">
        <v>16</v>
      </c>
      <c r="C362" s="28" t="s">
        <v>3</v>
      </c>
      <c r="D362">
        <v>2343.078</v>
      </c>
      <c r="E362">
        <v>350.318269143061</v>
      </c>
      <c r="F362">
        <v>34.349800121245998</v>
      </c>
      <c r="H362" s="57"/>
    </row>
    <row r="363" spans="1:8" x14ac:dyDescent="0.25">
      <c r="A363" s="76"/>
      <c r="B363" s="71"/>
      <c r="C363" s="29" t="s">
        <v>4</v>
      </c>
      <c r="D363">
        <v>283793.96429999999</v>
      </c>
      <c r="E363">
        <v>11467.011310166799</v>
      </c>
      <c r="F363">
        <v>2.5088015330292301</v>
      </c>
      <c r="H363" s="57"/>
    </row>
    <row r="364" spans="1:8" x14ac:dyDescent="0.25">
      <c r="A364" s="76"/>
      <c r="B364" s="71"/>
      <c r="C364" s="29" t="s">
        <v>5</v>
      </c>
      <c r="D364">
        <v>97297.601999999999</v>
      </c>
      <c r="E364">
        <v>3937.4607103165499</v>
      </c>
      <c r="F364">
        <v>2.5165196563938599</v>
      </c>
      <c r="H364" s="57"/>
    </row>
    <row r="365" spans="1:8" x14ac:dyDescent="0.25">
      <c r="A365" s="76"/>
      <c r="B365" s="71"/>
      <c r="C365" s="30" t="s">
        <v>6</v>
      </c>
      <c r="D365">
        <v>346.31799999999998</v>
      </c>
      <c r="E365">
        <v>131.96283285269701</v>
      </c>
      <c r="F365">
        <v>223.11319970326099</v>
      </c>
      <c r="H365" s="57"/>
    </row>
    <row r="366" spans="1:8" x14ac:dyDescent="0.25">
      <c r="A366" s="76"/>
      <c r="B366" s="71" t="s">
        <v>11</v>
      </c>
      <c r="C366" s="28" t="s">
        <v>3</v>
      </c>
      <c r="D366">
        <v>2206.6559999999999</v>
      </c>
      <c r="E366">
        <v>332.28979924964699</v>
      </c>
      <c r="F366">
        <v>34.844712210277798</v>
      </c>
      <c r="H366" s="57"/>
    </row>
    <row r="367" spans="1:8" x14ac:dyDescent="0.25">
      <c r="A367" s="76"/>
      <c r="B367" s="71"/>
      <c r="C367" s="29" t="s">
        <v>4</v>
      </c>
      <c r="D367">
        <v>350187.94979999901</v>
      </c>
      <c r="E367">
        <v>17914.7716789443</v>
      </c>
      <c r="F367">
        <v>4.0215390837437903</v>
      </c>
      <c r="H367" s="57"/>
    </row>
    <row r="368" spans="1:8" x14ac:dyDescent="0.25">
      <c r="A368" s="76"/>
      <c r="B368" s="71"/>
      <c r="C368" s="29" t="s">
        <v>5</v>
      </c>
      <c r="D368">
        <v>120744.942</v>
      </c>
      <c r="E368">
        <v>6219.0445804498904</v>
      </c>
      <c r="F368">
        <v>4.0764449293261702</v>
      </c>
      <c r="H368" s="57"/>
    </row>
    <row r="369" spans="1:12" x14ac:dyDescent="0.25">
      <c r="A369" s="76"/>
      <c r="B369" s="71"/>
      <c r="C369" s="30" t="s">
        <v>6</v>
      </c>
      <c r="D369">
        <v>285.97800000000001</v>
      </c>
      <c r="E369">
        <v>143.32250415197399</v>
      </c>
      <c r="F369">
        <v>385.95410116622099</v>
      </c>
      <c r="H369" s="57"/>
    </row>
    <row r="370" spans="1:12" x14ac:dyDescent="0.25">
      <c r="A370" s="76"/>
      <c r="B370" s="71" t="s">
        <v>12</v>
      </c>
      <c r="C370" s="28" t="s">
        <v>3</v>
      </c>
      <c r="D370">
        <v>3829.2620000000002</v>
      </c>
      <c r="E370">
        <v>263.197026399256</v>
      </c>
      <c r="F370">
        <v>7.2594534816375198</v>
      </c>
      <c r="H370" s="57"/>
    </row>
    <row r="371" spans="1:12" x14ac:dyDescent="0.25">
      <c r="A371" s="76"/>
      <c r="B371" s="71"/>
      <c r="C371" s="29" t="s">
        <v>4</v>
      </c>
      <c r="D371">
        <v>177802.29669999899</v>
      </c>
      <c r="E371">
        <v>9077.4275441229292</v>
      </c>
      <c r="F371">
        <v>4.0051887086052496</v>
      </c>
      <c r="H371" s="57"/>
    </row>
    <row r="372" spans="1:12" x14ac:dyDescent="0.25">
      <c r="A372" s="76"/>
      <c r="B372" s="71"/>
      <c r="C372" s="29" t="s">
        <v>5</v>
      </c>
      <c r="D372">
        <v>59722.332000000002</v>
      </c>
      <c r="E372">
        <v>3181.6833953478799</v>
      </c>
      <c r="F372">
        <v>4.3612656618458203</v>
      </c>
      <c r="H372" s="57"/>
    </row>
    <row r="373" spans="1:12" x14ac:dyDescent="0.25">
      <c r="A373" s="76"/>
      <c r="B373" s="71"/>
      <c r="C373" s="30" t="s">
        <v>6</v>
      </c>
      <c r="D373">
        <v>413.10399999999998</v>
      </c>
      <c r="E373">
        <v>97.816303561752704</v>
      </c>
      <c r="F373">
        <v>86.154075732447893</v>
      </c>
      <c r="H373" s="57"/>
    </row>
    <row r="374" spans="1:12" x14ac:dyDescent="0.25">
      <c r="A374" s="76"/>
      <c r="B374" s="71" t="s">
        <v>10</v>
      </c>
      <c r="C374" s="28" t="s">
        <v>3</v>
      </c>
      <c r="D374">
        <v>4569.5259999999998</v>
      </c>
      <c r="E374">
        <v>157.352320699948</v>
      </c>
      <c r="F374">
        <v>1.8221164689937399</v>
      </c>
      <c r="H374" s="57"/>
    </row>
    <row r="375" spans="1:12" x14ac:dyDescent="0.25">
      <c r="A375" s="76"/>
      <c r="B375" s="71"/>
      <c r="C375" s="29" t="s">
        <v>4</v>
      </c>
      <c r="D375">
        <v>116032.454099999</v>
      </c>
      <c r="E375">
        <v>4223.8091176048802</v>
      </c>
      <c r="F375">
        <v>2.0362061520721499</v>
      </c>
      <c r="H375" s="57"/>
    </row>
    <row r="376" spans="1:12" x14ac:dyDescent="0.25">
      <c r="A376" s="76"/>
      <c r="B376" s="71"/>
      <c r="C376" s="29" t="s">
        <v>5</v>
      </c>
      <c r="D376">
        <v>37979.775999999998</v>
      </c>
      <c r="E376">
        <v>1421.42980241388</v>
      </c>
      <c r="F376">
        <v>2.1523761433124702</v>
      </c>
      <c r="H376" s="57"/>
    </row>
    <row r="377" spans="1:12" x14ac:dyDescent="0.25">
      <c r="A377" s="76"/>
      <c r="B377" s="71"/>
      <c r="C377" s="30" t="s">
        <v>6</v>
      </c>
      <c r="D377">
        <v>405.952</v>
      </c>
      <c r="E377">
        <v>83.1830784780785</v>
      </c>
      <c r="F377">
        <v>64.519759679117996</v>
      </c>
      <c r="H377" s="57"/>
    </row>
    <row r="378" spans="1:12" x14ac:dyDescent="0.25">
      <c r="A378" s="76"/>
      <c r="B378" s="71" t="s">
        <v>18</v>
      </c>
      <c r="C378" s="28" t="s">
        <v>3</v>
      </c>
      <c r="D378">
        <v>2216.0940000000001</v>
      </c>
      <c r="E378">
        <v>359.532363222573</v>
      </c>
      <c r="F378">
        <v>40.445644197147402</v>
      </c>
      <c r="H378" s="57"/>
    </row>
    <row r="379" spans="1:12" x14ac:dyDescent="0.25">
      <c r="A379" s="76"/>
      <c r="B379" s="71"/>
      <c r="C379" s="29" t="s">
        <v>4</v>
      </c>
      <c r="D379">
        <v>343144.9742</v>
      </c>
      <c r="E379">
        <v>18154.842174299702</v>
      </c>
      <c r="F379">
        <v>4.3013205079571604</v>
      </c>
      <c r="H379" s="57"/>
    </row>
    <row r="380" spans="1:12" x14ac:dyDescent="0.25">
      <c r="A380" s="76"/>
      <c r="B380" s="71"/>
      <c r="C380" s="29" t="s">
        <v>5</v>
      </c>
      <c r="D380">
        <v>118341.17600000001</v>
      </c>
      <c r="E380">
        <v>6321.6415793319902</v>
      </c>
      <c r="F380">
        <v>4.3849042082069101</v>
      </c>
      <c r="H380" s="57"/>
    </row>
    <row r="381" spans="1:12" x14ac:dyDescent="0.25">
      <c r="A381" s="77"/>
      <c r="B381" s="71"/>
      <c r="C381" s="30" t="s">
        <v>6</v>
      </c>
      <c r="D381">
        <v>210.91</v>
      </c>
      <c r="E381">
        <v>104.489492333038</v>
      </c>
      <c r="F381">
        <v>377.15774369411099</v>
      </c>
      <c r="H381" s="57"/>
    </row>
    <row r="382" spans="1:12" x14ac:dyDescent="0.25">
      <c r="A382" s="75" t="s">
        <v>51</v>
      </c>
      <c r="B382" s="71">
        <v>1</v>
      </c>
      <c r="C382" s="28" t="s">
        <v>3</v>
      </c>
      <c r="D382">
        <v>2297.2600000000002</v>
      </c>
      <c r="E382">
        <v>402.63257988987601</v>
      </c>
      <c r="F382">
        <v>47.203006428981197</v>
      </c>
      <c r="H382" s="57"/>
      <c r="I382">
        <v>2297.2600000000002</v>
      </c>
      <c r="J382" t="s">
        <v>163</v>
      </c>
      <c r="K382">
        <v>352312.2733</v>
      </c>
      <c r="L382" t="s">
        <v>163</v>
      </c>
    </row>
    <row r="383" spans="1:12" x14ac:dyDescent="0.25">
      <c r="A383" s="76"/>
      <c r="B383" s="71"/>
      <c r="C383" s="29" t="s">
        <v>4</v>
      </c>
      <c r="D383">
        <v>352312.2733</v>
      </c>
      <c r="E383">
        <v>18983.941126182301</v>
      </c>
      <c r="F383">
        <v>4.4615867871354196</v>
      </c>
      <c r="H383" s="57"/>
      <c r="I383">
        <v>2223.9499999999998</v>
      </c>
      <c r="J383" t="s">
        <v>163</v>
      </c>
      <c r="K383">
        <v>365851.671299999</v>
      </c>
      <c r="L383" t="s">
        <v>163</v>
      </c>
    </row>
    <row r="384" spans="1:12" x14ac:dyDescent="0.25">
      <c r="A384" s="76"/>
      <c r="B384" s="71"/>
      <c r="C384" s="29" t="s">
        <v>5</v>
      </c>
      <c r="D384">
        <v>119862.488</v>
      </c>
      <c r="E384">
        <v>6608.4562019129098</v>
      </c>
      <c r="F384">
        <v>4.6709539939293201</v>
      </c>
      <c r="H384" s="57"/>
      <c r="I384">
        <v>2190.4119999999998</v>
      </c>
      <c r="J384" t="s">
        <v>163</v>
      </c>
      <c r="K384">
        <v>369254.96350000001</v>
      </c>
      <c r="L384" t="s">
        <v>163</v>
      </c>
    </row>
    <row r="385" spans="1:12" x14ac:dyDescent="0.25">
      <c r="A385" s="76"/>
      <c r="B385" s="71"/>
      <c r="C385" s="30" t="s">
        <v>6</v>
      </c>
      <c r="D385">
        <v>1528.712</v>
      </c>
      <c r="E385">
        <v>630.95086897008696</v>
      </c>
      <c r="F385">
        <v>261.76517643098799</v>
      </c>
      <c r="H385" s="57"/>
      <c r="I385">
        <v>2192.7800000000002</v>
      </c>
      <c r="J385" t="s">
        <v>163</v>
      </c>
      <c r="K385">
        <v>370287.05300000001</v>
      </c>
      <c r="L385" t="s">
        <v>163</v>
      </c>
    </row>
    <row r="386" spans="1:12" x14ac:dyDescent="0.25">
      <c r="A386" s="76"/>
      <c r="B386" s="71">
        <v>2</v>
      </c>
      <c r="C386" s="28" t="s">
        <v>3</v>
      </c>
      <c r="D386">
        <v>2223.9499999999998</v>
      </c>
      <c r="E386">
        <v>322.69816192134499</v>
      </c>
      <c r="F386">
        <v>32.353038863947098</v>
      </c>
      <c r="H386" s="57"/>
      <c r="I386">
        <v>2190.0500000000002</v>
      </c>
      <c r="K386">
        <v>370156.89779999998</v>
      </c>
    </row>
    <row r="387" spans="1:12" x14ac:dyDescent="0.25">
      <c r="A387" s="76"/>
      <c r="B387" s="71"/>
      <c r="C387" s="29" t="s">
        <v>4</v>
      </c>
      <c r="D387">
        <v>365851.671299999</v>
      </c>
      <c r="E387">
        <v>15781.4950357905</v>
      </c>
      <c r="F387">
        <v>2.85929084323126</v>
      </c>
      <c r="H387" s="57"/>
    </row>
    <row r="388" spans="1:12" x14ac:dyDescent="0.25">
      <c r="A388" s="76"/>
      <c r="B388" s="71"/>
      <c r="C388" s="29" t="s">
        <v>5</v>
      </c>
      <c r="D388">
        <v>121991.33199999999</v>
      </c>
      <c r="E388">
        <v>5422.6647733623104</v>
      </c>
      <c r="F388">
        <v>3.0362652015150702</v>
      </c>
      <c r="H388" s="57"/>
    </row>
    <row r="389" spans="1:12" x14ac:dyDescent="0.25">
      <c r="A389" s="76"/>
      <c r="B389" s="71"/>
      <c r="C389" s="30" t="s">
        <v>6</v>
      </c>
      <c r="D389">
        <v>3693.3339999999998</v>
      </c>
      <c r="E389">
        <v>924.11172018689001</v>
      </c>
      <c r="F389">
        <v>96.201960469759399</v>
      </c>
      <c r="H389" s="57"/>
    </row>
    <row r="390" spans="1:12" x14ac:dyDescent="0.25">
      <c r="A390" s="76"/>
      <c r="B390" s="71">
        <v>5</v>
      </c>
      <c r="C390" s="28" t="s">
        <v>3</v>
      </c>
      <c r="D390">
        <v>2190.4119999999998</v>
      </c>
      <c r="E390">
        <v>338.37148339887398</v>
      </c>
      <c r="F390">
        <v>36.669756368965999</v>
      </c>
      <c r="H390" s="57"/>
    </row>
    <row r="391" spans="1:12" x14ac:dyDescent="0.25">
      <c r="A391" s="76"/>
      <c r="B391" s="71"/>
      <c r="C391" s="29" t="s">
        <v>4</v>
      </c>
      <c r="D391">
        <v>369254.96350000001</v>
      </c>
      <c r="E391">
        <v>17160.718383689498</v>
      </c>
      <c r="F391">
        <v>3.3188710529086798</v>
      </c>
      <c r="H391" s="57"/>
    </row>
    <row r="392" spans="1:12" x14ac:dyDescent="0.25">
      <c r="A392" s="76"/>
      <c r="B392" s="71"/>
      <c r="C392" s="29" t="s">
        <v>5</v>
      </c>
      <c r="D392">
        <v>121845.59600000001</v>
      </c>
      <c r="E392">
        <v>5796.7749070867703</v>
      </c>
      <c r="F392">
        <v>3.4779660173759601</v>
      </c>
      <c r="H392" s="57"/>
    </row>
    <row r="393" spans="1:12" x14ac:dyDescent="0.25">
      <c r="A393" s="76"/>
      <c r="B393" s="71"/>
      <c r="C393" s="30" t="s">
        <v>6</v>
      </c>
      <c r="D393">
        <v>4905.634</v>
      </c>
      <c r="E393">
        <v>1086.3191181678501</v>
      </c>
      <c r="F393">
        <v>75.352331271844093</v>
      </c>
      <c r="H393" s="57"/>
    </row>
    <row r="394" spans="1:12" x14ac:dyDescent="0.25">
      <c r="A394" s="76"/>
      <c r="B394" s="71">
        <v>10</v>
      </c>
      <c r="C394" s="28" t="s">
        <v>3</v>
      </c>
      <c r="D394">
        <v>2192.7800000000002</v>
      </c>
      <c r="E394">
        <v>330.258081507177</v>
      </c>
      <c r="F394">
        <v>34.856912694062999</v>
      </c>
      <c r="H394" s="57"/>
    </row>
    <row r="395" spans="1:12" x14ac:dyDescent="0.25">
      <c r="A395" s="76"/>
      <c r="B395" s="71"/>
      <c r="C395" s="29" t="s">
        <v>4</v>
      </c>
      <c r="D395">
        <v>370287.05300000001</v>
      </c>
      <c r="E395">
        <v>16307.5962875159</v>
      </c>
      <c r="F395">
        <v>2.9804029347769001</v>
      </c>
      <c r="H395" s="57"/>
    </row>
    <row r="396" spans="1:12" x14ac:dyDescent="0.25">
      <c r="A396" s="76"/>
      <c r="B396" s="71"/>
      <c r="C396" s="29" t="s">
        <v>5</v>
      </c>
      <c r="D396">
        <v>121905.93799999999</v>
      </c>
      <c r="E396">
        <v>5678.3505181848996</v>
      </c>
      <c r="F396">
        <v>3.3340093092246001</v>
      </c>
      <c r="H396" s="57"/>
    </row>
    <row r="397" spans="1:12" x14ac:dyDescent="0.25">
      <c r="A397" s="76"/>
      <c r="B397" s="71"/>
      <c r="C397" s="30" t="s">
        <v>6</v>
      </c>
      <c r="D397">
        <v>5172.0240000000003</v>
      </c>
      <c r="E397">
        <v>1129.59085975626</v>
      </c>
      <c r="F397">
        <v>73.2982169593989</v>
      </c>
      <c r="H397" s="57"/>
    </row>
    <row r="398" spans="1:12" x14ac:dyDescent="0.25">
      <c r="A398" s="76"/>
      <c r="B398" s="71">
        <v>15</v>
      </c>
      <c r="C398" s="28" t="s">
        <v>3</v>
      </c>
      <c r="D398">
        <v>2190.0500000000002</v>
      </c>
      <c r="E398">
        <v>335.60749138920102</v>
      </c>
      <c r="F398">
        <v>36.085054607725098</v>
      </c>
      <c r="H398" s="57"/>
    </row>
    <row r="399" spans="1:12" x14ac:dyDescent="0.25">
      <c r="A399" s="76"/>
      <c r="B399" s="71"/>
      <c r="C399" s="29" t="s">
        <v>4</v>
      </c>
      <c r="D399">
        <v>370156.89779999998</v>
      </c>
      <c r="E399">
        <v>16613.582097856801</v>
      </c>
      <c r="F399">
        <v>3.0954728862068599</v>
      </c>
      <c r="H399" s="57"/>
    </row>
    <row r="400" spans="1:12" x14ac:dyDescent="0.25">
      <c r="A400" s="76"/>
      <c r="B400" s="71"/>
      <c r="C400" s="29" t="s">
        <v>5</v>
      </c>
      <c r="D400">
        <v>121813.81</v>
      </c>
      <c r="E400">
        <v>5662.8570943333598</v>
      </c>
      <c r="F400">
        <v>3.3208578376344202</v>
      </c>
      <c r="H400" s="57"/>
    </row>
    <row r="401" spans="1:8" x14ac:dyDescent="0.25">
      <c r="A401" s="77"/>
      <c r="B401" s="71"/>
      <c r="C401" s="30" t="s">
        <v>6</v>
      </c>
      <c r="D401">
        <v>5218.41</v>
      </c>
      <c r="E401">
        <v>1100.7010345388301</v>
      </c>
      <c r="F401">
        <v>68.365105427156905</v>
      </c>
      <c r="H401" s="57"/>
    </row>
    <row r="402" spans="1:8" x14ac:dyDescent="0.25">
      <c r="A402" s="2"/>
      <c r="B402" s="40"/>
      <c r="C402" s="3"/>
    </row>
    <row r="403" spans="1:8" x14ac:dyDescent="0.25">
      <c r="A403" s="2"/>
      <c r="B403" s="40"/>
      <c r="C403" s="3"/>
    </row>
    <row r="404" spans="1:8" ht="26.25" x14ac:dyDescent="0.25">
      <c r="A404" s="8" t="s">
        <v>26</v>
      </c>
      <c r="B404" s="5"/>
      <c r="C404" s="7" t="s">
        <v>2</v>
      </c>
    </row>
    <row r="405" spans="1:8" x14ac:dyDescent="0.25">
      <c r="A405" s="75" t="s">
        <v>27</v>
      </c>
      <c r="B405" s="71" t="s">
        <v>16</v>
      </c>
      <c r="C405" s="28" t="s">
        <v>3</v>
      </c>
      <c r="D405">
        <v>2214.864</v>
      </c>
      <c r="E405">
        <v>297.42007818877897</v>
      </c>
      <c r="F405">
        <v>27.708854517987302</v>
      </c>
      <c r="H405" s="57"/>
    </row>
    <row r="406" spans="1:8" x14ac:dyDescent="0.25">
      <c r="A406" s="76"/>
      <c r="B406" s="71"/>
      <c r="C406" s="29" t="s">
        <v>4</v>
      </c>
      <c r="D406">
        <v>333433.60211199999</v>
      </c>
      <c r="E406">
        <v>10630.668885945301</v>
      </c>
      <c r="F406">
        <v>1.5619768338525599</v>
      </c>
      <c r="H406" s="57"/>
    </row>
    <row r="407" spans="1:8" x14ac:dyDescent="0.25">
      <c r="A407" s="76"/>
      <c r="B407" s="71"/>
      <c r="C407" s="29" t="s">
        <v>5</v>
      </c>
      <c r="D407">
        <v>110380.03200000001</v>
      </c>
      <c r="E407">
        <v>3703.9262847445598</v>
      </c>
      <c r="F407">
        <v>1.73027754776016</v>
      </c>
      <c r="H407" s="57"/>
    </row>
    <row r="408" spans="1:8" x14ac:dyDescent="0.25">
      <c r="A408" s="76"/>
      <c r="B408" s="71"/>
      <c r="C408" s="30" t="s">
        <v>6</v>
      </c>
      <c r="D408">
        <v>5819.2879999999996</v>
      </c>
      <c r="E408">
        <v>1042.32328993334</v>
      </c>
      <c r="F408">
        <v>49.2989097964061</v>
      </c>
      <c r="H408" s="57"/>
    </row>
    <row r="409" spans="1:8" x14ac:dyDescent="0.25">
      <c r="A409" s="76"/>
      <c r="B409" s="71" t="s">
        <v>11</v>
      </c>
      <c r="C409" s="28" t="s">
        <v>3</v>
      </c>
      <c r="D409">
        <v>2212.5700000000002</v>
      </c>
      <c r="E409">
        <v>307.97682469480998</v>
      </c>
      <c r="F409">
        <v>29.772422193360399</v>
      </c>
      <c r="H409" s="57"/>
    </row>
    <row r="410" spans="1:8" x14ac:dyDescent="0.25">
      <c r="A410" s="76"/>
      <c r="B410" s="71"/>
      <c r="C410" s="29" t="s">
        <v>4</v>
      </c>
      <c r="D410">
        <v>375683.37960879999</v>
      </c>
      <c r="E410">
        <v>17453.356073882602</v>
      </c>
      <c r="F410">
        <v>3.3165463250312199</v>
      </c>
      <c r="H410" s="57"/>
    </row>
    <row r="411" spans="1:8" x14ac:dyDescent="0.25">
      <c r="A411" s="76"/>
      <c r="B411" s="71"/>
      <c r="C411" s="29" t="s">
        <v>5</v>
      </c>
      <c r="D411">
        <v>124237.65</v>
      </c>
      <c r="E411">
        <v>5694.5331037794504</v>
      </c>
      <c r="F411">
        <v>3.2283597350609701</v>
      </c>
      <c r="H411" s="57"/>
    </row>
    <row r="412" spans="1:8" x14ac:dyDescent="0.25">
      <c r="A412" s="76"/>
      <c r="B412" s="71"/>
      <c r="C412" s="30" t="s">
        <v>6</v>
      </c>
      <c r="D412">
        <v>7089.3059999999996</v>
      </c>
      <c r="E412">
        <v>1526.41799391526</v>
      </c>
      <c r="F412">
        <v>71.237987681605503</v>
      </c>
      <c r="H412" s="57"/>
    </row>
    <row r="413" spans="1:8" x14ac:dyDescent="0.25">
      <c r="A413" s="76"/>
      <c r="B413" s="71" t="s">
        <v>12</v>
      </c>
      <c r="C413" s="28" t="s">
        <v>3</v>
      </c>
      <c r="D413">
        <v>3727.96</v>
      </c>
      <c r="E413">
        <v>358.11600431297398</v>
      </c>
      <c r="F413">
        <v>14.1800285987326</v>
      </c>
      <c r="H413" s="57"/>
    </row>
    <row r="414" spans="1:8" x14ac:dyDescent="0.25">
      <c r="A414" s="76"/>
      <c r="B414" s="71"/>
      <c r="C414" s="29" t="s">
        <v>4</v>
      </c>
      <c r="D414">
        <v>208919.526184799</v>
      </c>
      <c r="E414">
        <v>10224.936259480501</v>
      </c>
      <c r="F414">
        <v>3.6807412500835301</v>
      </c>
      <c r="H414" s="57"/>
    </row>
    <row r="415" spans="1:8" x14ac:dyDescent="0.25">
      <c r="A415" s="76"/>
      <c r="B415" s="71"/>
      <c r="C415" s="29" t="s">
        <v>5</v>
      </c>
      <c r="D415">
        <v>67151.259999999995</v>
      </c>
      <c r="E415">
        <v>3596.4170447153401</v>
      </c>
      <c r="F415">
        <v>4.4076174781606303</v>
      </c>
      <c r="H415" s="57"/>
    </row>
    <row r="416" spans="1:8" x14ac:dyDescent="0.25">
      <c r="A416" s="76"/>
      <c r="B416" s="71"/>
      <c r="C416" s="30" t="s">
        <v>6</v>
      </c>
      <c r="D416">
        <v>4982.41</v>
      </c>
      <c r="E416">
        <v>1379.98143154276</v>
      </c>
      <c r="F416">
        <v>117.879882548214</v>
      </c>
      <c r="H416" s="57"/>
    </row>
    <row r="417" spans="1:8" x14ac:dyDescent="0.25">
      <c r="A417" s="76"/>
      <c r="B417" s="71" t="s">
        <v>10</v>
      </c>
      <c r="C417" s="28" t="s">
        <v>3</v>
      </c>
      <c r="D417">
        <v>4513.37</v>
      </c>
      <c r="E417">
        <v>150.054048712689</v>
      </c>
      <c r="F417">
        <v>1.69850055911689</v>
      </c>
      <c r="H417" s="57"/>
    </row>
    <row r="418" spans="1:8" x14ac:dyDescent="0.25">
      <c r="A418" s="76"/>
      <c r="B418" s="71"/>
      <c r="C418" s="29" t="s">
        <v>4</v>
      </c>
      <c r="D418">
        <v>137884.354972</v>
      </c>
      <c r="E418">
        <v>5176.72123247543</v>
      </c>
      <c r="F418">
        <v>2.1659663635089901</v>
      </c>
      <c r="H418" s="57"/>
    </row>
    <row r="419" spans="1:8" x14ac:dyDescent="0.25">
      <c r="A419" s="76"/>
      <c r="B419" s="71"/>
      <c r="C419" s="29" t="s">
        <v>5</v>
      </c>
      <c r="D419">
        <v>44044.962</v>
      </c>
      <c r="E419">
        <v>1640.4813802276899</v>
      </c>
      <c r="F419">
        <v>2.1316812520188999</v>
      </c>
      <c r="H419" s="57"/>
    </row>
    <row r="420" spans="1:8" x14ac:dyDescent="0.25">
      <c r="A420" s="76"/>
      <c r="B420" s="71"/>
      <c r="C420" s="30" t="s">
        <v>6</v>
      </c>
      <c r="D420">
        <v>2965.04</v>
      </c>
      <c r="E420">
        <v>716.222367256648</v>
      </c>
      <c r="F420">
        <v>89.661661039539098</v>
      </c>
      <c r="H420" s="57"/>
    </row>
    <row r="421" spans="1:8" x14ac:dyDescent="0.25">
      <c r="A421" s="76"/>
      <c r="B421" s="71" t="s">
        <v>18</v>
      </c>
      <c r="C421" s="28" t="s">
        <v>3</v>
      </c>
      <c r="D421">
        <v>2219.8739999999998</v>
      </c>
      <c r="E421">
        <v>290.493247387189</v>
      </c>
      <c r="F421">
        <v>26.314042263108501</v>
      </c>
      <c r="H421" s="57"/>
    </row>
    <row r="422" spans="1:8" x14ac:dyDescent="0.25">
      <c r="A422" s="76"/>
      <c r="B422" s="71"/>
      <c r="C422" s="29" t="s">
        <v>4</v>
      </c>
      <c r="D422">
        <v>364369.87011919997</v>
      </c>
      <c r="E422">
        <v>14489.4202225729</v>
      </c>
      <c r="F422">
        <v>2.4299046631380499</v>
      </c>
      <c r="H422" s="57"/>
    </row>
    <row r="423" spans="1:8" x14ac:dyDescent="0.25">
      <c r="A423" s="76"/>
      <c r="B423" s="71"/>
      <c r="C423" s="29" t="s">
        <v>5</v>
      </c>
      <c r="D423">
        <v>122376.18</v>
      </c>
      <c r="E423">
        <v>4935.1642659859299</v>
      </c>
      <c r="F423">
        <v>2.4990881453780398</v>
      </c>
      <c r="H423" s="57"/>
    </row>
    <row r="424" spans="1:8" x14ac:dyDescent="0.25">
      <c r="A424" s="77"/>
      <c r="B424" s="71"/>
      <c r="C424" s="30" t="s">
        <v>6</v>
      </c>
      <c r="D424">
        <v>4956.2920000000004</v>
      </c>
      <c r="E424">
        <v>1153.26966863487</v>
      </c>
      <c r="F424">
        <v>83.199382764989906</v>
      </c>
      <c r="H424" s="57"/>
    </row>
    <row r="425" spans="1:8" x14ac:dyDescent="0.25">
      <c r="A425" s="75" t="s">
        <v>28</v>
      </c>
      <c r="B425" s="71" t="s">
        <v>16</v>
      </c>
      <c r="C425" s="28" t="s">
        <v>3</v>
      </c>
      <c r="D425">
        <v>2189.9760000000001</v>
      </c>
      <c r="E425">
        <v>358.46156951287702</v>
      </c>
      <c r="F425">
        <v>41.169787673780199</v>
      </c>
      <c r="H425" s="57"/>
    </row>
    <row r="426" spans="1:8" x14ac:dyDescent="0.25">
      <c r="A426" s="76"/>
      <c r="B426" s="71"/>
      <c r="C426" s="29" t="s">
        <v>4</v>
      </c>
      <c r="D426">
        <v>333093.45087919902</v>
      </c>
      <c r="E426">
        <v>12463.5785118034</v>
      </c>
      <c r="F426">
        <v>2.1514212495553702</v>
      </c>
      <c r="H426" s="57"/>
    </row>
    <row r="427" spans="1:8" x14ac:dyDescent="0.25">
      <c r="A427" s="76"/>
      <c r="B427" s="71"/>
      <c r="C427" s="29" t="s">
        <v>5</v>
      </c>
      <c r="D427">
        <v>110205.68</v>
      </c>
      <c r="E427">
        <v>4363.0158294298799</v>
      </c>
      <c r="F427">
        <v>2.4084506621600701</v>
      </c>
      <c r="H427" s="57"/>
    </row>
    <row r="428" spans="1:8" x14ac:dyDescent="0.25">
      <c r="A428" s="76"/>
      <c r="B428" s="71"/>
      <c r="C428" s="30" t="s">
        <v>6</v>
      </c>
      <c r="D428">
        <v>5846.6239999999998</v>
      </c>
      <c r="E428">
        <v>1001.77801983575</v>
      </c>
      <c r="F428">
        <v>45.113321253270001</v>
      </c>
      <c r="H428" s="57"/>
    </row>
    <row r="429" spans="1:8" x14ac:dyDescent="0.25">
      <c r="A429" s="76"/>
      <c r="B429" s="71" t="s">
        <v>11</v>
      </c>
      <c r="C429" s="28" t="s">
        <v>3</v>
      </c>
      <c r="D429">
        <v>2205.6779999999999</v>
      </c>
      <c r="E429">
        <v>304.427354790415</v>
      </c>
      <c r="F429">
        <v>29.272192955645199</v>
      </c>
      <c r="H429" s="57"/>
    </row>
    <row r="430" spans="1:8" x14ac:dyDescent="0.25">
      <c r="A430" s="76"/>
      <c r="B430" s="71"/>
      <c r="C430" s="29" t="s">
        <v>4</v>
      </c>
      <c r="D430">
        <v>375210.43589119997</v>
      </c>
      <c r="E430">
        <v>16544.441430447801</v>
      </c>
      <c r="F430">
        <v>2.9876280911593098</v>
      </c>
      <c r="H430" s="57"/>
    </row>
    <row r="431" spans="1:8" x14ac:dyDescent="0.25">
      <c r="A431" s="76"/>
      <c r="B431" s="71"/>
      <c r="C431" s="29" t="s">
        <v>5</v>
      </c>
      <c r="D431">
        <v>124119.216</v>
      </c>
      <c r="E431">
        <v>5556.6145033483799</v>
      </c>
      <c r="F431">
        <v>3.0797440364079902</v>
      </c>
      <c r="H431" s="57"/>
    </row>
    <row r="432" spans="1:8" x14ac:dyDescent="0.25">
      <c r="A432" s="76"/>
      <c r="B432" s="71"/>
      <c r="C432" s="30" t="s">
        <v>6</v>
      </c>
      <c r="D432">
        <v>7038.51</v>
      </c>
      <c r="E432">
        <v>1421.52298507417</v>
      </c>
      <c r="F432">
        <v>62.678478095420303</v>
      </c>
      <c r="H432" s="57"/>
    </row>
    <row r="433" spans="1:8" x14ac:dyDescent="0.25">
      <c r="A433" s="76"/>
      <c r="B433" s="71" t="s">
        <v>12</v>
      </c>
      <c r="C433" s="28" t="s">
        <v>3</v>
      </c>
      <c r="D433">
        <v>3733.558</v>
      </c>
      <c r="E433">
        <v>288.63019491181001</v>
      </c>
      <c r="F433">
        <v>9.1835343457719691</v>
      </c>
      <c r="H433" s="57"/>
    </row>
    <row r="434" spans="1:8" x14ac:dyDescent="0.25">
      <c r="A434" s="76"/>
      <c r="B434" s="71"/>
      <c r="C434" s="29" t="s">
        <v>4</v>
      </c>
      <c r="D434">
        <v>209046.72592719999</v>
      </c>
      <c r="E434">
        <v>9642.4958399201805</v>
      </c>
      <c r="F434">
        <v>3.26937181489071</v>
      </c>
      <c r="H434" s="57"/>
    </row>
    <row r="435" spans="1:8" x14ac:dyDescent="0.25">
      <c r="A435" s="76"/>
      <c r="B435" s="71"/>
      <c r="C435" s="29" t="s">
        <v>5</v>
      </c>
      <c r="D435">
        <v>67116.785999999993</v>
      </c>
      <c r="E435">
        <v>3384.1314802997699</v>
      </c>
      <c r="F435">
        <v>3.9066480470332299</v>
      </c>
      <c r="H435" s="57"/>
    </row>
    <row r="436" spans="1:8" x14ac:dyDescent="0.25">
      <c r="A436" s="76"/>
      <c r="B436" s="71"/>
      <c r="C436" s="30" t="s">
        <v>6</v>
      </c>
      <c r="D436">
        <v>5077.8940000000002</v>
      </c>
      <c r="E436">
        <v>1358.2406731564299</v>
      </c>
      <c r="F436">
        <v>109.94065887069399</v>
      </c>
      <c r="H436" s="57"/>
    </row>
    <row r="437" spans="1:8" x14ac:dyDescent="0.25">
      <c r="A437" s="76"/>
      <c r="B437" s="71" t="s">
        <v>10</v>
      </c>
      <c r="C437" s="28" t="s">
        <v>3</v>
      </c>
      <c r="D437">
        <v>4510.4359999999997</v>
      </c>
      <c r="E437">
        <v>172.31438244323499</v>
      </c>
      <c r="F437">
        <v>2.2427359267850102</v>
      </c>
      <c r="H437" s="57"/>
    </row>
    <row r="438" spans="1:8" x14ac:dyDescent="0.25">
      <c r="A438" s="76"/>
      <c r="B438" s="71"/>
      <c r="C438" s="29" t="s">
        <v>4</v>
      </c>
      <c r="D438">
        <v>138408.61661279999</v>
      </c>
      <c r="E438">
        <v>4881.2931377023497</v>
      </c>
      <c r="F438">
        <v>1.9112418949926799</v>
      </c>
      <c r="H438" s="57"/>
    </row>
    <row r="439" spans="1:8" x14ac:dyDescent="0.25">
      <c r="A439" s="76"/>
      <c r="B439" s="71"/>
      <c r="C439" s="29" t="s">
        <v>5</v>
      </c>
      <c r="D439">
        <v>44231.39</v>
      </c>
      <c r="E439">
        <v>1580.8823726173</v>
      </c>
      <c r="F439">
        <v>1.96295377569156</v>
      </c>
      <c r="H439" s="57"/>
    </row>
    <row r="440" spans="1:8" x14ac:dyDescent="0.25">
      <c r="A440" s="76"/>
      <c r="B440" s="71"/>
      <c r="C440" s="30" t="s">
        <v>6</v>
      </c>
      <c r="D440">
        <v>2963.3820000000001</v>
      </c>
      <c r="E440">
        <v>691.56594116393205</v>
      </c>
      <c r="F440">
        <v>83.688165917100207</v>
      </c>
      <c r="H440" s="57"/>
    </row>
    <row r="441" spans="1:8" x14ac:dyDescent="0.25">
      <c r="A441" s="76"/>
      <c r="B441" s="71" t="s">
        <v>18</v>
      </c>
      <c r="C441" s="28" t="s">
        <v>3</v>
      </c>
      <c r="D441">
        <v>2212.84</v>
      </c>
      <c r="E441">
        <v>300.63610984225102</v>
      </c>
      <c r="F441">
        <v>28.363145557402301</v>
      </c>
      <c r="H441" s="57"/>
    </row>
    <row r="442" spans="1:8" x14ac:dyDescent="0.25">
      <c r="A442" s="76"/>
      <c r="B442" s="71"/>
      <c r="C442" s="29" t="s">
        <v>4</v>
      </c>
      <c r="D442">
        <v>363960.78325039998</v>
      </c>
      <c r="E442">
        <v>14882.598373926299</v>
      </c>
      <c r="F442">
        <v>2.56933347931724</v>
      </c>
      <c r="H442" s="57"/>
    </row>
    <row r="443" spans="1:8" x14ac:dyDescent="0.25">
      <c r="A443" s="76"/>
      <c r="B443" s="71"/>
      <c r="C443" s="29" t="s">
        <v>5</v>
      </c>
      <c r="D443">
        <v>122245.428</v>
      </c>
      <c r="E443">
        <v>5070.3451753515101</v>
      </c>
      <c r="F443">
        <v>2.6435159497434002</v>
      </c>
      <c r="H443" s="57"/>
    </row>
    <row r="444" spans="1:8" x14ac:dyDescent="0.25">
      <c r="A444" s="77"/>
      <c r="B444" s="71"/>
      <c r="C444" s="30" t="s">
        <v>6</v>
      </c>
      <c r="D444">
        <v>4945.7920000000004</v>
      </c>
      <c r="E444">
        <v>1137.0330430634001</v>
      </c>
      <c r="F444">
        <v>81.216937674693398</v>
      </c>
      <c r="H444" s="57"/>
    </row>
    <row r="445" spans="1:8" x14ac:dyDescent="0.25">
      <c r="A445" s="75" t="s">
        <v>29</v>
      </c>
      <c r="B445" s="71" t="s">
        <v>16</v>
      </c>
      <c r="C445" s="28" t="s">
        <v>3</v>
      </c>
      <c r="D445">
        <v>2207.9160000000002</v>
      </c>
      <c r="E445">
        <v>319.74545384494297</v>
      </c>
      <c r="F445">
        <v>32.226697123034697</v>
      </c>
      <c r="H445" s="57"/>
    </row>
    <row r="446" spans="1:8" x14ac:dyDescent="0.25">
      <c r="A446" s="76"/>
      <c r="B446" s="71"/>
      <c r="C446" s="29" t="s">
        <v>4</v>
      </c>
      <c r="D446">
        <v>333461.14247039898</v>
      </c>
      <c r="E446">
        <v>11312.623468613199</v>
      </c>
      <c r="F446">
        <v>1.76851330287691</v>
      </c>
      <c r="H446" s="57"/>
    </row>
    <row r="447" spans="1:8" x14ac:dyDescent="0.25">
      <c r="A447" s="76"/>
      <c r="B447" s="71"/>
      <c r="C447" s="29" t="s">
        <v>5</v>
      </c>
      <c r="D447">
        <v>110390.18399999999</v>
      </c>
      <c r="E447">
        <v>3958.7195717098798</v>
      </c>
      <c r="F447">
        <v>1.97615359171636</v>
      </c>
      <c r="H447" s="57"/>
    </row>
    <row r="448" spans="1:8" x14ac:dyDescent="0.25">
      <c r="A448" s="76"/>
      <c r="B448" s="71"/>
      <c r="C448" s="30" t="s">
        <v>6</v>
      </c>
      <c r="D448">
        <v>5792.4880000000003</v>
      </c>
      <c r="E448">
        <v>1008.13318310914</v>
      </c>
      <c r="F448">
        <v>46.545496624389003</v>
      </c>
      <c r="H448" s="57"/>
    </row>
    <row r="449" spans="1:8" x14ac:dyDescent="0.25">
      <c r="A449" s="76"/>
      <c r="B449" s="71" t="s">
        <v>11</v>
      </c>
      <c r="C449" s="28" t="s">
        <v>3</v>
      </c>
      <c r="D449">
        <v>2180.942</v>
      </c>
      <c r="E449">
        <v>354.80240151984299</v>
      </c>
      <c r="F449">
        <v>40.668392213700301</v>
      </c>
      <c r="H449" s="57"/>
    </row>
    <row r="450" spans="1:8" x14ac:dyDescent="0.25">
      <c r="A450" s="76"/>
      <c r="B450" s="71"/>
      <c r="C450" s="29" t="s">
        <v>4</v>
      </c>
      <c r="D450">
        <v>374411.91763119999</v>
      </c>
      <c r="E450">
        <v>19416.028801228102</v>
      </c>
      <c r="F450">
        <v>4.1323169166379303</v>
      </c>
      <c r="H450" s="57"/>
    </row>
    <row r="451" spans="1:8" x14ac:dyDescent="0.25">
      <c r="A451" s="76"/>
      <c r="B451" s="71"/>
      <c r="C451" s="29" t="s">
        <v>5</v>
      </c>
      <c r="D451">
        <v>123648.53</v>
      </c>
      <c r="E451">
        <v>6541.0897299157696</v>
      </c>
      <c r="F451">
        <v>4.30025720705446</v>
      </c>
      <c r="H451" s="57"/>
    </row>
    <row r="452" spans="1:8" x14ac:dyDescent="0.25">
      <c r="A452" s="76"/>
      <c r="B452" s="71"/>
      <c r="C452" s="30" t="s">
        <v>6</v>
      </c>
      <c r="D452">
        <v>7210.5</v>
      </c>
      <c r="E452">
        <v>1439.38809574775</v>
      </c>
      <c r="F452">
        <v>61.234642242830297</v>
      </c>
      <c r="H452" s="57"/>
    </row>
    <row r="453" spans="1:8" x14ac:dyDescent="0.25">
      <c r="A453" s="76"/>
      <c r="B453" s="71" t="s">
        <v>12</v>
      </c>
      <c r="C453" s="28" t="s">
        <v>3</v>
      </c>
      <c r="D453">
        <v>3696.5320000000002</v>
      </c>
      <c r="E453">
        <v>356.785224426036</v>
      </c>
      <c r="F453">
        <v>14.3151833537214</v>
      </c>
      <c r="H453" s="57"/>
    </row>
    <row r="454" spans="1:8" x14ac:dyDescent="0.25">
      <c r="A454" s="76"/>
      <c r="B454" s="71"/>
      <c r="C454" s="29" t="s">
        <v>4</v>
      </c>
      <c r="D454">
        <v>210234.64924160001</v>
      </c>
      <c r="E454">
        <v>9868.3814081960209</v>
      </c>
      <c r="F454">
        <v>3.3857539795851199</v>
      </c>
      <c r="H454" s="57"/>
    </row>
    <row r="455" spans="1:8" x14ac:dyDescent="0.25">
      <c r="A455" s="76"/>
      <c r="B455" s="71"/>
      <c r="C455" s="29" t="s">
        <v>5</v>
      </c>
      <c r="D455">
        <v>67481.407999999996</v>
      </c>
      <c r="E455">
        <v>3388.77294336155</v>
      </c>
      <c r="F455">
        <v>3.87515255981263</v>
      </c>
      <c r="H455" s="57"/>
    </row>
    <row r="456" spans="1:8" x14ac:dyDescent="0.25">
      <c r="A456" s="76"/>
      <c r="B456" s="71"/>
      <c r="C456" s="30" t="s">
        <v>6</v>
      </c>
      <c r="D456">
        <v>5114.5079999999998</v>
      </c>
      <c r="E456">
        <v>1428.4638167231799</v>
      </c>
      <c r="F456">
        <v>119.867900231767</v>
      </c>
      <c r="H456" s="57"/>
    </row>
    <row r="457" spans="1:8" x14ac:dyDescent="0.25">
      <c r="A457" s="76"/>
      <c r="B457" s="71" t="s">
        <v>10</v>
      </c>
      <c r="C457" s="28" t="s">
        <v>3</v>
      </c>
      <c r="D457">
        <v>4518.576</v>
      </c>
      <c r="E457">
        <v>138.30243436288899</v>
      </c>
      <c r="F457">
        <v>1.43955612109841</v>
      </c>
      <c r="H457" s="57"/>
    </row>
    <row r="458" spans="1:8" x14ac:dyDescent="0.25">
      <c r="A458" s="76"/>
      <c r="B458" s="71"/>
      <c r="C458" s="29" t="s">
        <v>4</v>
      </c>
      <c r="D458">
        <v>138582.72723039999</v>
      </c>
      <c r="E458">
        <v>4863.2458400110199</v>
      </c>
      <c r="F458">
        <v>1.8923713942406699</v>
      </c>
      <c r="H458" s="57"/>
    </row>
    <row r="459" spans="1:8" x14ac:dyDescent="0.25">
      <c r="A459" s="76"/>
      <c r="B459" s="71"/>
      <c r="C459" s="29" t="s">
        <v>5</v>
      </c>
      <c r="D459">
        <v>44230.228000000003</v>
      </c>
      <c r="E459">
        <v>1622.6915084140101</v>
      </c>
      <c r="F459">
        <v>2.0682627241808298</v>
      </c>
      <c r="H459" s="57"/>
    </row>
    <row r="460" spans="1:8" x14ac:dyDescent="0.25">
      <c r="A460" s="76"/>
      <c r="B460" s="71"/>
      <c r="C460" s="30" t="s">
        <v>6</v>
      </c>
      <c r="D460">
        <v>3000.9580000000001</v>
      </c>
      <c r="E460">
        <v>678.72811341499596</v>
      </c>
      <c r="F460">
        <v>78.603878592326396</v>
      </c>
      <c r="H460" s="57"/>
    </row>
    <row r="461" spans="1:8" x14ac:dyDescent="0.25">
      <c r="A461" s="76"/>
      <c r="B461" s="71" t="s">
        <v>18</v>
      </c>
      <c r="C461" s="28" t="s">
        <v>3</v>
      </c>
      <c r="D461">
        <v>2218.0540000000001</v>
      </c>
      <c r="E461">
        <v>288.79890009033397</v>
      </c>
      <c r="F461">
        <v>26.050674562273599</v>
      </c>
      <c r="H461" s="57"/>
    </row>
    <row r="462" spans="1:8" x14ac:dyDescent="0.25">
      <c r="A462" s="76"/>
      <c r="B462" s="71"/>
      <c r="C462" s="29" t="s">
        <v>4</v>
      </c>
      <c r="D462">
        <v>364034.77380319999</v>
      </c>
      <c r="E462">
        <v>13699.595703741799</v>
      </c>
      <c r="F462">
        <v>2.1762154717562798</v>
      </c>
      <c r="H462" s="57"/>
    </row>
    <row r="463" spans="1:8" x14ac:dyDescent="0.25">
      <c r="A463" s="76"/>
      <c r="B463" s="71"/>
      <c r="C463" s="29" t="s">
        <v>5</v>
      </c>
      <c r="D463">
        <v>122313.48</v>
      </c>
      <c r="E463">
        <v>4812.25431172558</v>
      </c>
      <c r="F463">
        <v>2.37859569927994</v>
      </c>
      <c r="H463" s="57"/>
    </row>
    <row r="464" spans="1:8" x14ac:dyDescent="0.25">
      <c r="A464" s="77"/>
      <c r="B464" s="71"/>
      <c r="C464" s="30" t="s">
        <v>6</v>
      </c>
      <c r="D464">
        <v>4895.5219999999999</v>
      </c>
      <c r="E464">
        <v>1096.63208843749</v>
      </c>
      <c r="F464">
        <v>77.107393026069104</v>
      </c>
      <c r="H464" s="57"/>
    </row>
    <row r="465" spans="1:8" x14ac:dyDescent="0.25">
      <c r="A465" s="75" t="s">
        <v>30</v>
      </c>
      <c r="B465" s="71" t="s">
        <v>16</v>
      </c>
      <c r="C465" s="28" t="s">
        <v>3</v>
      </c>
      <c r="D465">
        <v>2199.36</v>
      </c>
      <c r="E465">
        <v>359.24573957502298</v>
      </c>
      <c r="F465">
        <v>40.998006725157303</v>
      </c>
      <c r="H465" s="57"/>
    </row>
    <row r="466" spans="1:8" x14ac:dyDescent="0.25">
      <c r="A466" s="76"/>
      <c r="B466" s="71"/>
      <c r="C466" s="29" t="s">
        <v>4</v>
      </c>
      <c r="D466">
        <v>323589.14015199902</v>
      </c>
      <c r="E466">
        <v>13158.2073366806</v>
      </c>
      <c r="F466">
        <v>2.5408422875064498</v>
      </c>
      <c r="H466" s="57"/>
    </row>
    <row r="467" spans="1:8" x14ac:dyDescent="0.25">
      <c r="A467" s="76"/>
      <c r="B467" s="71"/>
      <c r="C467" s="29" t="s">
        <v>5</v>
      </c>
      <c r="D467">
        <v>107962.82</v>
      </c>
      <c r="E467">
        <v>4585.8875827306101</v>
      </c>
      <c r="F467">
        <v>2.77249328542517</v>
      </c>
      <c r="H467" s="57"/>
    </row>
    <row r="468" spans="1:8" x14ac:dyDescent="0.25">
      <c r="A468" s="76"/>
      <c r="B468" s="71"/>
      <c r="C468" s="30" t="s">
        <v>6</v>
      </c>
      <c r="D468">
        <v>5175.1220000000003</v>
      </c>
      <c r="E468">
        <v>933.63676573744306</v>
      </c>
      <c r="F468">
        <v>50.0134530249466</v>
      </c>
      <c r="H468" s="57"/>
    </row>
    <row r="469" spans="1:8" x14ac:dyDescent="0.25">
      <c r="A469" s="76"/>
      <c r="B469" s="71" t="s">
        <v>11</v>
      </c>
      <c r="C469" s="28" t="s">
        <v>3</v>
      </c>
      <c r="D469">
        <v>2210.5219999999999</v>
      </c>
      <c r="E469">
        <v>288.84823024597603</v>
      </c>
      <c r="F469">
        <v>26.2374650421723</v>
      </c>
      <c r="H469" s="57"/>
    </row>
    <row r="470" spans="1:8" x14ac:dyDescent="0.25">
      <c r="A470" s="76"/>
      <c r="B470" s="71"/>
      <c r="C470" s="29" t="s">
        <v>4</v>
      </c>
      <c r="D470">
        <v>374845.15689280001</v>
      </c>
      <c r="E470">
        <v>15891.4419989571</v>
      </c>
      <c r="F470">
        <v>2.7618172656183702</v>
      </c>
      <c r="H470" s="57"/>
    </row>
    <row r="471" spans="1:8" x14ac:dyDescent="0.25">
      <c r="A471" s="76"/>
      <c r="B471" s="71"/>
      <c r="C471" s="29" t="s">
        <v>5</v>
      </c>
      <c r="D471">
        <v>124101.82</v>
      </c>
      <c r="E471">
        <v>5299.1355520308698</v>
      </c>
      <c r="F471">
        <v>2.8017274851770302</v>
      </c>
      <c r="H471" s="57"/>
    </row>
    <row r="472" spans="1:8" x14ac:dyDescent="0.25">
      <c r="A472" s="76"/>
      <c r="B472" s="71"/>
      <c r="C472" s="30" t="s">
        <v>6</v>
      </c>
      <c r="D472">
        <v>7014.7420000000002</v>
      </c>
      <c r="E472">
        <v>1517.41563054677</v>
      </c>
      <c r="F472">
        <v>71.904792241510805</v>
      </c>
      <c r="H472" s="57"/>
    </row>
    <row r="473" spans="1:8" x14ac:dyDescent="0.25">
      <c r="A473" s="76"/>
      <c r="B473" s="71" t="s">
        <v>12</v>
      </c>
      <c r="C473" s="28" t="s">
        <v>3</v>
      </c>
      <c r="D473">
        <v>3704.0680000000002</v>
      </c>
      <c r="E473">
        <v>340.73054160136502</v>
      </c>
      <c r="F473">
        <v>13.0027843330141</v>
      </c>
      <c r="H473" s="57"/>
    </row>
    <row r="474" spans="1:8" x14ac:dyDescent="0.25">
      <c r="A474" s="76"/>
      <c r="B474" s="71"/>
      <c r="C474" s="29" t="s">
        <v>4</v>
      </c>
      <c r="D474">
        <v>202595.22893039999</v>
      </c>
      <c r="E474">
        <v>9232.9390558936393</v>
      </c>
      <c r="F474">
        <v>3.1914911512345201</v>
      </c>
      <c r="H474" s="57"/>
    </row>
    <row r="475" spans="1:8" x14ac:dyDescent="0.25">
      <c r="A475" s="76"/>
      <c r="B475" s="71"/>
      <c r="C475" s="29" t="s">
        <v>5</v>
      </c>
      <c r="D475">
        <v>66336.638000000006</v>
      </c>
      <c r="E475">
        <v>3214.4800280383301</v>
      </c>
      <c r="F475">
        <v>3.6081674387580498</v>
      </c>
      <c r="H475" s="57"/>
    </row>
    <row r="476" spans="1:8" x14ac:dyDescent="0.25">
      <c r="A476" s="76"/>
      <c r="B476" s="71"/>
      <c r="C476" s="30" t="s">
        <v>6</v>
      </c>
      <c r="D476">
        <v>4096.8019999999997</v>
      </c>
      <c r="E476">
        <v>1359.6621083540499</v>
      </c>
      <c r="F476">
        <v>169.256039180557</v>
      </c>
      <c r="H476" s="57"/>
    </row>
    <row r="477" spans="1:8" x14ac:dyDescent="0.25">
      <c r="A477" s="76"/>
      <c r="B477" s="71" t="s">
        <v>10</v>
      </c>
      <c r="C477" s="28" t="s">
        <v>3</v>
      </c>
      <c r="D477">
        <v>4499.8959999999997</v>
      </c>
      <c r="E477">
        <v>179.30143108849001</v>
      </c>
      <c r="F477">
        <v>2.4396902610450999</v>
      </c>
      <c r="H477" s="57"/>
    </row>
    <row r="478" spans="1:8" x14ac:dyDescent="0.25">
      <c r="A478" s="76"/>
      <c r="B478" s="71"/>
      <c r="C478" s="29" t="s">
        <v>4</v>
      </c>
      <c r="D478">
        <v>129720.19750559999</v>
      </c>
      <c r="E478">
        <v>5109.1394353580099</v>
      </c>
      <c r="F478">
        <v>2.3837046420503798</v>
      </c>
      <c r="H478" s="57"/>
    </row>
    <row r="479" spans="1:8" x14ac:dyDescent="0.25">
      <c r="A479" s="76"/>
      <c r="B479" s="71"/>
      <c r="C479" s="29" t="s">
        <v>5</v>
      </c>
      <c r="D479">
        <v>42979.904000000002</v>
      </c>
      <c r="E479">
        <v>1673.8090920224599</v>
      </c>
      <c r="F479">
        <v>2.3305214096224902</v>
      </c>
      <c r="H479" s="57"/>
    </row>
    <row r="480" spans="1:8" x14ac:dyDescent="0.25">
      <c r="A480" s="76"/>
      <c r="B480" s="71"/>
      <c r="C480" s="30" t="s">
        <v>6</v>
      </c>
      <c r="D480">
        <v>1867.4079999999999</v>
      </c>
      <c r="E480">
        <v>583.33706018696796</v>
      </c>
      <c r="F480">
        <v>149.945294417301</v>
      </c>
      <c r="H480" s="57"/>
    </row>
    <row r="481" spans="1:15" x14ac:dyDescent="0.25">
      <c r="A481" s="76"/>
      <c r="B481" s="71" t="s">
        <v>18</v>
      </c>
      <c r="C481" s="28" t="s">
        <v>3</v>
      </c>
      <c r="D481">
        <v>2206.79</v>
      </c>
      <c r="E481">
        <v>308.612880028424</v>
      </c>
      <c r="F481">
        <v>30.052334518464601</v>
      </c>
      <c r="H481" s="57"/>
    </row>
    <row r="482" spans="1:15" x14ac:dyDescent="0.25">
      <c r="A482" s="76"/>
      <c r="B482" s="71"/>
      <c r="C482" s="29" t="s">
        <v>4</v>
      </c>
      <c r="D482">
        <v>361128.80831280001</v>
      </c>
      <c r="E482">
        <v>15598.305303658501</v>
      </c>
      <c r="F482">
        <v>2.8668349968403799</v>
      </c>
      <c r="H482" s="57"/>
    </row>
    <row r="483" spans="1:15" x14ac:dyDescent="0.25">
      <c r="A483" s="76"/>
      <c r="B483" s="71"/>
      <c r="C483" s="29" t="s">
        <v>5</v>
      </c>
      <c r="D483">
        <v>121652.58199999999</v>
      </c>
      <c r="E483">
        <v>5276.9777159758596</v>
      </c>
      <c r="F483">
        <v>2.89134551252483</v>
      </c>
      <c r="H483" s="57"/>
    </row>
    <row r="484" spans="1:15" x14ac:dyDescent="0.25">
      <c r="A484" s="77"/>
      <c r="B484" s="71"/>
      <c r="C484" s="30" t="s">
        <v>6</v>
      </c>
      <c r="D484">
        <v>4731.75</v>
      </c>
      <c r="E484">
        <v>1112.7569129844901</v>
      </c>
      <c r="F484">
        <v>84.982431811137502</v>
      </c>
      <c r="H484" s="57"/>
    </row>
    <row r="485" spans="1:15" x14ac:dyDescent="0.25">
      <c r="A485" s="75" t="s">
        <v>49</v>
      </c>
      <c r="B485" s="71">
        <v>60</v>
      </c>
      <c r="C485" s="28" t="s">
        <v>3</v>
      </c>
      <c r="D485">
        <v>2228.114</v>
      </c>
      <c r="E485">
        <v>382.129662761639</v>
      </c>
      <c r="F485">
        <v>45.197958723625497</v>
      </c>
      <c r="H485" s="56"/>
    </row>
    <row r="486" spans="1:15" x14ac:dyDescent="0.25">
      <c r="A486" s="76"/>
      <c r="B486" s="71"/>
      <c r="C486" s="29" t="s">
        <v>4</v>
      </c>
      <c r="D486">
        <v>356895.60430000001</v>
      </c>
      <c r="E486">
        <v>18563.207947531599</v>
      </c>
      <c r="F486">
        <v>4.1571509600325802</v>
      </c>
      <c r="H486" s="56"/>
      <c r="J486">
        <v>2228.114</v>
      </c>
      <c r="K486" t="s">
        <v>163</v>
      </c>
      <c r="L486">
        <v>356895.60430000001</v>
      </c>
      <c r="M486" t="s">
        <v>163</v>
      </c>
      <c r="N486">
        <v>60</v>
      </c>
      <c r="O486" t="s">
        <v>163</v>
      </c>
    </row>
    <row r="487" spans="1:15" x14ac:dyDescent="0.25">
      <c r="A487" s="76"/>
      <c r="B487" s="71"/>
      <c r="C487" s="29" t="s">
        <v>5</v>
      </c>
      <c r="D487">
        <v>120909.86</v>
      </c>
      <c r="E487">
        <v>6455.1162288106698</v>
      </c>
      <c r="F487">
        <v>4.3798257272247101</v>
      </c>
      <c r="H487" s="56"/>
      <c r="J487">
        <v>2232.9760000000001</v>
      </c>
      <c r="K487" t="s">
        <v>163</v>
      </c>
      <c r="L487">
        <v>363575.38316639903</v>
      </c>
      <c r="M487" t="s">
        <v>163</v>
      </c>
      <c r="N487">
        <v>120</v>
      </c>
      <c r="O487" t="s">
        <v>163</v>
      </c>
    </row>
    <row r="488" spans="1:15" x14ac:dyDescent="0.25">
      <c r="A488" s="76"/>
      <c r="B488" s="71"/>
      <c r="C488" s="30" t="s">
        <v>6</v>
      </c>
      <c r="D488">
        <v>2634.5439999999999</v>
      </c>
      <c r="E488">
        <v>803.61926053062598</v>
      </c>
      <c r="F488">
        <v>142.97558945459301</v>
      </c>
      <c r="H488" s="56"/>
      <c r="J488">
        <v>2216.4699999999998</v>
      </c>
      <c r="K488" t="s">
        <v>163</v>
      </c>
      <c r="L488">
        <v>363838.66534240003</v>
      </c>
      <c r="M488" t="s">
        <v>163</v>
      </c>
      <c r="N488">
        <v>150</v>
      </c>
      <c r="O488" t="s">
        <v>163</v>
      </c>
    </row>
    <row r="489" spans="1:15" x14ac:dyDescent="0.25">
      <c r="A489" s="76"/>
      <c r="B489" s="71">
        <v>120</v>
      </c>
      <c r="C489" s="28" t="s">
        <v>3</v>
      </c>
      <c r="D489">
        <v>2232.9760000000001</v>
      </c>
      <c r="E489">
        <v>301.95883444502601</v>
      </c>
      <c r="F489">
        <v>28.0995590029681</v>
      </c>
      <c r="H489" s="56"/>
      <c r="J489">
        <v>2189.2779999999998</v>
      </c>
      <c r="K489" t="s">
        <v>163</v>
      </c>
      <c r="L489">
        <v>362815.65351919999</v>
      </c>
      <c r="M489" t="s">
        <v>163</v>
      </c>
      <c r="N489">
        <v>180</v>
      </c>
      <c r="O489" t="s">
        <v>163</v>
      </c>
    </row>
    <row r="490" spans="1:15" x14ac:dyDescent="0.25">
      <c r="A490" s="76"/>
      <c r="B490" s="71"/>
      <c r="C490" s="29" t="s">
        <v>4</v>
      </c>
      <c r="D490">
        <v>363575.38316639903</v>
      </c>
      <c r="E490">
        <v>14812.152798663599</v>
      </c>
      <c r="F490">
        <v>2.5504661271635101</v>
      </c>
      <c r="H490" s="56"/>
      <c r="J490">
        <v>2215.8620000000001</v>
      </c>
      <c r="K490" t="s">
        <v>163</v>
      </c>
      <c r="L490">
        <v>363675.00679999997</v>
      </c>
      <c r="M490" t="s">
        <v>163</v>
      </c>
      <c r="N490">
        <v>210</v>
      </c>
      <c r="O490" t="s">
        <v>163</v>
      </c>
    </row>
    <row r="491" spans="1:15" x14ac:dyDescent="0.25">
      <c r="A491" s="76"/>
      <c r="B491" s="71"/>
      <c r="C491" s="29" t="s">
        <v>5</v>
      </c>
      <c r="D491">
        <v>122286.992</v>
      </c>
      <c r="E491">
        <v>5143.7286196066298</v>
      </c>
      <c r="F491">
        <v>2.7187401695426798</v>
      </c>
      <c r="H491" s="56"/>
      <c r="J491">
        <v>2222.3780000000002</v>
      </c>
      <c r="K491" t="s">
        <v>163</v>
      </c>
      <c r="L491">
        <v>364533.40683280001</v>
      </c>
      <c r="M491" t="s">
        <v>163</v>
      </c>
      <c r="N491">
        <v>240</v>
      </c>
      <c r="O491" t="s">
        <v>163</v>
      </c>
    </row>
    <row r="492" spans="1:15" x14ac:dyDescent="0.25">
      <c r="A492" s="76"/>
      <c r="B492" s="71"/>
      <c r="C492" s="30" t="s">
        <v>6</v>
      </c>
      <c r="D492">
        <v>4280.2060000000001</v>
      </c>
      <c r="E492">
        <v>995.92374395409502</v>
      </c>
      <c r="F492">
        <v>83.1945667153187</v>
      </c>
      <c r="H492" s="56"/>
      <c r="J492">
        <v>2234.886</v>
      </c>
      <c r="L492">
        <v>364924.28352</v>
      </c>
      <c r="N492">
        <v>300</v>
      </c>
    </row>
    <row r="493" spans="1:15" x14ac:dyDescent="0.25">
      <c r="A493" s="76"/>
      <c r="B493" s="71">
        <v>150</v>
      </c>
      <c r="C493" s="28" t="s">
        <v>3</v>
      </c>
      <c r="D493">
        <v>2216.4699999999998</v>
      </c>
      <c r="E493">
        <v>305.35802617304199</v>
      </c>
      <c r="F493">
        <v>29.165343678546702</v>
      </c>
      <c r="H493" s="56"/>
    </row>
    <row r="494" spans="1:15" x14ac:dyDescent="0.25">
      <c r="A494" s="76"/>
      <c r="B494" s="71"/>
      <c r="C494" s="29" t="s">
        <v>4</v>
      </c>
      <c r="D494">
        <v>363838.66534240003</v>
      </c>
      <c r="E494">
        <v>15694.6598062992</v>
      </c>
      <c r="F494">
        <v>2.85929027523893</v>
      </c>
      <c r="H494" s="56"/>
    </row>
    <row r="495" spans="1:15" x14ac:dyDescent="0.25">
      <c r="A495" s="76"/>
      <c r="B495" s="71"/>
      <c r="C495" s="29" t="s">
        <v>5</v>
      </c>
      <c r="D495">
        <v>122258.50199999999</v>
      </c>
      <c r="E495">
        <v>5381.72196239801</v>
      </c>
      <c r="F495">
        <v>2.9775324790270599</v>
      </c>
      <c r="H495" s="56"/>
    </row>
    <row r="496" spans="1:15" x14ac:dyDescent="0.25">
      <c r="A496" s="76"/>
      <c r="B496" s="71"/>
      <c r="C496" s="30" t="s">
        <v>6</v>
      </c>
      <c r="D496">
        <v>4892.098</v>
      </c>
      <c r="E496">
        <v>1173.9422973174001</v>
      </c>
      <c r="F496">
        <v>88.486157941016799</v>
      </c>
      <c r="H496" s="56"/>
    </row>
    <row r="497" spans="1:8" x14ac:dyDescent="0.25">
      <c r="A497" s="76"/>
      <c r="B497" s="71">
        <v>180</v>
      </c>
      <c r="C497" s="28" t="s">
        <v>3</v>
      </c>
      <c r="D497">
        <v>2189.2779999999998</v>
      </c>
      <c r="E497">
        <v>347.86331581380898</v>
      </c>
      <c r="F497">
        <v>38.796055587875301</v>
      </c>
      <c r="H497" s="56"/>
    </row>
    <row r="498" spans="1:8" x14ac:dyDescent="0.25">
      <c r="A498" s="76"/>
      <c r="B498" s="71"/>
      <c r="C498" s="29" t="s">
        <v>4</v>
      </c>
      <c r="D498">
        <v>362815.65351919999</v>
      </c>
      <c r="E498">
        <v>17477.1316232969</v>
      </c>
      <c r="F498">
        <v>3.5656639940509298</v>
      </c>
      <c r="H498" s="56"/>
    </row>
    <row r="499" spans="1:8" x14ac:dyDescent="0.25">
      <c r="A499" s="76"/>
      <c r="B499" s="71"/>
      <c r="C499" s="29" t="s">
        <v>5</v>
      </c>
      <c r="D499">
        <v>121800.04</v>
      </c>
      <c r="E499">
        <v>6035.1643307700197</v>
      </c>
      <c r="F499">
        <v>3.7727277986099601</v>
      </c>
      <c r="H499" s="56"/>
    </row>
    <row r="500" spans="1:8" x14ac:dyDescent="0.25">
      <c r="A500" s="76"/>
      <c r="B500" s="71"/>
      <c r="C500" s="30" t="s">
        <v>6</v>
      </c>
      <c r="D500">
        <v>4986.4639999999999</v>
      </c>
      <c r="E500">
        <v>1183.63703641443</v>
      </c>
      <c r="F500">
        <v>86.581249675229898</v>
      </c>
      <c r="H500" s="56"/>
    </row>
    <row r="501" spans="1:8" x14ac:dyDescent="0.25">
      <c r="A501" s="76"/>
      <c r="B501" s="71">
        <v>210</v>
      </c>
      <c r="C501" s="28" t="s">
        <v>3</v>
      </c>
      <c r="D501">
        <v>2215.8620000000001</v>
      </c>
      <c r="E501">
        <v>304.46190082522298</v>
      </c>
      <c r="F501">
        <v>29.0103269473891</v>
      </c>
      <c r="H501" s="56"/>
    </row>
    <row r="502" spans="1:8" x14ac:dyDescent="0.25">
      <c r="A502" s="76"/>
      <c r="B502" s="71"/>
      <c r="C502" s="29" t="s">
        <v>4</v>
      </c>
      <c r="D502">
        <v>363675.00679999997</v>
      </c>
      <c r="E502">
        <v>15258.295564955</v>
      </c>
      <c r="F502">
        <v>2.7049377149363698</v>
      </c>
      <c r="H502" s="56"/>
    </row>
    <row r="503" spans="1:8" x14ac:dyDescent="0.25">
      <c r="A503" s="76"/>
      <c r="B503" s="71"/>
      <c r="C503" s="29" t="s">
        <v>5</v>
      </c>
      <c r="D503">
        <v>122264.428</v>
      </c>
      <c r="E503">
        <v>5167.68085582607</v>
      </c>
      <c r="F503">
        <v>2.74513219219613</v>
      </c>
      <c r="H503" s="56"/>
    </row>
    <row r="504" spans="1:8" x14ac:dyDescent="0.25">
      <c r="A504" s="76"/>
      <c r="B504" s="71"/>
      <c r="C504" s="30" t="s">
        <v>6</v>
      </c>
      <c r="D504">
        <v>4811.4040000000005</v>
      </c>
      <c r="E504">
        <v>1165.8420665906899</v>
      </c>
      <c r="F504">
        <v>90.221060497239804</v>
      </c>
      <c r="H504" s="56"/>
    </row>
    <row r="505" spans="1:8" x14ac:dyDescent="0.25">
      <c r="A505" s="76"/>
      <c r="B505" s="71">
        <v>240</v>
      </c>
      <c r="C505" s="28" t="s">
        <v>3</v>
      </c>
      <c r="D505">
        <v>2222.3780000000002</v>
      </c>
      <c r="E505">
        <v>282.52762490359601</v>
      </c>
      <c r="F505">
        <v>24.834653944008</v>
      </c>
      <c r="H505" s="56"/>
    </row>
    <row r="506" spans="1:8" x14ac:dyDescent="0.25">
      <c r="A506" s="76"/>
      <c r="B506" s="71"/>
      <c r="C506" s="29" t="s">
        <v>4</v>
      </c>
      <c r="D506">
        <v>364533.40683280001</v>
      </c>
      <c r="E506">
        <v>13977.264705491099</v>
      </c>
      <c r="F506">
        <v>2.2591332382025699</v>
      </c>
      <c r="H506" s="56"/>
    </row>
    <row r="507" spans="1:8" x14ac:dyDescent="0.25">
      <c r="A507" s="76"/>
      <c r="B507" s="71"/>
      <c r="C507" s="29" t="s">
        <v>5</v>
      </c>
      <c r="D507">
        <v>122412.958</v>
      </c>
      <c r="E507">
        <v>4727.7184403831698</v>
      </c>
      <c r="F507">
        <v>2.2920313716732199</v>
      </c>
      <c r="H507" s="56"/>
    </row>
    <row r="508" spans="1:8" x14ac:dyDescent="0.25">
      <c r="A508" s="76"/>
      <c r="B508" s="71"/>
      <c r="C508" s="30" t="s">
        <v>6</v>
      </c>
      <c r="D508">
        <v>4971.0460000000003</v>
      </c>
      <c r="E508">
        <v>1081.6696938238899</v>
      </c>
      <c r="F508">
        <v>72.755510747397693</v>
      </c>
      <c r="H508" s="56"/>
    </row>
    <row r="509" spans="1:8" x14ac:dyDescent="0.25">
      <c r="A509" s="76"/>
      <c r="B509" s="71">
        <v>300</v>
      </c>
      <c r="C509" s="28" t="s">
        <v>3</v>
      </c>
      <c r="D509">
        <v>2234.886</v>
      </c>
      <c r="E509">
        <v>287.14275007710597</v>
      </c>
      <c r="F509">
        <v>25.366298284117502</v>
      </c>
      <c r="H509" s="56"/>
    </row>
    <row r="510" spans="1:8" x14ac:dyDescent="0.25">
      <c r="A510" s="76"/>
      <c r="B510" s="71"/>
      <c r="C510" s="29" t="s">
        <v>4</v>
      </c>
      <c r="D510">
        <v>364924.28352</v>
      </c>
      <c r="E510">
        <v>14357.4478481185</v>
      </c>
      <c r="F510">
        <v>2.3785982819818501</v>
      </c>
      <c r="H510" s="56"/>
    </row>
    <row r="511" spans="1:8" x14ac:dyDescent="0.25">
      <c r="A511" s="76"/>
      <c r="B511" s="71"/>
      <c r="C511" s="29" t="s">
        <v>5</v>
      </c>
      <c r="D511">
        <v>122598.932</v>
      </c>
      <c r="E511">
        <v>4967.3845954197604</v>
      </c>
      <c r="F511">
        <v>2.5226345094207301</v>
      </c>
      <c r="H511" s="56"/>
    </row>
    <row r="512" spans="1:8" x14ac:dyDescent="0.25">
      <c r="A512" s="77"/>
      <c r="B512" s="71"/>
      <c r="C512" s="30" t="s">
        <v>6</v>
      </c>
      <c r="D512">
        <v>4924.3980000000001</v>
      </c>
      <c r="E512">
        <v>1168.8286291516999</v>
      </c>
      <c r="F512">
        <v>86.570020979294796</v>
      </c>
      <c r="H512" s="56"/>
    </row>
    <row r="513" spans="1:41" x14ac:dyDescent="0.25">
      <c r="A513" s="32"/>
      <c r="B513" s="37" t="s">
        <v>32</v>
      </c>
      <c r="C513" s="24"/>
      <c r="H513" s="56"/>
    </row>
    <row r="514" spans="1:41" x14ac:dyDescent="0.25">
      <c r="A514" s="75" t="s">
        <v>31</v>
      </c>
      <c r="B514" s="71" t="s">
        <v>33</v>
      </c>
      <c r="C514" s="28" t="s">
        <v>3</v>
      </c>
      <c r="D514">
        <v>2215.4560000000001</v>
      </c>
      <c r="E514">
        <v>281.77846310272997</v>
      </c>
      <c r="F514">
        <v>24.857730075106101</v>
      </c>
      <c r="H514" s="57"/>
    </row>
    <row r="515" spans="1:41" x14ac:dyDescent="0.25">
      <c r="A515" s="76"/>
      <c r="B515" s="71"/>
      <c r="C515" s="29" t="s">
        <v>4</v>
      </c>
      <c r="D515">
        <v>364081.86864960002</v>
      </c>
      <c r="E515">
        <v>13451.1345509855</v>
      </c>
      <c r="F515">
        <v>2.09745119853992</v>
      </c>
      <c r="H515" s="57"/>
    </row>
    <row r="516" spans="1:41" x14ac:dyDescent="0.25">
      <c r="A516" s="76"/>
      <c r="B516" s="71"/>
      <c r="C516" s="29" t="s">
        <v>5</v>
      </c>
      <c r="D516">
        <v>122327.18399999999</v>
      </c>
      <c r="E516">
        <v>4688.3844406651297</v>
      </c>
      <c r="F516">
        <v>2.2572133460537702</v>
      </c>
      <c r="H516" s="57"/>
    </row>
    <row r="517" spans="1:41" x14ac:dyDescent="0.25">
      <c r="A517" s="76"/>
      <c r="B517" s="71"/>
      <c r="C517" s="30" t="s">
        <v>6</v>
      </c>
      <c r="D517">
        <v>4906.34</v>
      </c>
      <c r="E517">
        <v>1185.1824413306399</v>
      </c>
      <c r="F517">
        <v>89.665891352054302</v>
      </c>
      <c r="H517" s="57"/>
    </row>
    <row r="518" spans="1:41" x14ac:dyDescent="0.25">
      <c r="A518" s="76"/>
      <c r="B518" s="71" t="s">
        <v>34</v>
      </c>
      <c r="C518" s="28" t="s">
        <v>3</v>
      </c>
      <c r="D518">
        <v>2211.1860000000001</v>
      </c>
      <c r="E518">
        <v>333.21374251432098</v>
      </c>
      <c r="F518">
        <v>34.895336521679702</v>
      </c>
      <c r="H518" s="57"/>
    </row>
    <row r="519" spans="1:41" ht="15" customHeight="1" x14ac:dyDescent="0.25">
      <c r="A519" s="76"/>
      <c r="B519" s="71"/>
      <c r="C519" s="29" t="s">
        <v>4</v>
      </c>
      <c r="D519">
        <v>363610.58152479999</v>
      </c>
      <c r="E519">
        <v>17079.619233045501</v>
      </c>
      <c r="F519">
        <v>3.3904354197745499</v>
      </c>
      <c r="H519" s="57"/>
      <c r="J519" s="75" t="s">
        <v>31</v>
      </c>
      <c r="K519" s="76"/>
      <c r="L519" s="76"/>
      <c r="M519" s="76"/>
      <c r="N519" s="76"/>
      <c r="O519" s="76"/>
      <c r="P519" s="76"/>
      <c r="Q519" s="76"/>
      <c r="R519" s="76"/>
      <c r="S519" s="76"/>
      <c r="T519" s="76"/>
      <c r="U519" s="76"/>
      <c r="V519" s="76"/>
      <c r="W519" s="76"/>
      <c r="X519" s="76"/>
      <c r="Y519" s="76"/>
      <c r="Z519" s="76"/>
      <c r="AA519" s="76"/>
      <c r="AB519" s="76"/>
      <c r="AC519" s="76"/>
      <c r="AD519" s="76"/>
      <c r="AE519" s="76"/>
      <c r="AF519" s="76"/>
      <c r="AG519" s="76"/>
      <c r="AH519" s="76"/>
      <c r="AI519" s="76"/>
      <c r="AJ519" s="76"/>
      <c r="AK519" s="76"/>
      <c r="AL519" s="76"/>
      <c r="AM519" s="76"/>
      <c r="AN519" s="76"/>
      <c r="AO519" s="76"/>
    </row>
    <row r="520" spans="1:41" x14ac:dyDescent="0.25">
      <c r="A520" s="76"/>
      <c r="B520" s="71"/>
      <c r="C520" s="29" t="s">
        <v>5</v>
      </c>
      <c r="D520">
        <v>122144.38</v>
      </c>
      <c r="E520">
        <v>5830.7105387227602</v>
      </c>
      <c r="F520">
        <v>3.5016127803522901</v>
      </c>
      <c r="H520" s="57"/>
      <c r="J520" s="71" t="s">
        <v>33</v>
      </c>
      <c r="K520" s="71"/>
      <c r="L520" s="71"/>
      <c r="M520" s="71"/>
      <c r="N520" s="71" t="s">
        <v>34</v>
      </c>
      <c r="O520" s="71"/>
      <c r="P520" s="71"/>
      <c r="Q520" s="71"/>
      <c r="R520" s="71" t="s">
        <v>36</v>
      </c>
      <c r="S520" s="71"/>
      <c r="T520" s="71"/>
      <c r="U520" s="71"/>
      <c r="V520" s="71" t="s">
        <v>37</v>
      </c>
      <c r="W520" s="71"/>
      <c r="X520" s="71"/>
      <c r="Y520" s="71"/>
      <c r="Z520" s="71" t="s">
        <v>35</v>
      </c>
      <c r="AA520" s="71"/>
      <c r="AB520" s="71"/>
      <c r="AC520" s="71"/>
      <c r="AD520" s="71" t="s">
        <v>38</v>
      </c>
      <c r="AE520" s="71"/>
      <c r="AF520" s="71"/>
      <c r="AG520" s="71"/>
      <c r="AH520" s="71" t="s">
        <v>39</v>
      </c>
      <c r="AI520" s="71"/>
      <c r="AJ520" s="71"/>
      <c r="AK520" s="71"/>
      <c r="AL520" s="71" t="s">
        <v>40</v>
      </c>
      <c r="AM520" s="71"/>
      <c r="AN520" s="71"/>
      <c r="AO520" s="71"/>
    </row>
    <row r="521" spans="1:41" x14ac:dyDescent="0.25">
      <c r="A521" s="76"/>
      <c r="B521" s="71"/>
      <c r="C521" s="30" t="s">
        <v>6</v>
      </c>
      <c r="D521">
        <v>4929.4340000000002</v>
      </c>
      <c r="E521">
        <v>1172.22375966769</v>
      </c>
      <c r="F521">
        <v>86.895855081666298</v>
      </c>
      <c r="H521" s="57"/>
      <c r="J521" s="28" t="s">
        <v>3</v>
      </c>
      <c r="K521" s="29" t="s">
        <v>4</v>
      </c>
      <c r="L521" s="29" t="s">
        <v>5</v>
      </c>
      <c r="M521" s="30" t="s">
        <v>6</v>
      </c>
      <c r="N521" s="28" t="s">
        <v>3</v>
      </c>
      <c r="O521" s="29" t="s">
        <v>4</v>
      </c>
      <c r="P521" s="29" t="s">
        <v>5</v>
      </c>
      <c r="Q521" s="30" t="s">
        <v>6</v>
      </c>
      <c r="R521" s="28" t="s">
        <v>3</v>
      </c>
      <c r="S521" s="29" t="s">
        <v>4</v>
      </c>
      <c r="T521" s="29" t="s">
        <v>5</v>
      </c>
      <c r="U521" s="30" t="s">
        <v>6</v>
      </c>
      <c r="V521" s="28" t="s">
        <v>3</v>
      </c>
      <c r="W521" s="29" t="s">
        <v>4</v>
      </c>
      <c r="X521" s="29" t="s">
        <v>5</v>
      </c>
      <c r="Y521" s="30" t="s">
        <v>6</v>
      </c>
      <c r="Z521" s="28" t="s">
        <v>3</v>
      </c>
      <c r="AA521" s="29" t="s">
        <v>4</v>
      </c>
      <c r="AB521" s="29" t="s">
        <v>5</v>
      </c>
      <c r="AC521" s="30" t="s">
        <v>6</v>
      </c>
      <c r="AD521" s="28" t="s">
        <v>3</v>
      </c>
      <c r="AE521" s="29" t="s">
        <v>4</v>
      </c>
      <c r="AF521" s="29" t="s">
        <v>5</v>
      </c>
      <c r="AG521" s="30" t="s">
        <v>6</v>
      </c>
      <c r="AH521" s="28" t="s">
        <v>3</v>
      </c>
      <c r="AI521" s="29" t="s">
        <v>4</v>
      </c>
      <c r="AJ521" s="29" t="s">
        <v>5</v>
      </c>
      <c r="AK521" s="30" t="s">
        <v>6</v>
      </c>
      <c r="AL521" s="28" t="s">
        <v>3</v>
      </c>
      <c r="AM521" s="29" t="s">
        <v>4</v>
      </c>
      <c r="AN521" s="29" t="s">
        <v>5</v>
      </c>
      <c r="AO521" s="30" t="s">
        <v>6</v>
      </c>
    </row>
    <row r="522" spans="1:41" x14ac:dyDescent="0.25">
      <c r="A522" s="76"/>
      <c r="B522" s="71" t="s">
        <v>36</v>
      </c>
      <c r="C522" s="28" t="s">
        <v>3</v>
      </c>
      <c r="D522">
        <v>2220.42</v>
      </c>
      <c r="E522">
        <v>287.27241161823002</v>
      </c>
      <c r="F522">
        <v>25.7211104044599</v>
      </c>
      <c r="H522" s="57"/>
      <c r="J522">
        <v>2215.4560000000001</v>
      </c>
      <c r="K522">
        <v>364081.86864960002</v>
      </c>
      <c r="L522">
        <v>122327.18399999999</v>
      </c>
      <c r="M522">
        <v>4906.34</v>
      </c>
      <c r="N522">
        <v>2211.1860000000001</v>
      </c>
      <c r="O522">
        <v>363610.58152479999</v>
      </c>
      <c r="P522">
        <v>122144.38</v>
      </c>
      <c r="Q522">
        <v>4929.4340000000002</v>
      </c>
      <c r="R522">
        <v>2220.42</v>
      </c>
      <c r="S522">
        <v>364547.94573679997</v>
      </c>
      <c r="T522">
        <v>122343.842</v>
      </c>
      <c r="U522">
        <v>5052</v>
      </c>
      <c r="V522">
        <v>2227.576</v>
      </c>
      <c r="W522">
        <v>365087.32591040002</v>
      </c>
      <c r="X522">
        <v>122499.69</v>
      </c>
      <c r="Y522">
        <v>5074.6019999999999</v>
      </c>
      <c r="Z522">
        <v>2189.5039999999999</v>
      </c>
      <c r="AA522">
        <v>362539.53788319998</v>
      </c>
      <c r="AB522">
        <v>121792.11599999999</v>
      </c>
      <c r="AC522">
        <v>4906.6639999999998</v>
      </c>
      <c r="AD522">
        <v>2205.018</v>
      </c>
      <c r="AE522">
        <v>364063.85072799999</v>
      </c>
      <c r="AF522">
        <v>122105.79</v>
      </c>
      <c r="AG522">
        <v>5105.21</v>
      </c>
      <c r="AH522">
        <v>2198.8380000000002</v>
      </c>
      <c r="AI522">
        <v>363459.42217680003</v>
      </c>
      <c r="AJ522">
        <v>122001.45</v>
      </c>
      <c r="AK522">
        <v>5010.9319999999998</v>
      </c>
      <c r="AL522">
        <v>2201.098</v>
      </c>
      <c r="AM522">
        <v>363853.08801279898</v>
      </c>
      <c r="AN522">
        <v>122094.24</v>
      </c>
      <c r="AO522">
        <v>5054.8040000000001</v>
      </c>
    </row>
    <row r="523" spans="1:41" x14ac:dyDescent="0.25">
      <c r="A523" s="76"/>
      <c r="B523" s="71"/>
      <c r="C523" s="29" t="s">
        <v>4</v>
      </c>
      <c r="D523">
        <v>364547.94573679997</v>
      </c>
      <c r="E523">
        <v>13800.1059380399</v>
      </c>
      <c r="F523">
        <v>2.2020524755120401</v>
      </c>
      <c r="H523" s="57"/>
      <c r="J523">
        <v>281.77846310272997</v>
      </c>
      <c r="K523">
        <v>13451.1345509855</v>
      </c>
      <c r="L523">
        <v>4688.3844406651297</v>
      </c>
      <c r="M523">
        <v>1185.1824413306399</v>
      </c>
      <c r="N523">
        <v>333.21374251432098</v>
      </c>
      <c r="O523">
        <v>17079.619233045501</v>
      </c>
      <c r="P523">
        <v>5830.7105387227602</v>
      </c>
      <c r="Q523">
        <v>1172.22375966769</v>
      </c>
      <c r="R523">
        <v>287.27241161823002</v>
      </c>
      <c r="S523">
        <v>13800.1059380399</v>
      </c>
      <c r="T523">
        <v>4844.9529296802903</v>
      </c>
      <c r="U523">
        <v>1113.1086909712899</v>
      </c>
      <c r="V523">
        <v>285.38808830414001</v>
      </c>
      <c r="W523">
        <v>14051.432570004799</v>
      </c>
      <c r="X523">
        <v>4816.7806857120304</v>
      </c>
      <c r="Y523">
        <v>1089.0851171422501</v>
      </c>
      <c r="Z523">
        <v>347.36669562071199</v>
      </c>
      <c r="AA523">
        <v>17504.519410221899</v>
      </c>
      <c r="AB523">
        <v>6019.6460983052502</v>
      </c>
      <c r="AC523">
        <v>1107.7169298595099</v>
      </c>
      <c r="AD523">
        <v>312.86718816593998</v>
      </c>
      <c r="AE523">
        <v>15589.028916229599</v>
      </c>
      <c r="AF523">
        <v>5353.8116466865304</v>
      </c>
      <c r="AG523">
        <v>1171.7917125219201</v>
      </c>
      <c r="AH523">
        <v>311.61418220791199</v>
      </c>
      <c r="AI523">
        <v>15237.319318119</v>
      </c>
      <c r="AJ523">
        <v>5243.0214425648101</v>
      </c>
      <c r="AK523">
        <v>1175.8300114419601</v>
      </c>
      <c r="AL523">
        <v>303.55009094286697</v>
      </c>
      <c r="AM523">
        <v>14582.758689488001</v>
      </c>
      <c r="AN523">
        <v>5032.47133024914</v>
      </c>
      <c r="AO523">
        <v>1162.3757173136401</v>
      </c>
    </row>
    <row r="524" spans="1:41" x14ac:dyDescent="0.25">
      <c r="A524" s="76"/>
      <c r="B524" s="71"/>
      <c r="C524" s="29" t="s">
        <v>5</v>
      </c>
      <c r="D524">
        <v>122343.842</v>
      </c>
      <c r="E524">
        <v>4844.9529296802903</v>
      </c>
      <c r="F524">
        <v>2.4098334530647398</v>
      </c>
      <c r="H524" s="57"/>
      <c r="J524">
        <v>24.857730075106101</v>
      </c>
      <c r="K524">
        <v>2.09745119853992</v>
      </c>
      <c r="L524">
        <v>2.2572133460537702</v>
      </c>
      <c r="M524">
        <v>89.665891352054302</v>
      </c>
      <c r="N524">
        <v>34.895336521679702</v>
      </c>
      <c r="O524">
        <v>3.3904354197745499</v>
      </c>
      <c r="P524">
        <v>3.5016127803522901</v>
      </c>
      <c r="Q524">
        <v>86.895855081666298</v>
      </c>
      <c r="R524">
        <v>25.7211104044599</v>
      </c>
      <c r="S524">
        <v>2.2020524755120401</v>
      </c>
      <c r="T524">
        <v>2.4098334530647398</v>
      </c>
      <c r="U524">
        <v>74.596868669235903</v>
      </c>
      <c r="V524">
        <v>25.221955691284698</v>
      </c>
      <c r="W524">
        <v>2.2762493152579699</v>
      </c>
      <c r="X524">
        <v>2.3758329448517101</v>
      </c>
      <c r="Y524">
        <v>70.776944189786306</v>
      </c>
      <c r="Z524">
        <v>38.677376041380597</v>
      </c>
      <c r="AA524">
        <v>3.5822984375082099</v>
      </c>
      <c r="AB524">
        <v>3.7538395089184</v>
      </c>
      <c r="AC524">
        <v>78.317187383480402</v>
      </c>
      <c r="AD524">
        <v>30.9362660546863</v>
      </c>
      <c r="AE524">
        <v>2.8174430263891201</v>
      </c>
      <c r="AF524">
        <v>2.9541040958154401</v>
      </c>
      <c r="AG524">
        <v>80.955387481523005</v>
      </c>
      <c r="AH524">
        <v>30.861717866302101</v>
      </c>
      <c r="AI524">
        <v>2.7007066146761498</v>
      </c>
      <c r="AJ524">
        <v>2.8379544269221801</v>
      </c>
      <c r="AK524">
        <v>84.610487443534197</v>
      </c>
      <c r="AL524">
        <v>29.224972443196101</v>
      </c>
      <c r="AM524">
        <v>2.46830817953651</v>
      </c>
      <c r="AN524">
        <v>2.6106244502046301</v>
      </c>
      <c r="AO524">
        <v>81.256207881564507</v>
      </c>
    </row>
    <row r="525" spans="1:41" x14ac:dyDescent="0.25">
      <c r="A525" s="76"/>
      <c r="B525" s="71"/>
      <c r="C525" s="30" t="s">
        <v>6</v>
      </c>
      <c r="D525">
        <v>5052</v>
      </c>
      <c r="E525">
        <v>1113.1086909712899</v>
      </c>
      <c r="F525">
        <v>74.596868669235903</v>
      </c>
      <c r="H525" s="57"/>
    </row>
    <row r="526" spans="1:41" x14ac:dyDescent="0.25">
      <c r="A526" s="76"/>
      <c r="B526" s="71" t="s">
        <v>37</v>
      </c>
      <c r="C526" s="28" t="s">
        <v>3</v>
      </c>
      <c r="D526">
        <v>2227.576</v>
      </c>
      <c r="E526">
        <v>285.38808830414001</v>
      </c>
      <c r="F526">
        <v>25.221955691284698</v>
      </c>
      <c r="H526" s="57"/>
    </row>
    <row r="527" spans="1:41" x14ac:dyDescent="0.25">
      <c r="A527" s="76"/>
      <c r="B527" s="71"/>
      <c r="C527" s="29" t="s">
        <v>4</v>
      </c>
      <c r="D527">
        <v>365087.32591040002</v>
      </c>
      <c r="E527">
        <v>14051.432570004799</v>
      </c>
      <c r="F527">
        <v>2.2762493152579699</v>
      </c>
      <c r="H527" s="57"/>
    </row>
    <row r="528" spans="1:41" x14ac:dyDescent="0.25">
      <c r="A528" s="76"/>
      <c r="B528" s="71"/>
      <c r="C528" s="29" t="s">
        <v>5</v>
      </c>
      <c r="D528">
        <v>122499.69</v>
      </c>
      <c r="E528">
        <v>4816.7806857120304</v>
      </c>
      <c r="F528">
        <v>2.3758329448517101</v>
      </c>
      <c r="H528" s="57"/>
    </row>
    <row r="529" spans="1:8" x14ac:dyDescent="0.25">
      <c r="A529" s="76"/>
      <c r="B529" s="71"/>
      <c r="C529" s="30" t="s">
        <v>6</v>
      </c>
      <c r="D529">
        <v>5074.6019999999999</v>
      </c>
      <c r="E529">
        <v>1089.0851171422501</v>
      </c>
      <c r="F529">
        <v>70.776944189786306</v>
      </c>
      <c r="H529" s="57"/>
    </row>
    <row r="530" spans="1:8" x14ac:dyDescent="0.25">
      <c r="A530" s="76"/>
      <c r="B530" s="71" t="s">
        <v>35</v>
      </c>
      <c r="C530" s="28" t="s">
        <v>3</v>
      </c>
      <c r="D530">
        <v>2189.5039999999999</v>
      </c>
      <c r="E530">
        <v>347.36669562071199</v>
      </c>
      <c r="F530">
        <v>38.677376041380597</v>
      </c>
      <c r="H530" s="57"/>
    </row>
    <row r="531" spans="1:8" x14ac:dyDescent="0.25">
      <c r="A531" s="76"/>
      <c r="B531" s="71"/>
      <c r="C531" s="29" t="s">
        <v>4</v>
      </c>
      <c r="D531">
        <v>362539.53788319998</v>
      </c>
      <c r="E531">
        <v>17504.519410221899</v>
      </c>
      <c r="F531">
        <v>3.5822984375082099</v>
      </c>
      <c r="H531" s="57"/>
    </row>
    <row r="532" spans="1:8" x14ac:dyDescent="0.25">
      <c r="A532" s="76"/>
      <c r="B532" s="71"/>
      <c r="C532" s="29" t="s">
        <v>5</v>
      </c>
      <c r="D532">
        <v>121792.11599999999</v>
      </c>
      <c r="E532">
        <v>6019.6460983052502</v>
      </c>
      <c r="F532">
        <v>3.7538395089184</v>
      </c>
      <c r="H532" s="57"/>
    </row>
    <row r="533" spans="1:8" x14ac:dyDescent="0.25">
      <c r="A533" s="76"/>
      <c r="B533" s="71"/>
      <c r="C533" s="30" t="s">
        <v>6</v>
      </c>
      <c r="D533">
        <v>4906.6639999999998</v>
      </c>
      <c r="E533">
        <v>1107.7169298595099</v>
      </c>
      <c r="F533">
        <v>78.317187383480402</v>
      </c>
      <c r="H533" s="57"/>
    </row>
    <row r="534" spans="1:8" x14ac:dyDescent="0.25">
      <c r="A534" s="76"/>
      <c r="B534" s="71" t="s">
        <v>38</v>
      </c>
      <c r="C534" s="28" t="s">
        <v>3</v>
      </c>
      <c r="D534">
        <v>2205.018</v>
      </c>
      <c r="E534">
        <v>312.86718816593998</v>
      </c>
      <c r="F534">
        <v>30.9362660546863</v>
      </c>
      <c r="H534" s="57"/>
    </row>
    <row r="535" spans="1:8" x14ac:dyDescent="0.25">
      <c r="A535" s="76"/>
      <c r="B535" s="71"/>
      <c r="C535" s="29" t="s">
        <v>4</v>
      </c>
      <c r="D535">
        <v>364063.85072799999</v>
      </c>
      <c r="E535">
        <v>15589.028916229599</v>
      </c>
      <c r="F535">
        <v>2.8174430263891201</v>
      </c>
      <c r="H535" s="57"/>
    </row>
    <row r="536" spans="1:8" x14ac:dyDescent="0.25">
      <c r="A536" s="76"/>
      <c r="B536" s="71"/>
      <c r="C536" s="29" t="s">
        <v>5</v>
      </c>
      <c r="D536">
        <v>122105.79</v>
      </c>
      <c r="E536">
        <v>5353.8116466865304</v>
      </c>
      <c r="F536">
        <v>2.9541040958154401</v>
      </c>
      <c r="H536" s="57"/>
    </row>
    <row r="537" spans="1:8" x14ac:dyDescent="0.25">
      <c r="A537" s="76"/>
      <c r="B537" s="71"/>
      <c r="C537" s="30" t="s">
        <v>6</v>
      </c>
      <c r="D537">
        <v>5105.21</v>
      </c>
      <c r="E537">
        <v>1171.7917125219201</v>
      </c>
      <c r="F537">
        <v>80.955387481523005</v>
      </c>
      <c r="H537" s="57"/>
    </row>
    <row r="538" spans="1:8" x14ac:dyDescent="0.25">
      <c r="A538" s="76"/>
      <c r="B538" s="71" t="s">
        <v>39</v>
      </c>
      <c r="C538" s="28" t="s">
        <v>3</v>
      </c>
      <c r="D538">
        <v>2198.8380000000002</v>
      </c>
      <c r="E538">
        <v>311.61418220791199</v>
      </c>
      <c r="F538">
        <v>30.861717866302101</v>
      </c>
      <c r="H538" s="57"/>
    </row>
    <row r="539" spans="1:8" x14ac:dyDescent="0.25">
      <c r="A539" s="76"/>
      <c r="B539" s="71"/>
      <c r="C539" s="29" t="s">
        <v>4</v>
      </c>
      <c r="D539">
        <v>363459.42217680003</v>
      </c>
      <c r="E539">
        <v>15237.319318119</v>
      </c>
      <c r="F539">
        <v>2.7007066146761498</v>
      </c>
      <c r="H539" s="57"/>
    </row>
    <row r="540" spans="1:8" x14ac:dyDescent="0.25">
      <c r="A540" s="76"/>
      <c r="B540" s="71"/>
      <c r="C540" s="29" t="s">
        <v>5</v>
      </c>
      <c r="D540">
        <v>122001.45</v>
      </c>
      <c r="E540">
        <v>5243.0214425648101</v>
      </c>
      <c r="F540">
        <v>2.8379544269221801</v>
      </c>
      <c r="H540" s="57"/>
    </row>
    <row r="541" spans="1:8" x14ac:dyDescent="0.25">
      <c r="A541" s="76"/>
      <c r="B541" s="71"/>
      <c r="C541" s="30" t="s">
        <v>6</v>
      </c>
      <c r="D541">
        <v>5010.9319999999998</v>
      </c>
      <c r="E541">
        <v>1175.8300114419601</v>
      </c>
      <c r="F541">
        <v>84.610487443534197</v>
      </c>
      <c r="H541" s="57"/>
    </row>
    <row r="542" spans="1:8" x14ac:dyDescent="0.25">
      <c r="A542" s="76"/>
      <c r="B542" s="71" t="s">
        <v>40</v>
      </c>
      <c r="C542" s="28" t="s">
        <v>3</v>
      </c>
      <c r="D542">
        <v>2201.098</v>
      </c>
      <c r="E542">
        <v>303.55009094286697</v>
      </c>
      <c r="F542">
        <v>29.224972443196101</v>
      </c>
      <c r="H542" s="57"/>
    </row>
    <row r="543" spans="1:8" x14ac:dyDescent="0.25">
      <c r="A543" s="76"/>
      <c r="B543" s="71"/>
      <c r="C543" s="29" t="s">
        <v>4</v>
      </c>
      <c r="D543">
        <v>363853.08801279898</v>
      </c>
      <c r="E543">
        <v>14582.758689488001</v>
      </c>
      <c r="F543">
        <v>2.46830817953651</v>
      </c>
      <c r="H543" s="57"/>
    </row>
    <row r="544" spans="1:8" x14ac:dyDescent="0.25">
      <c r="A544" s="76"/>
      <c r="B544" s="71"/>
      <c r="C544" s="29" t="s">
        <v>5</v>
      </c>
      <c r="D544">
        <v>122094.24</v>
      </c>
      <c r="E544">
        <v>5032.47133024914</v>
      </c>
      <c r="F544">
        <v>2.6106244502046301</v>
      </c>
      <c r="H544" s="57"/>
    </row>
    <row r="545" spans="1:8" x14ac:dyDescent="0.25">
      <c r="A545" s="76"/>
      <c r="B545" s="71"/>
      <c r="C545" s="30" t="s">
        <v>6</v>
      </c>
      <c r="D545">
        <v>5054.8040000000001</v>
      </c>
      <c r="E545">
        <v>1162.3757173136401</v>
      </c>
      <c r="F545">
        <v>81.256207881564507</v>
      </c>
      <c r="H545" s="57"/>
    </row>
  </sheetData>
  <mergeCells count="167">
    <mergeCell ref="B538:B541"/>
    <mergeCell ref="B542:B545"/>
    <mergeCell ref="B501:B504"/>
    <mergeCell ref="B505:B508"/>
    <mergeCell ref="B509:B512"/>
    <mergeCell ref="A514:A545"/>
    <mergeCell ref="B514:B517"/>
    <mergeCell ref="B518:B521"/>
    <mergeCell ref="B522:B525"/>
    <mergeCell ref="B526:B529"/>
    <mergeCell ref="B530:B533"/>
    <mergeCell ref="B534:B537"/>
    <mergeCell ref="A465:A484"/>
    <mergeCell ref="B465:B468"/>
    <mergeCell ref="B469:B472"/>
    <mergeCell ref="B477:B480"/>
    <mergeCell ref="B481:B484"/>
    <mergeCell ref="A485:A512"/>
    <mergeCell ref="B485:B488"/>
    <mergeCell ref="B489:B492"/>
    <mergeCell ref="B493:B496"/>
    <mergeCell ref="B497:B500"/>
    <mergeCell ref="B473:B476"/>
    <mergeCell ref="A425:A444"/>
    <mergeCell ref="B425:B428"/>
    <mergeCell ref="B429:B432"/>
    <mergeCell ref="B437:B440"/>
    <mergeCell ref="B441:B444"/>
    <mergeCell ref="A445:A464"/>
    <mergeCell ref="B445:B448"/>
    <mergeCell ref="B449:B452"/>
    <mergeCell ref="B457:B460"/>
    <mergeCell ref="B461:B464"/>
    <mergeCell ref="B433:B436"/>
    <mergeCell ref="B453:B456"/>
    <mergeCell ref="B398:B401"/>
    <mergeCell ref="A405:A424"/>
    <mergeCell ref="B405:B408"/>
    <mergeCell ref="B409:B412"/>
    <mergeCell ref="B413:B416"/>
    <mergeCell ref="B417:B420"/>
    <mergeCell ref="B421:B424"/>
    <mergeCell ref="A362:A381"/>
    <mergeCell ref="B362:B365"/>
    <mergeCell ref="B366:B369"/>
    <mergeCell ref="B374:B377"/>
    <mergeCell ref="B378:B381"/>
    <mergeCell ref="A382:A401"/>
    <mergeCell ref="B382:B385"/>
    <mergeCell ref="B386:B389"/>
    <mergeCell ref="B390:B393"/>
    <mergeCell ref="B394:B397"/>
    <mergeCell ref="B370:B373"/>
    <mergeCell ref="A322:A341"/>
    <mergeCell ref="B322:B325"/>
    <mergeCell ref="B326:B329"/>
    <mergeCell ref="B334:B337"/>
    <mergeCell ref="B338:B341"/>
    <mergeCell ref="A342:A361"/>
    <mergeCell ref="B342:B345"/>
    <mergeCell ref="B346:B349"/>
    <mergeCell ref="B354:B357"/>
    <mergeCell ref="B358:B361"/>
    <mergeCell ref="B330:B333"/>
    <mergeCell ref="B350:B353"/>
    <mergeCell ref="A251:A270"/>
    <mergeCell ref="B251:B254"/>
    <mergeCell ref="B255:B258"/>
    <mergeCell ref="B259:B262"/>
    <mergeCell ref="B263:B266"/>
    <mergeCell ref="B267:B270"/>
    <mergeCell ref="A302:A321"/>
    <mergeCell ref="B302:B305"/>
    <mergeCell ref="B306:B309"/>
    <mergeCell ref="B310:B313"/>
    <mergeCell ref="B314:B317"/>
    <mergeCell ref="B318:B321"/>
    <mergeCell ref="A271:A298"/>
    <mergeCell ref="B271:B274"/>
    <mergeCell ref="B275:B278"/>
    <mergeCell ref="B279:B282"/>
    <mergeCell ref="B283:B286"/>
    <mergeCell ref="B287:B290"/>
    <mergeCell ref="B291:B294"/>
    <mergeCell ref="B295:B298"/>
    <mergeCell ref="A87:A110"/>
    <mergeCell ref="B87:B90"/>
    <mergeCell ref="A203:A214"/>
    <mergeCell ref="B203:B206"/>
    <mergeCell ref="B207:B210"/>
    <mergeCell ref="B211:B214"/>
    <mergeCell ref="A215:A250"/>
    <mergeCell ref="B215:B218"/>
    <mergeCell ref="B219:B222"/>
    <mergeCell ref="B223:B226"/>
    <mergeCell ref="B227:B230"/>
    <mergeCell ref="B231:B234"/>
    <mergeCell ref="B235:B238"/>
    <mergeCell ref="B239:B242"/>
    <mergeCell ref="B243:B246"/>
    <mergeCell ref="B247:B250"/>
    <mergeCell ref="A175:A202"/>
    <mergeCell ref="B175:B178"/>
    <mergeCell ref="B179:B182"/>
    <mergeCell ref="B183:B186"/>
    <mergeCell ref="B187:B190"/>
    <mergeCell ref="B191:B194"/>
    <mergeCell ref="B195:B198"/>
    <mergeCell ref="B199:B202"/>
    <mergeCell ref="A135:A174"/>
    <mergeCell ref="B135:B138"/>
    <mergeCell ref="B143:B146"/>
    <mergeCell ref="B147:B150"/>
    <mergeCell ref="B151:B154"/>
    <mergeCell ref="B155:B158"/>
    <mergeCell ref="B159:B162"/>
    <mergeCell ref="B163:B166"/>
    <mergeCell ref="B167:B170"/>
    <mergeCell ref="B171:B174"/>
    <mergeCell ref="B139:B142"/>
    <mergeCell ref="A47:A66"/>
    <mergeCell ref="B47:B50"/>
    <mergeCell ref="B51:B54"/>
    <mergeCell ref="B59:B62"/>
    <mergeCell ref="B63:B66"/>
    <mergeCell ref="B55:B58"/>
    <mergeCell ref="B107:B110"/>
    <mergeCell ref="A111:A134"/>
    <mergeCell ref="B111:B114"/>
    <mergeCell ref="B115:B118"/>
    <mergeCell ref="B119:B122"/>
    <mergeCell ref="B123:B126"/>
    <mergeCell ref="B127:B130"/>
    <mergeCell ref="B131:B134"/>
    <mergeCell ref="A67:A86"/>
    <mergeCell ref="B67:B70"/>
    <mergeCell ref="B71:B74"/>
    <mergeCell ref="B79:B82"/>
    <mergeCell ref="B83:B86"/>
    <mergeCell ref="B91:B94"/>
    <mergeCell ref="B95:B98"/>
    <mergeCell ref="B99:B102"/>
    <mergeCell ref="B103:B106"/>
    <mergeCell ref="B75:B78"/>
    <mergeCell ref="A1:B1"/>
    <mergeCell ref="A2:B5"/>
    <mergeCell ref="A7:A26"/>
    <mergeCell ref="B7:B10"/>
    <mergeCell ref="B11:B14"/>
    <mergeCell ref="B15:B18"/>
    <mergeCell ref="B19:B22"/>
    <mergeCell ref="B23:B26"/>
    <mergeCell ref="B35:B38"/>
    <mergeCell ref="A27:A46"/>
    <mergeCell ref="B27:B30"/>
    <mergeCell ref="B31:B34"/>
    <mergeCell ref="B39:B42"/>
    <mergeCell ref="B43:B46"/>
    <mergeCell ref="J519:AO519"/>
    <mergeCell ref="J520:M520"/>
    <mergeCell ref="N520:Q520"/>
    <mergeCell ref="R520:U520"/>
    <mergeCell ref="V520:Y520"/>
    <mergeCell ref="Z520:AC520"/>
    <mergeCell ref="AD520:AG520"/>
    <mergeCell ref="AH520:AK520"/>
    <mergeCell ref="AL520:AO5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E100D-9551-4F64-BB80-DF120CC21499}">
  <dimension ref="A1:AM86"/>
  <sheetViews>
    <sheetView topLeftCell="A3" zoomScale="72" zoomScaleNormal="39" workbookViewId="0">
      <selection activeCell="T15" sqref="T15"/>
    </sheetView>
  </sheetViews>
  <sheetFormatPr defaultRowHeight="15" x14ac:dyDescent="0.25"/>
  <cols>
    <col min="1" max="1" width="37" style="43" customWidth="1"/>
    <col min="4" max="4" width="14.7109375" bestFit="1" customWidth="1"/>
    <col min="5" max="5" width="12.28515625" customWidth="1"/>
    <col min="6" max="6" width="2" bestFit="1" customWidth="1"/>
    <col min="7" max="7" width="14.7109375" bestFit="1" customWidth="1"/>
    <col min="8" max="8" width="2" bestFit="1" customWidth="1"/>
    <col min="9" max="9" width="23.7109375" customWidth="1"/>
    <col min="12" max="12" width="14.85546875" bestFit="1" customWidth="1"/>
    <col min="13" max="13" width="11" bestFit="1" customWidth="1"/>
    <col min="14" max="14" width="2" bestFit="1" customWidth="1"/>
    <col min="15" max="15" width="14.7109375" bestFit="1" customWidth="1"/>
    <col min="16" max="16" width="2" bestFit="1" customWidth="1"/>
    <col min="17" max="17" width="31.140625" customWidth="1"/>
    <col min="19" max="19" width="9.28515625" bestFit="1" customWidth="1"/>
    <col min="20" max="20" width="14.85546875" bestFit="1" customWidth="1"/>
    <col min="22" max="22" width="11" bestFit="1" customWidth="1"/>
    <col min="23" max="23" width="2" bestFit="1" customWidth="1"/>
    <col min="24" max="24" width="14.7109375" bestFit="1" customWidth="1"/>
    <col min="25" max="25" width="2" bestFit="1" customWidth="1"/>
    <col min="28" max="28" width="9.5703125" bestFit="1" customWidth="1"/>
    <col min="29" max="29" width="12.42578125" bestFit="1" customWidth="1"/>
    <col min="30" max="30" width="9.5703125" bestFit="1" customWidth="1"/>
    <col min="31" max="31" width="11.85546875" bestFit="1" customWidth="1"/>
    <col min="32" max="32" width="9.5703125" bestFit="1" customWidth="1"/>
    <col min="33" max="33" width="12.140625" bestFit="1" customWidth="1"/>
    <col min="34" max="34" width="9.85546875" bestFit="1" customWidth="1"/>
    <col min="35" max="35" width="11.85546875" bestFit="1" customWidth="1"/>
    <col min="36" max="36" width="9.5703125" bestFit="1" customWidth="1"/>
    <col min="37" max="37" width="12.140625" bestFit="1" customWidth="1"/>
    <col min="38" max="38" width="10.28515625" bestFit="1" customWidth="1"/>
    <col min="39" max="39" width="13.85546875" bestFit="1" customWidth="1"/>
  </cols>
  <sheetData>
    <row r="1" spans="1:25" ht="26.25" x14ac:dyDescent="0.25">
      <c r="A1" s="42" t="s">
        <v>26</v>
      </c>
      <c r="B1" s="49"/>
      <c r="C1" s="50" t="s">
        <v>2</v>
      </c>
      <c r="D1" s="43" t="s">
        <v>7</v>
      </c>
      <c r="E1" s="43"/>
      <c r="F1" s="43"/>
      <c r="I1" s="8" t="s">
        <v>21</v>
      </c>
      <c r="J1" s="38"/>
      <c r="K1" s="7" t="s">
        <v>2</v>
      </c>
      <c r="Q1" s="8" t="s">
        <v>9</v>
      </c>
      <c r="R1" s="9" t="s">
        <v>13</v>
      </c>
      <c r="S1" s="7" t="s">
        <v>2</v>
      </c>
    </row>
    <row r="2" spans="1:25" ht="15" customHeight="1" x14ac:dyDescent="0.25">
      <c r="A2" s="75" t="s">
        <v>27</v>
      </c>
      <c r="B2" s="92" t="s">
        <v>16</v>
      </c>
      <c r="C2" s="51" t="s">
        <v>3</v>
      </c>
      <c r="D2" s="43">
        <v>2214.864</v>
      </c>
      <c r="E2" s="43">
        <v>2214.864</v>
      </c>
      <c r="F2" t="s">
        <v>163</v>
      </c>
      <c r="G2" s="43">
        <v>333433.60211199999</v>
      </c>
      <c r="H2" t="s">
        <v>163</v>
      </c>
      <c r="I2" s="75" t="s">
        <v>22</v>
      </c>
      <c r="J2" s="71" t="s">
        <v>16</v>
      </c>
      <c r="K2" s="28" t="s">
        <v>3</v>
      </c>
      <c r="L2">
        <v>2311.2220000000002</v>
      </c>
      <c r="M2">
        <v>2311.2220000000002</v>
      </c>
      <c r="N2" t="s">
        <v>163</v>
      </c>
      <c r="O2">
        <v>325608.24569999898</v>
      </c>
      <c r="P2" t="s">
        <v>163</v>
      </c>
      <c r="Q2" s="81" t="s">
        <v>14</v>
      </c>
      <c r="R2" s="71" t="s">
        <v>16</v>
      </c>
      <c r="S2" s="28" t="s">
        <v>3</v>
      </c>
      <c r="T2">
        <v>2214.0680000000002</v>
      </c>
      <c r="V2">
        <v>2214.0680000000002</v>
      </c>
      <c r="W2" t="s">
        <v>163</v>
      </c>
      <c r="X2">
        <v>313014.97706479998</v>
      </c>
      <c r="Y2" t="s">
        <v>163</v>
      </c>
    </row>
    <row r="3" spans="1:25" x14ac:dyDescent="0.25">
      <c r="A3" s="76"/>
      <c r="B3" s="92"/>
      <c r="C3" s="52" t="s">
        <v>4</v>
      </c>
      <c r="D3" s="43">
        <v>333433.60211199999</v>
      </c>
      <c r="E3" s="43">
        <v>2212.5700000000002</v>
      </c>
      <c r="F3" t="s">
        <v>163</v>
      </c>
      <c r="G3" s="43">
        <v>375683.37960879999</v>
      </c>
      <c r="H3" t="s">
        <v>163</v>
      </c>
      <c r="I3" s="76"/>
      <c r="J3" s="71"/>
      <c r="K3" s="29" t="s">
        <v>4</v>
      </c>
      <c r="L3">
        <v>325608.24569999898</v>
      </c>
      <c r="M3">
        <v>2202.9899999999998</v>
      </c>
      <c r="N3" t="s">
        <v>163</v>
      </c>
      <c r="O3">
        <v>376257.58230000001</v>
      </c>
      <c r="P3" t="s">
        <v>163</v>
      </c>
      <c r="Q3" s="82"/>
      <c r="R3" s="71"/>
      <c r="S3" s="29" t="s">
        <v>4</v>
      </c>
      <c r="T3">
        <v>313014.97706479998</v>
      </c>
      <c r="V3">
        <v>2192.6219999999998</v>
      </c>
      <c r="W3" t="s">
        <v>163</v>
      </c>
      <c r="X3">
        <v>374496.86547439999</v>
      </c>
      <c r="Y3" t="s">
        <v>163</v>
      </c>
    </row>
    <row r="4" spans="1:25" x14ac:dyDescent="0.25">
      <c r="A4" s="76"/>
      <c r="B4" s="92" t="s">
        <v>11</v>
      </c>
      <c r="C4" s="51" t="s">
        <v>3</v>
      </c>
      <c r="D4" s="43">
        <v>2212.5700000000002</v>
      </c>
      <c r="E4" s="43">
        <v>3727.96</v>
      </c>
      <c r="F4" t="s">
        <v>163</v>
      </c>
      <c r="G4" s="43">
        <v>208919.526184799</v>
      </c>
      <c r="H4" t="s">
        <v>163</v>
      </c>
      <c r="I4" s="76"/>
      <c r="J4" s="71" t="s">
        <v>11</v>
      </c>
      <c r="K4" s="28" t="s">
        <v>3</v>
      </c>
      <c r="L4">
        <v>2202.9899999999998</v>
      </c>
      <c r="M4">
        <v>3894.6</v>
      </c>
      <c r="N4" t="s">
        <v>163</v>
      </c>
      <c r="O4">
        <v>196580.98910000001</v>
      </c>
      <c r="P4" t="s">
        <v>163</v>
      </c>
      <c r="Q4" s="82"/>
      <c r="R4" s="71" t="s">
        <v>11</v>
      </c>
      <c r="S4" s="28" t="s">
        <v>3</v>
      </c>
      <c r="T4">
        <v>2192.6219999999998</v>
      </c>
      <c r="V4">
        <v>3919.11</v>
      </c>
      <c r="W4" t="s">
        <v>163</v>
      </c>
      <c r="X4">
        <v>181579.48467440001</v>
      </c>
      <c r="Y4" t="s">
        <v>163</v>
      </c>
    </row>
    <row r="5" spans="1:25" x14ac:dyDescent="0.25">
      <c r="A5" s="76"/>
      <c r="B5" s="92"/>
      <c r="C5" s="52" t="s">
        <v>4</v>
      </c>
      <c r="D5" s="43">
        <v>375683.37960879999</v>
      </c>
      <c r="E5" s="43">
        <v>4513.37</v>
      </c>
      <c r="F5" t="s">
        <v>163</v>
      </c>
      <c r="G5" s="43">
        <v>137884.354972</v>
      </c>
      <c r="H5" t="s">
        <v>163</v>
      </c>
      <c r="I5" s="76"/>
      <c r="J5" s="71"/>
      <c r="K5" s="29" t="s">
        <v>4</v>
      </c>
      <c r="L5">
        <v>376257.58230000001</v>
      </c>
      <c r="M5">
        <v>4554.9160000000002</v>
      </c>
      <c r="N5" t="s">
        <v>163</v>
      </c>
      <c r="O5">
        <v>140088.95600000001</v>
      </c>
      <c r="P5" t="s">
        <v>163</v>
      </c>
      <c r="Q5" s="82"/>
      <c r="R5" s="71"/>
      <c r="S5" s="29">
        <v>60</v>
      </c>
      <c r="T5">
        <v>374496.86547439999</v>
      </c>
      <c r="V5">
        <v>4517.7839999999997</v>
      </c>
      <c r="W5" t="s">
        <v>163</v>
      </c>
      <c r="X5">
        <v>128945.22328799999</v>
      </c>
      <c r="Y5" t="s">
        <v>163</v>
      </c>
    </row>
    <row r="6" spans="1:25" x14ac:dyDescent="0.25">
      <c r="A6" s="76"/>
      <c r="B6" s="92" t="s">
        <v>12</v>
      </c>
      <c r="C6" s="51" t="s">
        <v>3</v>
      </c>
      <c r="D6" s="43">
        <v>3727.96</v>
      </c>
      <c r="E6" s="43">
        <v>2219.8739999999998</v>
      </c>
      <c r="F6" t="s">
        <v>163</v>
      </c>
      <c r="G6" s="43">
        <v>364369.87011919997</v>
      </c>
      <c r="H6" t="s">
        <v>163</v>
      </c>
      <c r="I6" s="76"/>
      <c r="J6" s="71" t="s">
        <v>12</v>
      </c>
      <c r="K6" s="28" t="s">
        <v>3</v>
      </c>
      <c r="L6">
        <v>3894.6</v>
      </c>
      <c r="M6">
        <v>2204.1439999999998</v>
      </c>
      <c r="N6" t="s">
        <v>163</v>
      </c>
      <c r="O6">
        <v>364478.86679999903</v>
      </c>
      <c r="P6" t="s">
        <v>163</v>
      </c>
      <c r="Q6" s="82"/>
      <c r="R6" s="71" t="s">
        <v>12</v>
      </c>
      <c r="S6" s="28" t="s">
        <v>3</v>
      </c>
      <c r="T6">
        <v>3919.11</v>
      </c>
      <c r="V6">
        <v>2212.2240000000002</v>
      </c>
      <c r="W6" t="s">
        <v>163</v>
      </c>
      <c r="X6">
        <v>362522.65142080002</v>
      </c>
      <c r="Y6" t="s">
        <v>163</v>
      </c>
    </row>
    <row r="7" spans="1:25" x14ac:dyDescent="0.25">
      <c r="A7" s="76"/>
      <c r="B7" s="92"/>
      <c r="C7" s="52" t="s">
        <v>4</v>
      </c>
      <c r="D7" s="43">
        <v>208919.526184799</v>
      </c>
      <c r="E7">
        <v>2240.7420000000002</v>
      </c>
      <c r="F7" t="s">
        <v>163</v>
      </c>
      <c r="G7">
        <v>281764.39674400003</v>
      </c>
      <c r="H7" t="s">
        <v>163</v>
      </c>
      <c r="I7" s="76"/>
      <c r="J7" s="71"/>
      <c r="K7" s="29" t="s">
        <v>4</v>
      </c>
      <c r="L7">
        <v>196580.98910000001</v>
      </c>
      <c r="M7" s="43">
        <v>2280.2199999999998</v>
      </c>
      <c r="N7" t="s">
        <v>163</v>
      </c>
      <c r="O7" s="43">
        <v>286526.23269999999</v>
      </c>
      <c r="P7" t="s">
        <v>163</v>
      </c>
      <c r="Q7" s="82"/>
      <c r="R7" s="71"/>
      <c r="S7" s="29" t="s">
        <v>4</v>
      </c>
      <c r="T7">
        <v>181579.48467440001</v>
      </c>
      <c r="V7" s="43">
        <v>2216.636</v>
      </c>
      <c r="W7" t="s">
        <v>163</v>
      </c>
      <c r="X7" s="43">
        <v>280978.5903936</v>
      </c>
      <c r="Y7" t="s">
        <v>163</v>
      </c>
    </row>
    <row r="8" spans="1:25" x14ac:dyDescent="0.25">
      <c r="A8" s="76"/>
      <c r="B8" s="92" t="s">
        <v>10</v>
      </c>
      <c r="C8" s="51" t="s">
        <v>3</v>
      </c>
      <c r="D8" s="43">
        <v>4513.37</v>
      </c>
      <c r="E8" s="43">
        <v>2189.9760000000001</v>
      </c>
      <c r="F8" t="s">
        <v>163</v>
      </c>
      <c r="G8" s="43">
        <v>333093.45087919902</v>
      </c>
      <c r="H8" t="s">
        <v>163</v>
      </c>
      <c r="I8" s="76"/>
      <c r="J8" s="71" t="s">
        <v>10</v>
      </c>
      <c r="K8" s="28" t="s">
        <v>3</v>
      </c>
      <c r="L8">
        <v>4554.9160000000002</v>
      </c>
      <c r="M8">
        <v>2320.6019999999999</v>
      </c>
      <c r="N8" t="s">
        <v>163</v>
      </c>
      <c r="O8">
        <v>325669.10139999999</v>
      </c>
      <c r="P8" t="s">
        <v>163</v>
      </c>
      <c r="Q8" s="82"/>
      <c r="R8" s="71" t="s">
        <v>10</v>
      </c>
      <c r="S8" s="28" t="s">
        <v>3</v>
      </c>
      <c r="T8">
        <v>4517.7839999999997</v>
      </c>
      <c r="V8">
        <v>2209.59</v>
      </c>
      <c r="W8" t="s">
        <v>163</v>
      </c>
      <c r="X8">
        <v>315931.43077199999</v>
      </c>
      <c r="Y8" t="s">
        <v>163</v>
      </c>
    </row>
    <row r="9" spans="1:25" x14ac:dyDescent="0.25">
      <c r="A9" s="76"/>
      <c r="B9" s="92"/>
      <c r="C9" s="52" t="s">
        <v>4</v>
      </c>
      <c r="D9" s="43">
        <v>137884.354972</v>
      </c>
      <c r="E9" s="43">
        <v>2205.6779999999999</v>
      </c>
      <c r="F9" t="s">
        <v>163</v>
      </c>
      <c r="G9" s="43">
        <v>375210.43589119997</v>
      </c>
      <c r="H9" t="s">
        <v>163</v>
      </c>
      <c r="I9" s="76"/>
      <c r="J9" s="71"/>
      <c r="K9" s="29" t="s">
        <v>4</v>
      </c>
      <c r="L9">
        <v>140088.95600000001</v>
      </c>
      <c r="M9">
        <v>2241.9279999999999</v>
      </c>
      <c r="N9" t="s">
        <v>163</v>
      </c>
      <c r="O9">
        <v>378343.38170000003</v>
      </c>
      <c r="P9" t="s">
        <v>163</v>
      </c>
      <c r="Q9" s="82"/>
      <c r="R9" s="71"/>
      <c r="S9" s="29" t="s">
        <v>4</v>
      </c>
      <c r="T9">
        <v>128945.22328799999</v>
      </c>
      <c r="V9">
        <v>2216.7020000000002</v>
      </c>
      <c r="W9" t="s">
        <v>163</v>
      </c>
      <c r="X9">
        <v>375791.06007920002</v>
      </c>
      <c r="Y9" t="s">
        <v>163</v>
      </c>
    </row>
    <row r="10" spans="1:25" x14ac:dyDescent="0.25">
      <c r="A10" s="76"/>
      <c r="B10" s="92" t="s">
        <v>18</v>
      </c>
      <c r="C10" s="51" t="s">
        <v>3</v>
      </c>
      <c r="D10" s="43">
        <v>2219.8739999999998</v>
      </c>
      <c r="E10" s="43">
        <v>3733.558</v>
      </c>
      <c r="F10" t="s">
        <v>163</v>
      </c>
      <c r="G10" s="43">
        <v>209046.72592719999</v>
      </c>
      <c r="H10" t="s">
        <v>163</v>
      </c>
      <c r="I10" s="76"/>
      <c r="J10" s="71" t="s">
        <v>18</v>
      </c>
      <c r="K10" s="28" t="s">
        <v>3</v>
      </c>
      <c r="L10">
        <v>2204.1439999999998</v>
      </c>
      <c r="M10">
        <v>3978.7979999999998</v>
      </c>
      <c r="N10" t="s">
        <v>163</v>
      </c>
      <c r="O10">
        <v>189165.9792</v>
      </c>
      <c r="P10" t="s">
        <v>163</v>
      </c>
      <c r="Q10" s="82"/>
      <c r="R10" s="71" t="s">
        <v>18</v>
      </c>
      <c r="S10" s="28" t="s">
        <v>3</v>
      </c>
      <c r="T10">
        <v>2212.2240000000002</v>
      </c>
      <c r="V10">
        <v>3915.0340000000001</v>
      </c>
      <c r="W10" t="s">
        <v>163</v>
      </c>
      <c r="X10">
        <v>181325.55165359899</v>
      </c>
      <c r="Y10" t="s">
        <v>163</v>
      </c>
    </row>
    <row r="11" spans="1:25" x14ac:dyDescent="0.25">
      <c r="A11" s="76"/>
      <c r="B11" s="92"/>
      <c r="C11" s="52" t="s">
        <v>4</v>
      </c>
      <c r="D11" s="43">
        <v>364369.87011919997</v>
      </c>
      <c r="E11" s="43">
        <v>4510.4359999999997</v>
      </c>
      <c r="F11" t="s">
        <v>163</v>
      </c>
      <c r="G11" s="43">
        <v>138408.61661279999</v>
      </c>
      <c r="H11" t="s">
        <v>163</v>
      </c>
      <c r="I11" s="76"/>
      <c r="J11" s="71"/>
      <c r="K11" s="29" t="s">
        <v>4</v>
      </c>
      <c r="L11">
        <v>364478.86679999903</v>
      </c>
      <c r="M11">
        <v>4604.5820000000003</v>
      </c>
      <c r="N11" t="s">
        <v>163</v>
      </c>
      <c r="O11">
        <v>136884.58009999999</v>
      </c>
      <c r="P11" t="s">
        <v>163</v>
      </c>
      <c r="Q11" s="82"/>
      <c r="R11" s="71"/>
      <c r="S11" s="29" t="s">
        <v>4</v>
      </c>
      <c r="T11">
        <v>362522.65142080002</v>
      </c>
      <c r="V11">
        <v>4534.0600000000004</v>
      </c>
      <c r="W11" t="s">
        <v>163</v>
      </c>
      <c r="X11">
        <v>128489.2997168</v>
      </c>
      <c r="Y11" t="s">
        <v>163</v>
      </c>
    </row>
    <row r="12" spans="1:25" x14ac:dyDescent="0.25">
      <c r="A12" s="76"/>
      <c r="B12" s="92" t="s">
        <v>206</v>
      </c>
      <c r="C12" s="51" t="s">
        <v>3</v>
      </c>
      <c r="D12">
        <v>2240.7420000000002</v>
      </c>
      <c r="E12" s="43">
        <v>2212.84</v>
      </c>
      <c r="F12" t="s">
        <v>163</v>
      </c>
      <c r="G12" s="43">
        <v>363960.78325039998</v>
      </c>
      <c r="H12" t="s">
        <v>163</v>
      </c>
      <c r="I12" s="76"/>
      <c r="J12" s="92" t="s">
        <v>206</v>
      </c>
      <c r="K12" s="51" t="s">
        <v>3</v>
      </c>
      <c r="L12" s="43">
        <v>2280.2199999999998</v>
      </c>
      <c r="M12">
        <v>2252.42</v>
      </c>
      <c r="N12" t="s">
        <v>163</v>
      </c>
      <c r="O12">
        <v>363924.86479999998</v>
      </c>
      <c r="P12" t="s">
        <v>163</v>
      </c>
      <c r="Q12" s="82"/>
      <c r="R12" s="92" t="s">
        <v>206</v>
      </c>
      <c r="S12" s="51" t="s">
        <v>3</v>
      </c>
      <c r="T12" s="43">
        <v>2216.636</v>
      </c>
      <c r="V12">
        <v>2215.9540000000002</v>
      </c>
      <c r="W12" t="s">
        <v>163</v>
      </c>
      <c r="X12">
        <v>362801.05874160002</v>
      </c>
      <c r="Y12" t="s">
        <v>163</v>
      </c>
    </row>
    <row r="13" spans="1:25" x14ac:dyDescent="0.25">
      <c r="A13" s="77"/>
      <c r="B13" s="92"/>
      <c r="C13" s="52" t="s">
        <v>4</v>
      </c>
      <c r="D13">
        <v>281764.39674400003</v>
      </c>
      <c r="E13">
        <v>2215.0140000000001</v>
      </c>
      <c r="F13" t="s">
        <v>163</v>
      </c>
      <c r="G13">
        <v>281648.51673119998</v>
      </c>
      <c r="H13" t="s">
        <v>163</v>
      </c>
      <c r="I13" s="77"/>
      <c r="J13" s="92"/>
      <c r="K13" s="52" t="s">
        <v>4</v>
      </c>
      <c r="L13" s="43">
        <v>286526.23269999999</v>
      </c>
      <c r="M13" s="43">
        <v>2311</v>
      </c>
      <c r="N13" t="s">
        <v>163</v>
      </c>
      <c r="O13" s="43">
        <v>285437.58750000002</v>
      </c>
      <c r="P13" t="s">
        <v>163</v>
      </c>
      <c r="Q13" s="83"/>
      <c r="R13" s="92"/>
      <c r="S13" s="52" t="s">
        <v>4</v>
      </c>
      <c r="T13" s="43">
        <v>280978.5903936</v>
      </c>
      <c r="V13" s="43">
        <v>2203.7379999999998</v>
      </c>
      <c r="W13" t="s">
        <v>163</v>
      </c>
      <c r="X13" s="43">
        <v>280735.05690479901</v>
      </c>
      <c r="Y13" t="s">
        <v>163</v>
      </c>
    </row>
    <row r="14" spans="1:25" ht="15" customHeight="1" x14ac:dyDescent="0.25">
      <c r="A14" s="75" t="s">
        <v>28</v>
      </c>
      <c r="B14" s="92" t="s">
        <v>16</v>
      </c>
      <c r="C14" s="51" t="s">
        <v>3</v>
      </c>
      <c r="D14" s="43">
        <v>2189.9760000000001</v>
      </c>
      <c r="E14" s="43">
        <v>2207.9160000000002</v>
      </c>
      <c r="F14" t="s">
        <v>163</v>
      </c>
      <c r="G14" s="43">
        <v>333461.14247039898</v>
      </c>
      <c r="H14" t="s">
        <v>163</v>
      </c>
      <c r="I14" s="75" t="s">
        <v>23</v>
      </c>
      <c r="J14" s="71" t="s">
        <v>16</v>
      </c>
      <c r="K14" s="28" t="s">
        <v>3</v>
      </c>
      <c r="L14">
        <v>2320.6019999999999</v>
      </c>
      <c r="M14">
        <v>2315.5740000000001</v>
      </c>
      <c r="N14" t="s">
        <v>163</v>
      </c>
      <c r="O14">
        <v>324546.74060000002</v>
      </c>
      <c r="P14" t="s">
        <v>163</v>
      </c>
      <c r="Q14" s="81" t="s">
        <v>15</v>
      </c>
      <c r="R14" s="71" t="s">
        <v>16</v>
      </c>
      <c r="S14" s="28" t="s">
        <v>3</v>
      </c>
      <c r="T14">
        <v>2209.59</v>
      </c>
      <c r="V14">
        <v>2200.5419999999999</v>
      </c>
      <c r="W14" t="s">
        <v>163</v>
      </c>
      <c r="X14">
        <v>312711.468016</v>
      </c>
      <c r="Y14" t="s">
        <v>163</v>
      </c>
    </row>
    <row r="15" spans="1:25" x14ac:dyDescent="0.25">
      <c r="A15" s="76"/>
      <c r="B15" s="92"/>
      <c r="C15" s="52" t="s">
        <v>4</v>
      </c>
      <c r="D15" s="43">
        <v>333093.45087919902</v>
      </c>
      <c r="E15" s="43">
        <v>2180.942</v>
      </c>
      <c r="F15" t="s">
        <v>163</v>
      </c>
      <c r="G15" s="43">
        <v>374411.91763119999</v>
      </c>
      <c r="H15" t="s">
        <v>163</v>
      </c>
      <c r="I15" s="76"/>
      <c r="J15" s="71"/>
      <c r="K15" s="29" t="s">
        <v>4</v>
      </c>
      <c r="L15">
        <v>325669.10139999999</v>
      </c>
      <c r="M15">
        <v>2221.538</v>
      </c>
      <c r="N15" t="s">
        <v>163</v>
      </c>
      <c r="O15">
        <v>377632.45799999998</v>
      </c>
      <c r="P15" t="s">
        <v>163</v>
      </c>
      <c r="Q15" s="82"/>
      <c r="R15" s="71"/>
      <c r="S15" s="29" t="s">
        <v>4</v>
      </c>
      <c r="T15">
        <v>315931.43077199999</v>
      </c>
      <c r="V15">
        <v>2205.2919999999999</v>
      </c>
      <c r="W15" t="s">
        <v>163</v>
      </c>
      <c r="X15">
        <v>375372.30958</v>
      </c>
      <c r="Y15" t="s">
        <v>163</v>
      </c>
    </row>
    <row r="16" spans="1:25" x14ac:dyDescent="0.25">
      <c r="A16" s="76"/>
      <c r="B16" s="92" t="s">
        <v>11</v>
      </c>
      <c r="C16" s="51" t="s">
        <v>3</v>
      </c>
      <c r="D16" s="43">
        <v>2205.6779999999999</v>
      </c>
      <c r="E16" s="43">
        <v>3696.5320000000002</v>
      </c>
      <c r="F16" t="s">
        <v>163</v>
      </c>
      <c r="G16" s="43">
        <v>210234.64924160001</v>
      </c>
      <c r="H16" t="s">
        <v>163</v>
      </c>
      <c r="I16" s="76"/>
      <c r="J16" s="71" t="s">
        <v>11</v>
      </c>
      <c r="K16" s="28" t="s">
        <v>3</v>
      </c>
      <c r="L16">
        <v>2241.9279999999999</v>
      </c>
      <c r="M16">
        <v>3981.45</v>
      </c>
      <c r="N16" t="s">
        <v>163</v>
      </c>
      <c r="O16">
        <v>192239.66759999999</v>
      </c>
      <c r="P16" t="s">
        <v>163</v>
      </c>
      <c r="Q16" s="82"/>
      <c r="R16" s="71" t="s">
        <v>11</v>
      </c>
      <c r="S16" s="28" t="s">
        <v>3</v>
      </c>
      <c r="T16">
        <v>2216.7020000000002</v>
      </c>
      <c r="V16">
        <v>3933.9340000000002</v>
      </c>
      <c r="W16" t="s">
        <v>163</v>
      </c>
      <c r="X16">
        <v>181577.08340480001</v>
      </c>
      <c r="Y16" t="s">
        <v>163</v>
      </c>
    </row>
    <row r="17" spans="1:25" x14ac:dyDescent="0.25">
      <c r="A17" s="76"/>
      <c r="B17" s="92"/>
      <c r="C17" s="52" t="s">
        <v>4</v>
      </c>
      <c r="D17" s="43">
        <v>375210.43589119997</v>
      </c>
      <c r="E17" s="43">
        <v>4518.576</v>
      </c>
      <c r="F17" t="s">
        <v>163</v>
      </c>
      <c r="G17" s="43">
        <v>138582.72723039999</v>
      </c>
      <c r="H17" t="s">
        <v>163</v>
      </c>
      <c r="I17" s="76"/>
      <c r="J17" s="71"/>
      <c r="K17" s="29" t="s">
        <v>4</v>
      </c>
      <c r="L17">
        <v>378343.38170000003</v>
      </c>
      <c r="M17">
        <v>4615.5619999999999</v>
      </c>
      <c r="N17" t="s">
        <v>163</v>
      </c>
      <c r="O17">
        <v>140762.41339999999</v>
      </c>
      <c r="P17" t="s">
        <v>163</v>
      </c>
      <c r="Q17" s="82"/>
      <c r="R17" s="71"/>
      <c r="S17" s="29" t="s">
        <v>4</v>
      </c>
      <c r="T17">
        <v>375791.06007920002</v>
      </c>
      <c r="V17">
        <v>4512.6840000000002</v>
      </c>
      <c r="W17" t="s">
        <v>163</v>
      </c>
      <c r="X17">
        <v>128953.04881199999</v>
      </c>
      <c r="Y17" t="s">
        <v>163</v>
      </c>
    </row>
    <row r="18" spans="1:25" x14ac:dyDescent="0.25">
      <c r="A18" s="76"/>
      <c r="B18" s="92" t="s">
        <v>12</v>
      </c>
      <c r="C18" s="51" t="s">
        <v>3</v>
      </c>
      <c r="D18" s="43">
        <v>3733.558</v>
      </c>
      <c r="E18" s="43">
        <v>2218.0540000000001</v>
      </c>
      <c r="F18" t="s">
        <v>163</v>
      </c>
      <c r="G18" s="43">
        <v>364034.77380319999</v>
      </c>
      <c r="H18" t="s">
        <v>163</v>
      </c>
      <c r="I18" s="76"/>
      <c r="J18" s="71" t="s">
        <v>12</v>
      </c>
      <c r="K18" s="28" t="s">
        <v>3</v>
      </c>
      <c r="L18">
        <v>3978.7979999999998</v>
      </c>
      <c r="M18">
        <v>2229.4540000000002</v>
      </c>
      <c r="N18" t="s">
        <v>163</v>
      </c>
      <c r="O18">
        <v>361833.35</v>
      </c>
      <c r="P18" t="s">
        <v>163</v>
      </c>
      <c r="Q18" s="82"/>
      <c r="R18" s="71" t="s">
        <v>12</v>
      </c>
      <c r="S18" s="28" t="s">
        <v>3</v>
      </c>
      <c r="T18">
        <v>3915.0340000000001</v>
      </c>
      <c r="V18">
        <v>2184.056</v>
      </c>
      <c r="W18" t="s">
        <v>163</v>
      </c>
      <c r="X18">
        <v>361751.07652320003</v>
      </c>
      <c r="Y18" t="s">
        <v>163</v>
      </c>
    </row>
    <row r="19" spans="1:25" x14ac:dyDescent="0.25">
      <c r="A19" s="76"/>
      <c r="B19" s="92"/>
      <c r="C19" s="52" t="s">
        <v>4</v>
      </c>
      <c r="D19" s="43">
        <v>209046.72592719999</v>
      </c>
      <c r="E19">
        <v>2223.0340000000001</v>
      </c>
      <c r="F19" t="s">
        <v>163</v>
      </c>
      <c r="G19">
        <v>282258.74266639998</v>
      </c>
      <c r="H19" t="s">
        <v>163</v>
      </c>
      <c r="I19" s="76"/>
      <c r="J19" s="71"/>
      <c r="K19" s="29" t="s">
        <v>4</v>
      </c>
      <c r="L19">
        <v>189165.9792</v>
      </c>
      <c r="M19" s="43">
        <v>2326.39</v>
      </c>
      <c r="N19" t="s">
        <v>163</v>
      </c>
      <c r="O19" s="43">
        <v>287540.64389999898</v>
      </c>
      <c r="P19" t="s">
        <v>163</v>
      </c>
      <c r="Q19" s="82"/>
      <c r="R19" s="71"/>
      <c r="S19" s="29" t="s">
        <v>4</v>
      </c>
      <c r="T19">
        <v>181325.55165359899</v>
      </c>
      <c r="V19" s="43">
        <v>2237</v>
      </c>
      <c r="W19" t="s">
        <v>163</v>
      </c>
      <c r="X19" s="43">
        <v>280785.92956079898</v>
      </c>
      <c r="Y19" t="s">
        <v>163</v>
      </c>
    </row>
    <row r="20" spans="1:25" x14ac:dyDescent="0.25">
      <c r="A20" s="76"/>
      <c r="B20" s="92" t="s">
        <v>10</v>
      </c>
      <c r="C20" s="51" t="s">
        <v>3</v>
      </c>
      <c r="D20" s="43">
        <v>4510.4359999999997</v>
      </c>
      <c r="E20" s="43">
        <v>2199.36</v>
      </c>
      <c r="F20" t="s">
        <v>163</v>
      </c>
      <c r="G20" s="43">
        <v>323589.14015199902</v>
      </c>
      <c r="H20" t="s">
        <v>163</v>
      </c>
      <c r="I20" s="76"/>
      <c r="J20" s="71" t="s">
        <v>10</v>
      </c>
      <c r="K20" s="28" t="s">
        <v>3</v>
      </c>
      <c r="L20">
        <v>4604.5820000000003</v>
      </c>
      <c r="M20" s="60">
        <v>2343.078</v>
      </c>
      <c r="N20" t="s">
        <v>163</v>
      </c>
      <c r="O20" s="60">
        <v>283793.96429999999</v>
      </c>
      <c r="P20" t="s">
        <v>163</v>
      </c>
      <c r="Q20" s="82"/>
      <c r="R20" s="71" t="s">
        <v>10</v>
      </c>
      <c r="S20" s="28" t="s">
        <v>3</v>
      </c>
      <c r="T20">
        <v>4534.0600000000004</v>
      </c>
      <c r="V20" s="60">
        <v>2224.0520000000001</v>
      </c>
      <c r="W20" t="s">
        <v>163</v>
      </c>
      <c r="X20" s="60">
        <v>317410.07869280002</v>
      </c>
      <c r="Y20" t="s">
        <v>163</v>
      </c>
    </row>
    <row r="21" spans="1:25" x14ac:dyDescent="0.25">
      <c r="A21" s="76"/>
      <c r="B21" s="92"/>
      <c r="C21" s="52" t="s">
        <v>4</v>
      </c>
      <c r="D21" s="43">
        <v>138408.61661279999</v>
      </c>
      <c r="E21" s="43">
        <v>2210.5219999999999</v>
      </c>
      <c r="F21" t="s">
        <v>163</v>
      </c>
      <c r="G21" s="43">
        <v>374845.15689280001</v>
      </c>
      <c r="H21" t="s">
        <v>163</v>
      </c>
      <c r="I21" s="76"/>
      <c r="J21" s="71"/>
      <c r="K21" s="29" t="s">
        <v>4</v>
      </c>
      <c r="L21">
        <v>136884.58009999999</v>
      </c>
      <c r="M21" s="60">
        <v>2206.6559999999999</v>
      </c>
      <c r="N21" t="s">
        <v>163</v>
      </c>
      <c r="O21" s="60">
        <v>350187.94979999901</v>
      </c>
      <c r="P21" t="s">
        <v>163</v>
      </c>
      <c r="Q21" s="82"/>
      <c r="R21" s="71"/>
      <c r="S21" s="29" t="s">
        <v>4</v>
      </c>
      <c r="T21">
        <v>128489.2997168</v>
      </c>
      <c r="V21" s="60">
        <v>2199.6680000000001</v>
      </c>
      <c r="W21" t="s">
        <v>163</v>
      </c>
      <c r="X21" s="60">
        <v>375490.08783440001</v>
      </c>
      <c r="Y21" t="s">
        <v>163</v>
      </c>
    </row>
    <row r="22" spans="1:25" x14ac:dyDescent="0.25">
      <c r="A22" s="76"/>
      <c r="B22" s="92" t="s">
        <v>18</v>
      </c>
      <c r="C22" s="51" t="s">
        <v>3</v>
      </c>
      <c r="D22" s="43">
        <v>2212.84</v>
      </c>
      <c r="E22" s="43">
        <v>3704.0680000000002</v>
      </c>
      <c r="F22" t="s">
        <v>163</v>
      </c>
      <c r="G22" s="43">
        <v>202595.22893039999</v>
      </c>
      <c r="H22" t="s">
        <v>163</v>
      </c>
      <c r="I22" s="76"/>
      <c r="J22" s="71" t="s">
        <v>18</v>
      </c>
      <c r="K22" s="28" t="s">
        <v>3</v>
      </c>
      <c r="L22">
        <v>2252.42</v>
      </c>
      <c r="M22" s="60">
        <v>3829.2620000000002</v>
      </c>
      <c r="N22" t="s">
        <v>163</v>
      </c>
      <c r="O22" s="60">
        <v>177802.29669999899</v>
      </c>
      <c r="P22" t="s">
        <v>163</v>
      </c>
      <c r="Q22" s="82"/>
      <c r="R22" s="71" t="s">
        <v>18</v>
      </c>
      <c r="S22" s="28" t="s">
        <v>3</v>
      </c>
      <c r="T22">
        <v>2215.9540000000002</v>
      </c>
      <c r="V22" s="60">
        <v>3930.096</v>
      </c>
      <c r="W22" t="s">
        <v>163</v>
      </c>
      <c r="X22" s="60">
        <v>182129.24004879899</v>
      </c>
      <c r="Y22" t="s">
        <v>163</v>
      </c>
    </row>
    <row r="23" spans="1:25" x14ac:dyDescent="0.25">
      <c r="A23" s="76"/>
      <c r="B23" s="92"/>
      <c r="C23" s="52" t="s">
        <v>4</v>
      </c>
      <c r="D23" s="43">
        <v>363960.78325039998</v>
      </c>
      <c r="E23" s="43">
        <v>4499.8959999999997</v>
      </c>
      <c r="F23" t="s">
        <v>163</v>
      </c>
      <c r="G23" s="43">
        <v>129720.19750559999</v>
      </c>
      <c r="H23" t="s">
        <v>163</v>
      </c>
      <c r="I23" s="76"/>
      <c r="J23" s="71"/>
      <c r="K23" s="29" t="s">
        <v>4</v>
      </c>
      <c r="L23">
        <v>363924.86479999998</v>
      </c>
      <c r="M23" s="60">
        <v>4569.5259999999998</v>
      </c>
      <c r="N23" t="s">
        <v>163</v>
      </c>
      <c r="O23" s="60">
        <v>116032.454099999</v>
      </c>
      <c r="P23" t="s">
        <v>163</v>
      </c>
      <c r="Q23" s="82"/>
      <c r="R23" s="71"/>
      <c r="S23" s="29" t="s">
        <v>4</v>
      </c>
      <c r="T23">
        <v>362801.05874160002</v>
      </c>
      <c r="V23" s="60">
        <v>4515.7719999999999</v>
      </c>
      <c r="W23" t="s">
        <v>163</v>
      </c>
      <c r="X23" s="60">
        <v>132263.78215280001</v>
      </c>
      <c r="Y23" t="s">
        <v>163</v>
      </c>
    </row>
    <row r="24" spans="1:25" x14ac:dyDescent="0.25">
      <c r="A24" s="76"/>
      <c r="B24" s="92" t="s">
        <v>206</v>
      </c>
      <c r="C24" s="51" t="s">
        <v>3</v>
      </c>
      <c r="D24">
        <v>2215.0140000000001</v>
      </c>
      <c r="E24" s="43">
        <v>2206.79</v>
      </c>
      <c r="F24" t="s">
        <v>163</v>
      </c>
      <c r="G24" s="43">
        <v>361128.80831280001</v>
      </c>
      <c r="H24" t="s">
        <v>163</v>
      </c>
      <c r="I24" s="76"/>
      <c r="J24" s="92" t="s">
        <v>206</v>
      </c>
      <c r="K24" s="51" t="s">
        <v>3</v>
      </c>
      <c r="L24" s="43">
        <v>2311</v>
      </c>
      <c r="M24" s="60">
        <v>2216.0940000000001</v>
      </c>
      <c r="N24" t="s">
        <v>163</v>
      </c>
      <c r="O24" s="60">
        <v>343144.9742</v>
      </c>
      <c r="P24" t="s">
        <v>163</v>
      </c>
      <c r="Q24" s="82"/>
      <c r="R24" s="92" t="s">
        <v>206</v>
      </c>
      <c r="S24" s="51" t="s">
        <v>3</v>
      </c>
      <c r="T24" s="43">
        <v>2203.7379999999998</v>
      </c>
      <c r="V24" s="60">
        <v>2192.944</v>
      </c>
      <c r="W24" t="s">
        <v>163</v>
      </c>
      <c r="X24" s="60">
        <v>362289.52815919998</v>
      </c>
      <c r="Y24" t="s">
        <v>163</v>
      </c>
    </row>
    <row r="25" spans="1:25" x14ac:dyDescent="0.25">
      <c r="A25" s="77"/>
      <c r="B25" s="92"/>
      <c r="C25" s="52" t="s">
        <v>4</v>
      </c>
      <c r="D25">
        <v>281648.51673119998</v>
      </c>
      <c r="E25">
        <v>2215.5239999999999</v>
      </c>
      <c r="F25" s="43"/>
      <c r="G25">
        <v>280084.86882879998</v>
      </c>
      <c r="I25" s="77"/>
      <c r="J25" s="92"/>
      <c r="K25" s="52" t="s">
        <v>4</v>
      </c>
      <c r="L25" s="43">
        <v>285437.58750000002</v>
      </c>
      <c r="M25" s="43">
        <v>2320.364</v>
      </c>
      <c r="N25" s="43"/>
      <c r="O25" s="43">
        <v>277131.26760000002</v>
      </c>
      <c r="P25" s="43"/>
      <c r="Q25" s="83"/>
      <c r="R25" s="92"/>
      <c r="S25" s="52" t="s">
        <v>4</v>
      </c>
      <c r="T25" s="43">
        <v>280735.05690479901</v>
      </c>
      <c r="V25" s="43">
        <v>2227.0859999999998</v>
      </c>
      <c r="X25" s="43">
        <v>281332.48206000001</v>
      </c>
    </row>
    <row r="26" spans="1:25" ht="15" customHeight="1" x14ac:dyDescent="0.25">
      <c r="A26" s="75" t="s">
        <v>29</v>
      </c>
      <c r="B26" s="92" t="s">
        <v>16</v>
      </c>
      <c r="C26" s="51" t="s">
        <v>3</v>
      </c>
      <c r="D26" s="43">
        <v>2207.9160000000002</v>
      </c>
      <c r="E26" s="43"/>
      <c r="F26" s="43"/>
      <c r="I26" s="75" t="s">
        <v>24</v>
      </c>
      <c r="J26" s="71" t="s">
        <v>16</v>
      </c>
      <c r="K26" s="28" t="s">
        <v>3</v>
      </c>
      <c r="L26">
        <v>2315.5740000000001</v>
      </c>
      <c r="Q26" s="81" t="s">
        <v>17</v>
      </c>
      <c r="R26" s="71" t="s">
        <v>16</v>
      </c>
      <c r="S26" s="28" t="s">
        <v>3</v>
      </c>
      <c r="T26">
        <v>2200.5419999999999</v>
      </c>
    </row>
    <row r="27" spans="1:25" x14ac:dyDescent="0.25">
      <c r="A27" s="76"/>
      <c r="B27" s="92"/>
      <c r="C27" s="52" t="s">
        <v>4</v>
      </c>
      <c r="D27" s="43">
        <v>333461.14247039898</v>
      </c>
      <c r="E27" s="43"/>
      <c r="F27" s="43"/>
      <c r="I27" s="76"/>
      <c r="J27" s="71"/>
      <c r="K27" s="29" t="s">
        <v>4</v>
      </c>
      <c r="L27">
        <v>324546.74060000002</v>
      </c>
      <c r="Q27" s="82"/>
      <c r="R27" s="71"/>
      <c r="S27" s="29" t="s">
        <v>4</v>
      </c>
      <c r="T27">
        <v>312711.468016</v>
      </c>
    </row>
    <row r="28" spans="1:25" x14ac:dyDescent="0.25">
      <c r="A28" s="76"/>
      <c r="B28" s="92" t="s">
        <v>11</v>
      </c>
      <c r="C28" s="51" t="s">
        <v>3</v>
      </c>
      <c r="D28" s="43">
        <v>2180.942</v>
      </c>
      <c r="E28" s="43"/>
      <c r="F28" s="43"/>
      <c r="I28" s="76"/>
      <c r="J28" s="71" t="s">
        <v>11</v>
      </c>
      <c r="K28" s="28" t="s">
        <v>3</v>
      </c>
      <c r="L28">
        <v>2221.538</v>
      </c>
      <c r="Q28" s="82"/>
      <c r="R28" s="71" t="s">
        <v>11</v>
      </c>
      <c r="S28" s="28" t="s">
        <v>3</v>
      </c>
      <c r="T28">
        <v>2205.2919999999999</v>
      </c>
    </row>
    <row r="29" spans="1:25" x14ac:dyDescent="0.25">
      <c r="A29" s="76"/>
      <c r="B29" s="92"/>
      <c r="C29" s="52" t="s">
        <v>4</v>
      </c>
      <c r="D29" s="43">
        <v>374411.91763119999</v>
      </c>
      <c r="E29" s="43"/>
      <c r="F29" s="43"/>
      <c r="I29" s="76"/>
      <c r="J29" s="71"/>
      <c r="K29" s="29" t="s">
        <v>4</v>
      </c>
      <c r="L29">
        <v>377632.45799999998</v>
      </c>
      <c r="Q29" s="82"/>
      <c r="R29" s="71"/>
      <c r="S29" s="29" t="s">
        <v>4</v>
      </c>
      <c r="T29">
        <v>375372.30958</v>
      </c>
    </row>
    <row r="30" spans="1:25" x14ac:dyDescent="0.25">
      <c r="A30" s="76"/>
      <c r="B30" s="92" t="s">
        <v>12</v>
      </c>
      <c r="C30" s="51" t="s">
        <v>3</v>
      </c>
      <c r="D30" s="43">
        <v>3696.5320000000002</v>
      </c>
      <c r="E30" s="43"/>
      <c r="F30" s="43"/>
      <c r="I30" s="76"/>
      <c r="J30" s="71" t="s">
        <v>12</v>
      </c>
      <c r="K30" s="28" t="s">
        <v>3</v>
      </c>
      <c r="L30">
        <v>3981.45</v>
      </c>
      <c r="Q30" s="82"/>
      <c r="R30" s="71" t="s">
        <v>12</v>
      </c>
      <c r="S30" s="28" t="s">
        <v>3</v>
      </c>
      <c r="T30">
        <v>3933.9340000000002</v>
      </c>
    </row>
    <row r="31" spans="1:25" x14ac:dyDescent="0.25">
      <c r="A31" s="76"/>
      <c r="B31" s="92"/>
      <c r="C31" s="52" t="s">
        <v>4</v>
      </c>
      <c r="D31" s="43">
        <v>210234.64924160001</v>
      </c>
      <c r="E31" s="43"/>
      <c r="F31" s="43"/>
      <c r="I31" s="76"/>
      <c r="J31" s="71"/>
      <c r="K31" s="29" t="s">
        <v>4</v>
      </c>
      <c r="L31">
        <v>192239.66759999999</v>
      </c>
      <c r="Q31" s="82"/>
      <c r="R31" s="71"/>
      <c r="S31" s="29" t="s">
        <v>4</v>
      </c>
      <c r="T31">
        <v>181577.08340480001</v>
      </c>
    </row>
    <row r="32" spans="1:25" x14ac:dyDescent="0.25">
      <c r="A32" s="76"/>
      <c r="B32" s="92" t="s">
        <v>10</v>
      </c>
      <c r="C32" s="51" t="s">
        <v>3</v>
      </c>
      <c r="D32" s="43">
        <v>4518.576</v>
      </c>
      <c r="E32" s="43"/>
      <c r="F32" s="43"/>
      <c r="I32" s="76"/>
      <c r="J32" s="71" t="s">
        <v>10</v>
      </c>
      <c r="K32" s="28" t="s">
        <v>3</v>
      </c>
      <c r="L32">
        <v>4615.5619999999999</v>
      </c>
      <c r="Q32" s="82"/>
      <c r="R32" s="71" t="s">
        <v>10</v>
      </c>
      <c r="S32" s="28" t="s">
        <v>3</v>
      </c>
      <c r="T32">
        <v>4512.6840000000002</v>
      </c>
    </row>
    <row r="33" spans="1:20" x14ac:dyDescent="0.25">
      <c r="A33" s="76"/>
      <c r="B33" s="92"/>
      <c r="C33" s="52" t="s">
        <v>4</v>
      </c>
      <c r="D33" s="43">
        <v>138582.72723039999</v>
      </c>
      <c r="E33" s="43"/>
      <c r="F33" s="43"/>
      <c r="I33" s="76"/>
      <c r="J33" s="71"/>
      <c r="K33" s="29" t="s">
        <v>4</v>
      </c>
      <c r="L33">
        <v>140762.41339999999</v>
      </c>
      <c r="Q33" s="82"/>
      <c r="R33" s="71"/>
      <c r="S33" s="29" t="s">
        <v>4</v>
      </c>
      <c r="T33">
        <v>128953.04881199999</v>
      </c>
    </row>
    <row r="34" spans="1:20" x14ac:dyDescent="0.25">
      <c r="A34" s="76"/>
      <c r="B34" s="92" t="s">
        <v>18</v>
      </c>
      <c r="C34" s="51" t="s">
        <v>3</v>
      </c>
      <c r="D34" s="43">
        <v>2218.0540000000001</v>
      </c>
      <c r="E34" s="43"/>
      <c r="F34" s="43"/>
      <c r="I34" s="76"/>
      <c r="J34" s="71" t="s">
        <v>18</v>
      </c>
      <c r="K34" s="28" t="s">
        <v>3</v>
      </c>
      <c r="L34">
        <v>2229.4540000000002</v>
      </c>
      <c r="Q34" s="82"/>
      <c r="R34" s="71" t="s">
        <v>18</v>
      </c>
      <c r="S34" s="28" t="s">
        <v>3</v>
      </c>
      <c r="T34">
        <v>2184.056</v>
      </c>
    </row>
    <row r="35" spans="1:20" ht="15" customHeight="1" x14ac:dyDescent="0.25">
      <c r="A35" s="76"/>
      <c r="B35" s="92"/>
      <c r="C35" s="52" t="s">
        <v>4</v>
      </c>
      <c r="D35" s="43">
        <v>364034.77380319999</v>
      </c>
      <c r="E35" s="43"/>
      <c r="F35" s="43"/>
      <c r="I35" s="76"/>
      <c r="J35" s="71"/>
      <c r="K35" s="29" t="s">
        <v>4</v>
      </c>
      <c r="L35">
        <v>361833.35</v>
      </c>
      <c r="Q35" s="82"/>
      <c r="R35" s="71"/>
      <c r="S35" s="29" t="s">
        <v>4</v>
      </c>
      <c r="T35">
        <v>361751.07652320003</v>
      </c>
    </row>
    <row r="36" spans="1:20" ht="15" customHeight="1" x14ac:dyDescent="0.25">
      <c r="A36" s="76"/>
      <c r="B36" s="92" t="s">
        <v>206</v>
      </c>
      <c r="C36" s="51" t="s">
        <v>3</v>
      </c>
      <c r="D36">
        <v>2223.0340000000001</v>
      </c>
      <c r="E36" s="43"/>
      <c r="F36" s="43"/>
      <c r="I36" s="76"/>
      <c r="J36" s="92" t="s">
        <v>206</v>
      </c>
      <c r="K36" s="51" t="s">
        <v>3</v>
      </c>
      <c r="L36" s="43">
        <v>2326.39</v>
      </c>
      <c r="Q36" s="82"/>
      <c r="R36" s="92" t="s">
        <v>206</v>
      </c>
      <c r="S36" s="51" t="s">
        <v>3</v>
      </c>
      <c r="T36" s="43">
        <v>2237</v>
      </c>
    </row>
    <row r="37" spans="1:20" x14ac:dyDescent="0.25">
      <c r="A37" s="77"/>
      <c r="B37" s="92"/>
      <c r="C37" s="52" t="s">
        <v>4</v>
      </c>
      <c r="D37">
        <v>282258.74266639998</v>
      </c>
      <c r="E37" s="43"/>
      <c r="F37" s="43"/>
      <c r="I37" s="77"/>
      <c r="J37" s="92"/>
      <c r="K37" s="52" t="s">
        <v>4</v>
      </c>
      <c r="L37" s="43">
        <v>287540.64389999898</v>
      </c>
      <c r="Q37" s="83"/>
      <c r="R37" s="92"/>
      <c r="S37" s="52" t="s">
        <v>4</v>
      </c>
      <c r="T37" s="43">
        <v>280785.92956079898</v>
      </c>
    </row>
    <row r="38" spans="1:20" x14ac:dyDescent="0.25">
      <c r="A38" s="72" t="s">
        <v>30</v>
      </c>
      <c r="B38" s="92" t="s">
        <v>16</v>
      </c>
      <c r="C38" s="51" t="s">
        <v>3</v>
      </c>
      <c r="D38" s="43">
        <v>2199.36</v>
      </c>
      <c r="E38" s="43"/>
      <c r="F38" s="43"/>
      <c r="I38" s="72" t="s">
        <v>25</v>
      </c>
      <c r="J38" s="71" t="s">
        <v>16</v>
      </c>
      <c r="K38" s="28" t="s">
        <v>3</v>
      </c>
      <c r="L38" s="60">
        <v>2343.078</v>
      </c>
      <c r="Q38" s="86" t="s">
        <v>19</v>
      </c>
      <c r="R38" s="71" t="s">
        <v>16</v>
      </c>
      <c r="S38" s="28" t="s">
        <v>3</v>
      </c>
      <c r="T38" s="60">
        <v>2224.0520000000001</v>
      </c>
    </row>
    <row r="39" spans="1:20" x14ac:dyDescent="0.25">
      <c r="A39" s="73"/>
      <c r="B39" s="92"/>
      <c r="C39" s="52" t="s">
        <v>4</v>
      </c>
      <c r="D39" s="43">
        <v>323589.14015199902</v>
      </c>
      <c r="E39" s="43"/>
      <c r="F39" s="43"/>
      <c r="I39" s="73"/>
      <c r="J39" s="71"/>
      <c r="K39" s="29" t="s">
        <v>4</v>
      </c>
      <c r="L39" s="60">
        <v>283793.96429999999</v>
      </c>
      <c r="Q39" s="88"/>
      <c r="R39" s="71"/>
      <c r="S39" s="29" t="s">
        <v>4</v>
      </c>
      <c r="T39" s="60">
        <v>317410.07869280002</v>
      </c>
    </row>
    <row r="40" spans="1:20" x14ac:dyDescent="0.25">
      <c r="A40" s="73"/>
      <c r="B40" s="92" t="s">
        <v>11</v>
      </c>
      <c r="C40" s="51" t="s">
        <v>3</v>
      </c>
      <c r="D40" s="43">
        <v>2210.5219999999999</v>
      </c>
      <c r="E40" s="43"/>
      <c r="F40" s="43"/>
      <c r="I40" s="73"/>
      <c r="J40" s="71" t="s">
        <v>11</v>
      </c>
      <c r="K40" s="28" t="s">
        <v>3</v>
      </c>
      <c r="L40" s="60">
        <v>2206.6559999999999</v>
      </c>
      <c r="Q40" s="88"/>
      <c r="R40" s="71" t="s">
        <v>11</v>
      </c>
      <c r="S40" s="28" t="s">
        <v>3</v>
      </c>
      <c r="T40" s="60">
        <v>2199.6680000000001</v>
      </c>
    </row>
    <row r="41" spans="1:20" x14ac:dyDescent="0.25">
      <c r="A41" s="73"/>
      <c r="B41" s="92"/>
      <c r="C41" s="52" t="s">
        <v>4</v>
      </c>
      <c r="D41" s="43">
        <v>374845.15689280001</v>
      </c>
      <c r="E41" s="43"/>
      <c r="F41" s="43"/>
      <c r="I41" s="73"/>
      <c r="J41" s="71"/>
      <c r="K41" s="29" t="s">
        <v>4</v>
      </c>
      <c r="L41" s="60">
        <v>350187.94979999901</v>
      </c>
      <c r="Q41" s="88"/>
      <c r="R41" s="71"/>
      <c r="S41" s="29" t="s">
        <v>4</v>
      </c>
      <c r="T41" s="60">
        <v>375490.08783440001</v>
      </c>
    </row>
    <row r="42" spans="1:20" x14ac:dyDescent="0.25">
      <c r="A42" s="73"/>
      <c r="B42" s="92" t="s">
        <v>12</v>
      </c>
      <c r="C42" s="51" t="s">
        <v>3</v>
      </c>
      <c r="D42" s="43">
        <v>3704.0680000000002</v>
      </c>
      <c r="E42" s="43"/>
      <c r="F42" s="43"/>
      <c r="I42" s="73"/>
      <c r="J42" s="71" t="s">
        <v>12</v>
      </c>
      <c r="K42" s="28" t="s">
        <v>3</v>
      </c>
      <c r="L42" s="60">
        <v>3829.2620000000002</v>
      </c>
      <c r="Q42" s="88"/>
      <c r="R42" s="71" t="s">
        <v>12</v>
      </c>
      <c r="S42" s="28" t="s">
        <v>3</v>
      </c>
      <c r="T42" s="60">
        <v>3930.096</v>
      </c>
    </row>
    <row r="43" spans="1:20" x14ac:dyDescent="0.25">
      <c r="A43" s="73"/>
      <c r="B43" s="92"/>
      <c r="C43" s="52" t="s">
        <v>4</v>
      </c>
      <c r="D43" s="43">
        <v>202595.22893039999</v>
      </c>
      <c r="E43" s="43"/>
      <c r="F43" s="43"/>
      <c r="I43" s="73"/>
      <c r="J43" s="71"/>
      <c r="K43" s="29" t="s">
        <v>4</v>
      </c>
      <c r="L43" s="60">
        <v>177802.29669999899</v>
      </c>
      <c r="Q43" s="88"/>
      <c r="R43" s="71"/>
      <c r="S43" s="29" t="s">
        <v>4</v>
      </c>
      <c r="T43" s="60">
        <v>182129.24004879899</v>
      </c>
    </row>
    <row r="44" spans="1:20" x14ac:dyDescent="0.25">
      <c r="A44" s="73"/>
      <c r="B44" s="92" t="s">
        <v>10</v>
      </c>
      <c r="C44" s="51" t="s">
        <v>3</v>
      </c>
      <c r="D44" s="43">
        <v>4499.8959999999997</v>
      </c>
      <c r="E44" s="43"/>
      <c r="F44" s="43"/>
      <c r="I44" s="73"/>
      <c r="J44" s="71" t="s">
        <v>10</v>
      </c>
      <c r="K44" s="28" t="s">
        <v>3</v>
      </c>
      <c r="L44" s="60">
        <v>4569.5259999999998</v>
      </c>
      <c r="Q44" s="88"/>
      <c r="R44" s="71" t="s">
        <v>10</v>
      </c>
      <c r="S44" s="28" t="s">
        <v>3</v>
      </c>
      <c r="T44" s="60">
        <v>4515.7719999999999</v>
      </c>
    </row>
    <row r="45" spans="1:20" x14ac:dyDescent="0.25">
      <c r="A45" s="73"/>
      <c r="B45" s="92"/>
      <c r="C45" s="52" t="s">
        <v>4</v>
      </c>
      <c r="D45" s="43">
        <v>129720.19750559999</v>
      </c>
      <c r="E45" s="43"/>
      <c r="F45" s="43"/>
      <c r="I45" s="73"/>
      <c r="J45" s="71"/>
      <c r="K45" s="29" t="s">
        <v>4</v>
      </c>
      <c r="L45" s="60">
        <v>116032.454099999</v>
      </c>
      <c r="Q45" s="88"/>
      <c r="R45" s="71"/>
      <c r="S45" s="29" t="s">
        <v>4</v>
      </c>
      <c r="T45" s="60">
        <v>132263.78215280001</v>
      </c>
    </row>
    <row r="46" spans="1:20" ht="15" customHeight="1" x14ac:dyDescent="0.25">
      <c r="A46" s="73"/>
      <c r="B46" s="92" t="s">
        <v>18</v>
      </c>
      <c r="C46" s="51" t="s">
        <v>3</v>
      </c>
      <c r="D46" s="43">
        <v>2206.79</v>
      </c>
      <c r="E46" s="43"/>
      <c r="F46" s="43"/>
      <c r="I46" s="73"/>
      <c r="J46" s="71" t="s">
        <v>18</v>
      </c>
      <c r="K46" s="28" t="s">
        <v>3</v>
      </c>
      <c r="L46" s="60">
        <v>2216.0940000000001</v>
      </c>
      <c r="Q46" s="88"/>
      <c r="R46" s="71" t="s">
        <v>18</v>
      </c>
      <c r="S46" s="28" t="s">
        <v>3</v>
      </c>
      <c r="T46" s="60">
        <v>2192.944</v>
      </c>
    </row>
    <row r="47" spans="1:20" ht="15" customHeight="1" x14ac:dyDescent="0.25">
      <c r="A47" s="73"/>
      <c r="B47" s="92"/>
      <c r="C47" s="52" t="s">
        <v>4</v>
      </c>
      <c r="D47" s="43">
        <v>361128.80831280001</v>
      </c>
      <c r="E47" s="43"/>
      <c r="F47" s="43"/>
      <c r="I47" s="73"/>
      <c r="J47" s="71"/>
      <c r="K47" s="29" t="s">
        <v>4</v>
      </c>
      <c r="L47" s="60">
        <v>343144.9742</v>
      </c>
      <c r="Q47" s="88"/>
      <c r="R47" s="71"/>
      <c r="S47" s="29" t="s">
        <v>4</v>
      </c>
      <c r="T47" s="60">
        <v>362289.52815919998</v>
      </c>
    </row>
    <row r="48" spans="1:20" x14ac:dyDescent="0.25">
      <c r="A48" s="73"/>
      <c r="B48" s="92" t="s">
        <v>206</v>
      </c>
      <c r="C48" s="51" t="s">
        <v>3</v>
      </c>
      <c r="D48">
        <v>2215.5239999999999</v>
      </c>
      <c r="I48" s="73"/>
      <c r="J48" s="92" t="s">
        <v>206</v>
      </c>
      <c r="K48" s="51" t="s">
        <v>3</v>
      </c>
      <c r="L48" s="43">
        <v>2320.364</v>
      </c>
      <c r="Q48" s="88"/>
      <c r="R48" s="92" t="s">
        <v>206</v>
      </c>
      <c r="S48" s="51" t="s">
        <v>3</v>
      </c>
      <c r="T48" s="43">
        <v>2227.0859999999998</v>
      </c>
    </row>
    <row r="49" spans="1:39" x14ac:dyDescent="0.25">
      <c r="A49" s="74"/>
      <c r="B49" s="92"/>
      <c r="C49" s="59" t="s">
        <v>4</v>
      </c>
      <c r="D49">
        <v>280084.86882879998</v>
      </c>
      <c r="I49" s="74"/>
      <c r="J49" s="92"/>
      <c r="K49" s="59" t="s">
        <v>4</v>
      </c>
      <c r="L49" s="43">
        <v>277131.26760000002</v>
      </c>
      <c r="Q49" s="89"/>
      <c r="R49" s="92"/>
      <c r="S49" s="59" t="s">
        <v>4</v>
      </c>
      <c r="T49" s="43">
        <v>281332.48206000001</v>
      </c>
    </row>
    <row r="60" spans="1:39" ht="26.25" customHeight="1" x14ac:dyDescent="0.25">
      <c r="AA60" s="90" t="s">
        <v>9</v>
      </c>
      <c r="AB60" s="71" t="s">
        <v>208</v>
      </c>
      <c r="AC60" s="71"/>
      <c r="AD60" s="71"/>
      <c r="AE60" s="71"/>
      <c r="AF60" s="71"/>
      <c r="AG60" s="71"/>
      <c r="AH60" s="71"/>
      <c r="AI60" s="71"/>
      <c r="AJ60" s="71"/>
      <c r="AK60" s="71"/>
      <c r="AL60" s="71"/>
      <c r="AM60" s="71"/>
    </row>
    <row r="61" spans="1:39" x14ac:dyDescent="0.25">
      <c r="AA61" s="91"/>
      <c r="AB61" s="71" t="s">
        <v>16</v>
      </c>
      <c r="AC61" s="71"/>
      <c r="AD61" s="71" t="s">
        <v>11</v>
      </c>
      <c r="AE61" s="71"/>
      <c r="AF61" s="71" t="s">
        <v>12</v>
      </c>
      <c r="AG61" s="71"/>
      <c r="AH61" s="71" t="s">
        <v>210</v>
      </c>
      <c r="AI61" s="71"/>
      <c r="AJ61" s="71" t="s">
        <v>18</v>
      </c>
      <c r="AK61" s="71"/>
      <c r="AL61" s="92" t="s">
        <v>206</v>
      </c>
      <c r="AM61" s="92"/>
    </row>
    <row r="62" spans="1:39" ht="45" x14ac:dyDescent="0.25">
      <c r="AA62" s="61" t="s">
        <v>209</v>
      </c>
      <c r="AB62" s="37" t="s">
        <v>3</v>
      </c>
      <c r="AC62" s="37" t="s">
        <v>4</v>
      </c>
      <c r="AD62" s="37" t="s">
        <v>3</v>
      </c>
      <c r="AE62" s="37" t="s">
        <v>4</v>
      </c>
      <c r="AF62" s="37" t="s">
        <v>3</v>
      </c>
      <c r="AG62" s="37" t="s">
        <v>4</v>
      </c>
      <c r="AH62" s="37" t="s">
        <v>3</v>
      </c>
      <c r="AI62" s="37" t="s">
        <v>4</v>
      </c>
      <c r="AJ62" s="37" t="s">
        <v>3</v>
      </c>
      <c r="AK62" s="37" t="s">
        <v>4</v>
      </c>
      <c r="AL62" s="62" t="s">
        <v>3</v>
      </c>
      <c r="AM62" s="62" t="s">
        <v>4</v>
      </c>
    </row>
    <row r="63" spans="1:39" x14ac:dyDescent="0.25">
      <c r="AA63" t="s">
        <v>11</v>
      </c>
      <c r="AB63" s="64">
        <v>2214.0680000000002</v>
      </c>
      <c r="AC63" s="64">
        <v>313014.97706479998</v>
      </c>
      <c r="AD63" s="64">
        <v>2192.6219999999998</v>
      </c>
      <c r="AE63" s="64">
        <v>374496.86547439999</v>
      </c>
      <c r="AF63" s="64">
        <v>3919.11</v>
      </c>
      <c r="AG63" s="64">
        <v>181579.48467440001</v>
      </c>
      <c r="AH63" s="64">
        <v>4517.7839999999997</v>
      </c>
      <c r="AI63" s="64">
        <v>128945.22328799999</v>
      </c>
      <c r="AJ63" s="64">
        <v>2212.2240000000002</v>
      </c>
      <c r="AK63" s="64">
        <v>362522.65142080002</v>
      </c>
      <c r="AL63" s="63">
        <v>2216.636</v>
      </c>
      <c r="AM63" s="63">
        <v>280978.5903936</v>
      </c>
    </row>
    <row r="64" spans="1:39" x14ac:dyDescent="0.25">
      <c r="AA64" t="s">
        <v>16</v>
      </c>
      <c r="AB64" s="64">
        <v>2209.59</v>
      </c>
      <c r="AC64" s="64">
        <v>315931.43077199999</v>
      </c>
      <c r="AD64" s="64">
        <v>2216.7020000000002</v>
      </c>
      <c r="AE64" s="64">
        <v>375791.06007920002</v>
      </c>
      <c r="AF64" s="64">
        <v>3915.0340000000001</v>
      </c>
      <c r="AG64" s="64">
        <v>181325.55165359899</v>
      </c>
      <c r="AH64" s="64">
        <v>4534.0600000000004</v>
      </c>
      <c r="AI64" s="64">
        <v>128489.2997168</v>
      </c>
      <c r="AJ64" s="64">
        <v>2215.9540000000002</v>
      </c>
      <c r="AK64" s="64">
        <v>362801.05874160002</v>
      </c>
      <c r="AL64" s="63">
        <v>2203.7379999999998</v>
      </c>
      <c r="AM64" s="63">
        <v>280735.05690479901</v>
      </c>
    </row>
    <row r="65" spans="27:39" x14ac:dyDescent="0.25">
      <c r="AA65" t="s">
        <v>18</v>
      </c>
      <c r="AB65" s="64">
        <v>2200.5419999999999</v>
      </c>
      <c r="AC65" s="64">
        <v>312711.468016</v>
      </c>
      <c r="AD65" s="64">
        <v>2205.2919999999999</v>
      </c>
      <c r="AE65" s="64">
        <v>375372.30958</v>
      </c>
      <c r="AF65" s="64">
        <v>3933.9340000000002</v>
      </c>
      <c r="AG65" s="64">
        <v>181577.08340480001</v>
      </c>
      <c r="AH65" s="64">
        <v>4512.6840000000002</v>
      </c>
      <c r="AI65" s="64">
        <v>128953.04881199999</v>
      </c>
      <c r="AJ65" s="64">
        <v>2184.056</v>
      </c>
      <c r="AK65" s="64">
        <v>361751.07652320003</v>
      </c>
      <c r="AL65" s="63">
        <v>2237</v>
      </c>
      <c r="AM65" s="63">
        <v>280785.92956079898</v>
      </c>
    </row>
    <row r="66" spans="27:39" x14ac:dyDescent="0.25">
      <c r="AA66" t="s">
        <v>206</v>
      </c>
      <c r="AB66" s="65">
        <v>2224.0520000000001</v>
      </c>
      <c r="AC66" s="65">
        <v>317410.07869280002</v>
      </c>
      <c r="AD66" s="65">
        <v>2199.6680000000001</v>
      </c>
      <c r="AE66" s="65">
        <v>375490.08783440001</v>
      </c>
      <c r="AF66" s="65">
        <v>3930.096</v>
      </c>
      <c r="AG66" s="65">
        <v>182129.24004879899</v>
      </c>
      <c r="AH66" s="65">
        <v>4515.7719999999999</v>
      </c>
      <c r="AI66" s="65">
        <v>132263.78215280001</v>
      </c>
      <c r="AJ66" s="65">
        <v>2192.944</v>
      </c>
      <c r="AK66" s="65">
        <v>362289.52815919998</v>
      </c>
      <c r="AL66" s="63">
        <v>2227.0859999999998</v>
      </c>
      <c r="AM66" s="63">
        <v>281332.48206000001</v>
      </c>
    </row>
    <row r="70" spans="27:39" x14ac:dyDescent="0.25">
      <c r="AA70" s="90" t="s">
        <v>211</v>
      </c>
      <c r="AB70" s="71" t="s">
        <v>208</v>
      </c>
      <c r="AC70" s="71"/>
      <c r="AD70" s="71"/>
      <c r="AE70" s="71"/>
      <c r="AF70" s="71"/>
      <c r="AG70" s="71"/>
      <c r="AH70" s="71"/>
      <c r="AI70" s="71"/>
      <c r="AJ70" s="71"/>
      <c r="AK70" s="71"/>
      <c r="AL70" s="71"/>
      <c r="AM70" s="71"/>
    </row>
    <row r="71" spans="27:39" x14ac:dyDescent="0.25">
      <c r="AA71" s="91"/>
      <c r="AB71" s="71" t="s">
        <v>16</v>
      </c>
      <c r="AC71" s="71"/>
      <c r="AD71" s="71" t="s">
        <v>11</v>
      </c>
      <c r="AE71" s="71"/>
      <c r="AF71" s="71" t="s">
        <v>12</v>
      </c>
      <c r="AG71" s="71"/>
      <c r="AH71" s="71" t="s">
        <v>210</v>
      </c>
      <c r="AI71" s="71"/>
      <c r="AJ71" s="71" t="s">
        <v>18</v>
      </c>
      <c r="AK71" s="71"/>
      <c r="AL71" s="92" t="s">
        <v>206</v>
      </c>
      <c r="AM71" s="92"/>
    </row>
    <row r="72" spans="27:39" ht="45" x14ac:dyDescent="0.25">
      <c r="AA72" s="61" t="s">
        <v>209</v>
      </c>
      <c r="AB72" s="37" t="s">
        <v>3</v>
      </c>
      <c r="AC72" s="37" t="s">
        <v>4</v>
      </c>
      <c r="AD72" s="37" t="s">
        <v>3</v>
      </c>
      <c r="AE72" s="37" t="s">
        <v>4</v>
      </c>
      <c r="AF72" s="37" t="s">
        <v>3</v>
      </c>
      <c r="AG72" s="37" t="s">
        <v>4</v>
      </c>
      <c r="AH72" s="37" t="s">
        <v>3</v>
      </c>
      <c r="AI72" s="37" t="s">
        <v>4</v>
      </c>
      <c r="AJ72" s="37" t="s">
        <v>3</v>
      </c>
      <c r="AK72" s="37" t="s">
        <v>4</v>
      </c>
      <c r="AL72" s="62" t="s">
        <v>3</v>
      </c>
      <c r="AM72" s="62" t="s">
        <v>4</v>
      </c>
    </row>
    <row r="73" spans="27:39" x14ac:dyDescent="0.25">
      <c r="AA73" t="s">
        <v>11</v>
      </c>
      <c r="AB73" s="64">
        <v>2311.2220000000002</v>
      </c>
      <c r="AC73" s="64">
        <v>325608.24569999898</v>
      </c>
      <c r="AD73" s="64">
        <v>2202.9899999999998</v>
      </c>
      <c r="AE73" s="64">
        <v>376257.58230000001</v>
      </c>
      <c r="AF73" s="64">
        <v>3894.6</v>
      </c>
      <c r="AG73" s="64">
        <v>196580.98910000001</v>
      </c>
      <c r="AH73" s="64">
        <v>4554.9160000000002</v>
      </c>
      <c r="AI73" s="64">
        <v>140088.95600000001</v>
      </c>
      <c r="AJ73" s="64">
        <v>2204.1439999999998</v>
      </c>
      <c r="AK73" s="64">
        <v>364478.86679999903</v>
      </c>
      <c r="AL73" s="63">
        <v>2280.2199999999998</v>
      </c>
      <c r="AM73" s="63">
        <v>286526.23269999999</v>
      </c>
    </row>
    <row r="74" spans="27:39" x14ac:dyDescent="0.25">
      <c r="AA74" t="s">
        <v>16</v>
      </c>
      <c r="AB74" s="64">
        <v>2320.6019999999999</v>
      </c>
      <c r="AC74" s="64">
        <v>325669.10139999999</v>
      </c>
      <c r="AD74" s="64">
        <v>2241.9279999999999</v>
      </c>
      <c r="AE74" s="64">
        <v>378343.38170000003</v>
      </c>
      <c r="AF74" s="64">
        <v>3978.7979999999998</v>
      </c>
      <c r="AG74" s="64">
        <v>189165.9792</v>
      </c>
      <c r="AH74" s="64">
        <v>4604.5820000000003</v>
      </c>
      <c r="AI74" s="64">
        <v>136884.58009999999</v>
      </c>
      <c r="AJ74" s="64">
        <v>2252.42</v>
      </c>
      <c r="AK74" s="64">
        <v>363924.86479999998</v>
      </c>
      <c r="AL74" s="63">
        <v>2311</v>
      </c>
      <c r="AM74" s="63">
        <v>285437.58750000002</v>
      </c>
    </row>
    <row r="75" spans="27:39" x14ac:dyDescent="0.25">
      <c r="AA75" t="s">
        <v>18</v>
      </c>
      <c r="AB75" s="64">
        <v>2315.5740000000001</v>
      </c>
      <c r="AC75" s="64">
        <v>324546.74060000002</v>
      </c>
      <c r="AD75" s="64">
        <v>2221.538</v>
      </c>
      <c r="AE75" s="64">
        <v>377632.45799999998</v>
      </c>
      <c r="AF75" s="64">
        <v>3981.45</v>
      </c>
      <c r="AG75" s="64">
        <v>192239.66759999999</v>
      </c>
      <c r="AH75" s="64">
        <v>4615.5619999999999</v>
      </c>
      <c r="AI75" s="64">
        <v>140762.41339999999</v>
      </c>
      <c r="AJ75" s="64">
        <v>2229.4540000000002</v>
      </c>
      <c r="AK75" s="64">
        <v>361833.35</v>
      </c>
      <c r="AL75" s="63">
        <v>2326.39</v>
      </c>
      <c r="AM75" s="63">
        <v>287540.64389999898</v>
      </c>
    </row>
    <row r="76" spans="27:39" x14ac:dyDescent="0.25">
      <c r="AA76" t="s">
        <v>206</v>
      </c>
      <c r="AB76" s="65">
        <v>2343.078</v>
      </c>
      <c r="AC76" s="65">
        <v>283793.96429999999</v>
      </c>
      <c r="AD76" s="65">
        <v>2206.6559999999999</v>
      </c>
      <c r="AE76" s="65">
        <v>350187.94979999901</v>
      </c>
      <c r="AF76" s="65">
        <v>3829.2620000000002</v>
      </c>
      <c r="AG76" s="65">
        <v>177802.29669999899</v>
      </c>
      <c r="AH76" s="65">
        <v>4569.5259999999998</v>
      </c>
      <c r="AI76" s="65">
        <v>116032.454099999</v>
      </c>
      <c r="AJ76" s="65">
        <v>2216.0940000000001</v>
      </c>
      <c r="AK76" s="65">
        <v>343144.9742</v>
      </c>
      <c r="AL76" s="63">
        <v>2320.364</v>
      </c>
      <c r="AM76" s="63">
        <v>277131.26760000002</v>
      </c>
    </row>
    <row r="80" spans="27:39" x14ac:dyDescent="0.25">
      <c r="AA80" s="90" t="s">
        <v>212</v>
      </c>
      <c r="AB80" s="71" t="s">
        <v>208</v>
      </c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</row>
    <row r="81" spans="27:39" x14ac:dyDescent="0.25">
      <c r="AA81" s="91"/>
      <c r="AB81" s="71" t="s">
        <v>16</v>
      </c>
      <c r="AC81" s="71"/>
      <c r="AD81" s="71" t="s">
        <v>11</v>
      </c>
      <c r="AE81" s="71"/>
      <c r="AF81" s="71" t="s">
        <v>12</v>
      </c>
      <c r="AG81" s="71"/>
      <c r="AH81" s="71" t="s">
        <v>210</v>
      </c>
      <c r="AI81" s="71"/>
      <c r="AJ81" s="71" t="s">
        <v>18</v>
      </c>
      <c r="AK81" s="71"/>
      <c r="AL81" s="92" t="s">
        <v>206</v>
      </c>
      <c r="AM81" s="92"/>
    </row>
    <row r="82" spans="27:39" ht="45" x14ac:dyDescent="0.25">
      <c r="AA82" s="61" t="s">
        <v>209</v>
      </c>
      <c r="AB82" s="37" t="s">
        <v>3</v>
      </c>
      <c r="AC82" s="37" t="s">
        <v>4</v>
      </c>
      <c r="AD82" s="37" t="s">
        <v>3</v>
      </c>
      <c r="AE82" s="37" t="s">
        <v>4</v>
      </c>
      <c r="AF82" s="37" t="s">
        <v>3</v>
      </c>
      <c r="AG82" s="37" t="s">
        <v>4</v>
      </c>
      <c r="AH82" s="37" t="s">
        <v>3</v>
      </c>
      <c r="AI82" s="37" t="s">
        <v>4</v>
      </c>
      <c r="AJ82" s="37" t="s">
        <v>3</v>
      </c>
      <c r="AK82" s="37" t="s">
        <v>4</v>
      </c>
      <c r="AL82" s="62" t="s">
        <v>3</v>
      </c>
      <c r="AM82" s="62" t="s">
        <v>4</v>
      </c>
    </row>
    <row r="83" spans="27:39" x14ac:dyDescent="0.25">
      <c r="AA83" t="s">
        <v>11</v>
      </c>
      <c r="AB83" s="63">
        <v>2214.864</v>
      </c>
      <c r="AC83" s="63">
        <v>333433.60211199999</v>
      </c>
      <c r="AD83" s="63">
        <v>2212.5700000000002</v>
      </c>
      <c r="AE83" s="63">
        <v>375683.37960879999</v>
      </c>
      <c r="AF83" s="63">
        <v>3727.96</v>
      </c>
      <c r="AG83" s="63">
        <v>208919.526184799</v>
      </c>
      <c r="AH83" s="63">
        <v>4513.37</v>
      </c>
      <c r="AI83" s="63">
        <v>137884.354972</v>
      </c>
      <c r="AJ83" s="63">
        <v>2219.8739999999998</v>
      </c>
      <c r="AK83" s="63">
        <v>364369.87011919997</v>
      </c>
      <c r="AL83" s="64">
        <v>2240.7420000000002</v>
      </c>
      <c r="AM83" s="64">
        <v>281764.39674400003</v>
      </c>
    </row>
    <row r="84" spans="27:39" x14ac:dyDescent="0.25">
      <c r="AA84" t="s">
        <v>16</v>
      </c>
      <c r="AB84" s="63">
        <v>2189.9760000000001</v>
      </c>
      <c r="AC84" s="63">
        <v>333093.45087919902</v>
      </c>
      <c r="AD84" s="63">
        <v>2205.6779999999999</v>
      </c>
      <c r="AE84" s="63">
        <v>375210.43589119997</v>
      </c>
      <c r="AF84" s="63">
        <v>3733.558</v>
      </c>
      <c r="AG84" s="63">
        <v>209046.72592719999</v>
      </c>
      <c r="AH84" s="63">
        <v>4510.4359999999997</v>
      </c>
      <c r="AI84" s="63">
        <v>138408.61661279999</v>
      </c>
      <c r="AJ84" s="63">
        <v>2212.84</v>
      </c>
      <c r="AK84" s="63">
        <v>363960.78325039998</v>
      </c>
      <c r="AL84" s="64">
        <v>2215.0140000000001</v>
      </c>
      <c r="AM84" s="64">
        <v>281648.51673119998</v>
      </c>
    </row>
    <row r="85" spans="27:39" x14ac:dyDescent="0.25">
      <c r="AA85" t="s">
        <v>18</v>
      </c>
      <c r="AB85" s="63">
        <v>2207.9160000000002</v>
      </c>
      <c r="AC85" s="63">
        <v>333461.14247039898</v>
      </c>
      <c r="AD85" s="63">
        <v>2180.942</v>
      </c>
      <c r="AE85" s="63">
        <v>374411.91763119999</v>
      </c>
      <c r="AF85" s="63">
        <v>3696.5320000000002</v>
      </c>
      <c r="AG85" s="63">
        <v>210234.64924160001</v>
      </c>
      <c r="AH85" s="63">
        <v>4518.576</v>
      </c>
      <c r="AI85" s="63">
        <v>138582.72723039999</v>
      </c>
      <c r="AJ85" s="63">
        <v>2218.0540000000001</v>
      </c>
      <c r="AK85" s="63">
        <v>364034.77380319999</v>
      </c>
      <c r="AL85" s="64">
        <v>2223.0340000000001</v>
      </c>
      <c r="AM85" s="64">
        <v>282258.74266639998</v>
      </c>
    </row>
    <row r="86" spans="27:39" x14ac:dyDescent="0.25">
      <c r="AA86" t="s">
        <v>206</v>
      </c>
      <c r="AB86" s="63">
        <v>2199.36</v>
      </c>
      <c r="AC86" s="63">
        <v>323589.14015199902</v>
      </c>
      <c r="AD86" s="63">
        <v>2210.5219999999999</v>
      </c>
      <c r="AE86" s="63">
        <v>374845.15689280001</v>
      </c>
      <c r="AF86" s="63">
        <v>3704.0680000000002</v>
      </c>
      <c r="AG86" s="63">
        <v>202595.22893039999</v>
      </c>
      <c r="AH86" s="63">
        <v>4499.8959999999997</v>
      </c>
      <c r="AI86" s="63">
        <v>129720.19750559999</v>
      </c>
      <c r="AJ86" s="63">
        <v>2206.79</v>
      </c>
      <c r="AK86" s="63">
        <v>361128.80831280001</v>
      </c>
      <c r="AL86" s="64">
        <v>2215.5239999999999</v>
      </c>
      <c r="AM86" s="64">
        <v>280084.86882879998</v>
      </c>
    </row>
  </sheetData>
  <mergeCells count="108">
    <mergeCell ref="A2:A13"/>
    <mergeCell ref="B14:B15"/>
    <mergeCell ref="B16:B17"/>
    <mergeCell ref="B18:B19"/>
    <mergeCell ref="B20:B21"/>
    <mergeCell ref="B22:B23"/>
    <mergeCell ref="A14:A25"/>
    <mergeCell ref="B2:B3"/>
    <mergeCell ref="B4:B5"/>
    <mergeCell ref="B6:B7"/>
    <mergeCell ref="B8:B9"/>
    <mergeCell ref="B10:B11"/>
    <mergeCell ref="J16:J17"/>
    <mergeCell ref="J18:J19"/>
    <mergeCell ref="J20:J21"/>
    <mergeCell ref="J22:J23"/>
    <mergeCell ref="J8:J9"/>
    <mergeCell ref="J10:J11"/>
    <mergeCell ref="R36:R37"/>
    <mergeCell ref="R24:R25"/>
    <mergeCell ref="R12:R13"/>
    <mergeCell ref="Q2:Q13"/>
    <mergeCell ref="J2:J3"/>
    <mergeCell ref="J4:J5"/>
    <mergeCell ref="J6:J7"/>
    <mergeCell ref="R22:R23"/>
    <mergeCell ref="R14:R15"/>
    <mergeCell ref="R16:R17"/>
    <mergeCell ref="R18:R19"/>
    <mergeCell ref="R20:R21"/>
    <mergeCell ref="R2:R3"/>
    <mergeCell ref="R4:R5"/>
    <mergeCell ref="R6:R7"/>
    <mergeCell ref="R8:R9"/>
    <mergeCell ref="R10:R11"/>
    <mergeCell ref="A26:A37"/>
    <mergeCell ref="A38:A49"/>
    <mergeCell ref="J48:J49"/>
    <mergeCell ref="I38:I49"/>
    <mergeCell ref="R38:R39"/>
    <mergeCell ref="R40:R41"/>
    <mergeCell ref="R42:R43"/>
    <mergeCell ref="R44:R45"/>
    <mergeCell ref="R46:R47"/>
    <mergeCell ref="R26:R27"/>
    <mergeCell ref="R28:R29"/>
    <mergeCell ref="R30:R31"/>
    <mergeCell ref="R32:R33"/>
    <mergeCell ref="R34:R35"/>
    <mergeCell ref="B38:B39"/>
    <mergeCell ref="B40:B41"/>
    <mergeCell ref="B42:B43"/>
    <mergeCell ref="B44:B45"/>
    <mergeCell ref="B46:B47"/>
    <mergeCell ref="B26:B27"/>
    <mergeCell ref="B28:B29"/>
    <mergeCell ref="B30:B31"/>
    <mergeCell ref="B32:B33"/>
    <mergeCell ref="B34:B35"/>
    <mergeCell ref="Q38:Q49"/>
    <mergeCell ref="Q14:Q25"/>
    <mergeCell ref="Q26:Q37"/>
    <mergeCell ref="B24:B25"/>
    <mergeCell ref="B12:B13"/>
    <mergeCell ref="J12:J13"/>
    <mergeCell ref="J24:J25"/>
    <mergeCell ref="J36:J37"/>
    <mergeCell ref="I2:I13"/>
    <mergeCell ref="I26:I37"/>
    <mergeCell ref="I14:I25"/>
    <mergeCell ref="B36:B37"/>
    <mergeCell ref="B48:B49"/>
    <mergeCell ref="J38:J39"/>
    <mergeCell ref="J40:J41"/>
    <mergeCell ref="J42:J43"/>
    <mergeCell ref="J44:J45"/>
    <mergeCell ref="J46:J47"/>
    <mergeCell ref="J26:J27"/>
    <mergeCell ref="J28:J29"/>
    <mergeCell ref="J30:J31"/>
    <mergeCell ref="J32:J33"/>
    <mergeCell ref="J34:J35"/>
    <mergeCell ref="J14:J15"/>
    <mergeCell ref="AA60:AA61"/>
    <mergeCell ref="AB60:AM60"/>
    <mergeCell ref="AB61:AC61"/>
    <mergeCell ref="AD61:AE61"/>
    <mergeCell ref="AF61:AG61"/>
    <mergeCell ref="AH61:AI61"/>
    <mergeCell ref="AJ61:AK61"/>
    <mergeCell ref="AL61:AM61"/>
    <mergeCell ref="R48:R49"/>
    <mergeCell ref="AA80:AA81"/>
    <mergeCell ref="AB80:AM80"/>
    <mergeCell ref="AB81:AC81"/>
    <mergeCell ref="AD81:AE81"/>
    <mergeCell ref="AF81:AG81"/>
    <mergeCell ref="AH81:AI81"/>
    <mergeCell ref="AJ81:AK81"/>
    <mergeCell ref="AL81:AM81"/>
    <mergeCell ref="AA70:AA71"/>
    <mergeCell ref="AB70:AM70"/>
    <mergeCell ref="AB71:AC71"/>
    <mergeCell ref="AD71:AE71"/>
    <mergeCell ref="AF71:AG71"/>
    <mergeCell ref="AH71:AI71"/>
    <mergeCell ref="AJ71:AK71"/>
    <mergeCell ref="AL71:AM7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0643B-8CEA-4C5D-A457-FB2556794EEE}">
  <dimension ref="A1:M1121"/>
  <sheetViews>
    <sheetView topLeftCell="A1044" zoomScale="69" workbookViewId="0">
      <selection activeCell="R1069" sqref="R1069"/>
    </sheetView>
  </sheetViews>
  <sheetFormatPr defaultRowHeight="15" x14ac:dyDescent="0.25"/>
  <sheetData>
    <row r="1" spans="1:12" x14ac:dyDescent="0.25">
      <c r="A1" s="54" t="s">
        <v>172</v>
      </c>
      <c r="E1" s="56"/>
    </row>
    <row r="2" spans="1:12" x14ac:dyDescent="0.25">
      <c r="A2" t="s">
        <v>53</v>
      </c>
      <c r="E2" s="56"/>
    </row>
    <row r="3" spans="1:12" x14ac:dyDescent="0.25">
      <c r="A3" t="s">
        <v>54</v>
      </c>
      <c r="B3" t="s">
        <v>55</v>
      </c>
      <c r="C3" t="s">
        <v>56</v>
      </c>
      <c r="E3" s="56"/>
      <c r="G3">
        <v>3009.55</v>
      </c>
      <c r="H3" t="s">
        <v>163</v>
      </c>
      <c r="I3">
        <v>225762.12064159999</v>
      </c>
      <c r="J3" t="s">
        <v>163</v>
      </c>
      <c r="K3">
        <v>3</v>
      </c>
      <c r="L3" t="s">
        <v>163</v>
      </c>
    </row>
    <row r="4" spans="1:12" x14ac:dyDescent="0.25">
      <c r="A4">
        <v>3009.55</v>
      </c>
      <c r="B4">
        <v>395.12453010231701</v>
      </c>
      <c r="C4">
        <v>26.4872574492952</v>
      </c>
      <c r="E4" s="56"/>
      <c r="G4">
        <v>2642.91</v>
      </c>
      <c r="H4" t="s">
        <v>163</v>
      </c>
      <c r="I4">
        <v>265799.33606160001</v>
      </c>
      <c r="J4" t="s">
        <v>163</v>
      </c>
      <c r="K4">
        <v>5</v>
      </c>
      <c r="L4" t="s">
        <v>163</v>
      </c>
    </row>
    <row r="5" spans="1:12" x14ac:dyDescent="0.25">
      <c r="A5">
        <v>225762.12064159999</v>
      </c>
      <c r="B5">
        <v>5419.5959072710202</v>
      </c>
      <c r="C5">
        <v>0.88553105164430901</v>
      </c>
      <c r="E5" s="56"/>
      <c r="G5">
        <v>2394.2040000000002</v>
      </c>
      <c r="H5" t="s">
        <v>163</v>
      </c>
      <c r="I5">
        <v>306199.21652959997</v>
      </c>
      <c r="J5" t="s">
        <v>163</v>
      </c>
      <c r="K5">
        <v>7</v>
      </c>
      <c r="L5" t="s">
        <v>163</v>
      </c>
    </row>
    <row r="6" spans="1:12" x14ac:dyDescent="0.25">
      <c r="A6">
        <v>74440.462</v>
      </c>
      <c r="B6">
        <v>435.80239560152</v>
      </c>
      <c r="C6">
        <v>5.26663524104845E-2</v>
      </c>
      <c r="E6" s="56"/>
      <c r="G6">
        <v>2243.13</v>
      </c>
      <c r="H6" t="s">
        <v>163</v>
      </c>
      <c r="I6">
        <v>344325.17242079898</v>
      </c>
      <c r="J6" t="s">
        <v>163</v>
      </c>
      <c r="K6">
        <v>9</v>
      </c>
      <c r="L6" t="s">
        <v>163</v>
      </c>
    </row>
    <row r="7" spans="1:12" x14ac:dyDescent="0.25">
      <c r="A7">
        <v>4250.7520000000004</v>
      </c>
      <c r="B7">
        <v>1054.5977352822799</v>
      </c>
      <c r="C7">
        <v>94.583257462013407</v>
      </c>
      <c r="E7" s="56"/>
      <c r="G7">
        <v>2193.4360000000001</v>
      </c>
      <c r="H7" t="s">
        <v>163</v>
      </c>
      <c r="I7">
        <v>361364.35731200001</v>
      </c>
      <c r="J7" t="s">
        <v>163</v>
      </c>
      <c r="K7">
        <v>10</v>
      </c>
      <c r="L7" t="s">
        <v>163</v>
      </c>
    </row>
    <row r="8" spans="1:12" x14ac:dyDescent="0.25">
      <c r="A8" t="s">
        <v>173</v>
      </c>
      <c r="E8" s="56"/>
      <c r="G8">
        <v>2164.1219999999998</v>
      </c>
      <c r="H8" t="s">
        <v>163</v>
      </c>
      <c r="I8">
        <v>378611.41614079999</v>
      </c>
      <c r="J8" t="s">
        <v>163</v>
      </c>
      <c r="K8">
        <v>11</v>
      </c>
      <c r="L8" t="s">
        <v>163</v>
      </c>
    </row>
    <row r="9" spans="1:12" x14ac:dyDescent="0.25">
      <c r="A9" t="s">
        <v>53</v>
      </c>
      <c r="E9" s="56"/>
      <c r="G9">
        <v>2053.98</v>
      </c>
      <c r="H9" t="s">
        <v>163</v>
      </c>
      <c r="I9">
        <v>404821.88756239897</v>
      </c>
      <c r="J9" t="s">
        <v>163</v>
      </c>
      <c r="K9">
        <v>13</v>
      </c>
      <c r="L9" t="s">
        <v>163</v>
      </c>
    </row>
    <row r="10" spans="1:12" x14ac:dyDescent="0.25">
      <c r="A10" t="s">
        <v>54</v>
      </c>
      <c r="B10" t="s">
        <v>55</v>
      </c>
      <c r="C10" t="s">
        <v>56</v>
      </c>
      <c r="E10" s="56"/>
      <c r="G10">
        <v>1998.674</v>
      </c>
      <c r="H10" t="s">
        <v>163</v>
      </c>
      <c r="I10">
        <v>430503.97563599999</v>
      </c>
      <c r="J10" t="s">
        <v>163</v>
      </c>
      <c r="K10">
        <v>15</v>
      </c>
      <c r="L10" t="s">
        <v>163</v>
      </c>
    </row>
    <row r="11" spans="1:12" x14ac:dyDescent="0.25">
      <c r="A11">
        <v>2642.91</v>
      </c>
      <c r="B11">
        <v>334.14838048441999</v>
      </c>
      <c r="C11">
        <v>24.563265745098501</v>
      </c>
      <c r="E11" s="56"/>
      <c r="G11">
        <v>1897.73</v>
      </c>
      <c r="I11">
        <v>460884.43569359998</v>
      </c>
      <c r="K11">
        <v>18</v>
      </c>
    </row>
    <row r="12" spans="1:12" x14ac:dyDescent="0.25">
      <c r="A12">
        <v>265799.33606160001</v>
      </c>
      <c r="B12">
        <v>6013.2125890085499</v>
      </c>
      <c r="C12">
        <v>0.786461498591571</v>
      </c>
      <c r="E12" s="56"/>
    </row>
    <row r="13" spans="1:12" x14ac:dyDescent="0.25">
      <c r="A13">
        <v>88129.572</v>
      </c>
      <c r="B13">
        <v>1073.4132703268699</v>
      </c>
      <c r="C13">
        <v>0.22796214362793499</v>
      </c>
      <c r="E13" s="56"/>
    </row>
    <row r="14" spans="1:12" x14ac:dyDescent="0.25">
      <c r="A14">
        <v>4621.7659999999996</v>
      </c>
      <c r="B14">
        <v>1096.81722236777</v>
      </c>
      <c r="C14">
        <v>86.541566004241105</v>
      </c>
      <c r="E14" s="56"/>
    </row>
    <row r="15" spans="1:12" x14ac:dyDescent="0.25">
      <c r="A15" t="s">
        <v>174</v>
      </c>
      <c r="E15" s="56"/>
    </row>
    <row r="16" spans="1:12" x14ac:dyDescent="0.25">
      <c r="A16" t="s">
        <v>53</v>
      </c>
      <c r="E16" s="56"/>
    </row>
    <row r="17" spans="1:5" x14ac:dyDescent="0.25">
      <c r="A17" t="s">
        <v>54</v>
      </c>
      <c r="B17" t="s">
        <v>55</v>
      </c>
      <c r="C17" t="s">
        <v>56</v>
      </c>
      <c r="E17" s="56"/>
    </row>
    <row r="18" spans="1:5" x14ac:dyDescent="0.25">
      <c r="A18">
        <v>2394.2040000000002</v>
      </c>
      <c r="B18">
        <v>339.634718289717</v>
      </c>
      <c r="C18">
        <v>30.922456476327199</v>
      </c>
      <c r="E18" s="56"/>
    </row>
    <row r="19" spans="1:5" x14ac:dyDescent="0.25">
      <c r="A19">
        <v>306199.21652959997</v>
      </c>
      <c r="B19">
        <v>9511.3304740660096</v>
      </c>
      <c r="C19">
        <v>1.4826769194371501</v>
      </c>
      <c r="E19" s="56"/>
    </row>
    <row r="20" spans="1:5" x14ac:dyDescent="0.25">
      <c r="A20">
        <v>102338.156</v>
      </c>
      <c r="B20">
        <v>2944.14990872307</v>
      </c>
      <c r="C20">
        <v>1.2717940776969201</v>
      </c>
      <c r="E20" s="56"/>
    </row>
    <row r="21" spans="1:5" x14ac:dyDescent="0.25">
      <c r="A21">
        <v>4681.6400000000003</v>
      </c>
      <c r="B21">
        <v>1104.0345769468399</v>
      </c>
      <c r="C21">
        <v>85.455782286714097</v>
      </c>
      <c r="E21" s="56"/>
    </row>
    <row r="22" spans="1:5" x14ac:dyDescent="0.25">
      <c r="A22" t="s">
        <v>175</v>
      </c>
      <c r="E22" s="56"/>
    </row>
    <row r="23" spans="1:5" x14ac:dyDescent="0.25">
      <c r="A23" t="s">
        <v>53</v>
      </c>
      <c r="E23" s="56"/>
    </row>
    <row r="24" spans="1:5" x14ac:dyDescent="0.25">
      <c r="A24" t="s">
        <v>54</v>
      </c>
      <c r="B24" t="s">
        <v>55</v>
      </c>
      <c r="C24" t="s">
        <v>56</v>
      </c>
      <c r="E24" s="56"/>
    </row>
    <row r="25" spans="1:5" x14ac:dyDescent="0.25">
      <c r="A25">
        <v>2243.13</v>
      </c>
      <c r="B25">
        <v>328.46810452672901</v>
      </c>
      <c r="C25">
        <v>32.9495627111516</v>
      </c>
      <c r="E25" s="56"/>
    </row>
    <row r="26" spans="1:5" x14ac:dyDescent="0.25">
      <c r="A26">
        <v>344325.17242079898</v>
      </c>
      <c r="B26">
        <v>14420.2813616233</v>
      </c>
      <c r="C26">
        <v>2.6951445023934002</v>
      </c>
      <c r="E26" s="56"/>
    </row>
    <row r="27" spans="1:5" x14ac:dyDescent="0.25">
      <c r="A27">
        <v>115482.07</v>
      </c>
      <c r="B27">
        <v>4659.1899040739299</v>
      </c>
      <c r="C27">
        <v>2.5012888007948701</v>
      </c>
      <c r="E27" s="56"/>
    </row>
    <row r="28" spans="1:5" x14ac:dyDescent="0.25">
      <c r="A28">
        <v>4745.3320000000003</v>
      </c>
      <c r="B28">
        <v>1126.5559490716701</v>
      </c>
      <c r="C28">
        <v>86.605297822388593</v>
      </c>
      <c r="E28" s="56"/>
    </row>
    <row r="29" spans="1:5" x14ac:dyDescent="0.25">
      <c r="A29" t="s">
        <v>176</v>
      </c>
      <c r="E29" s="56"/>
    </row>
    <row r="30" spans="1:5" x14ac:dyDescent="0.25">
      <c r="A30" t="s">
        <v>53</v>
      </c>
      <c r="E30" s="56"/>
    </row>
    <row r="31" spans="1:5" x14ac:dyDescent="0.25">
      <c r="A31" t="s">
        <v>54</v>
      </c>
      <c r="B31" t="s">
        <v>55</v>
      </c>
      <c r="C31" t="s">
        <v>56</v>
      </c>
      <c r="E31" s="56"/>
    </row>
    <row r="32" spans="1:5" x14ac:dyDescent="0.25">
      <c r="A32">
        <v>2193.4360000000001</v>
      </c>
      <c r="B32">
        <v>312.46583124461898</v>
      </c>
      <c r="C32">
        <v>31.183672914522401</v>
      </c>
      <c r="E32" s="56"/>
    </row>
    <row r="33" spans="1:5" x14ac:dyDescent="0.25">
      <c r="A33">
        <v>361364.35731200001</v>
      </c>
      <c r="B33">
        <v>15427.5849484545</v>
      </c>
      <c r="C33">
        <v>2.8007696932707402</v>
      </c>
      <c r="E33" s="56"/>
    </row>
    <row r="34" spans="1:5" x14ac:dyDescent="0.25">
      <c r="A34">
        <v>121434.49400000001</v>
      </c>
      <c r="B34">
        <v>5248.2351607534802</v>
      </c>
      <c r="C34">
        <v>2.8702159399551501</v>
      </c>
      <c r="E34" s="56"/>
    </row>
    <row r="35" spans="1:5" x14ac:dyDescent="0.25">
      <c r="A35">
        <v>4938.88</v>
      </c>
      <c r="B35">
        <v>1143.23928103762</v>
      </c>
      <c r="C35">
        <v>82.335942618851206</v>
      </c>
      <c r="E35" s="56"/>
    </row>
    <row r="36" spans="1:5" x14ac:dyDescent="0.25">
      <c r="A36" t="s">
        <v>177</v>
      </c>
      <c r="E36" s="56"/>
    </row>
    <row r="37" spans="1:5" x14ac:dyDescent="0.25">
      <c r="A37" t="s">
        <v>53</v>
      </c>
      <c r="E37" s="56"/>
    </row>
    <row r="38" spans="1:5" x14ac:dyDescent="0.25">
      <c r="A38" t="s">
        <v>54</v>
      </c>
      <c r="B38" t="s">
        <v>55</v>
      </c>
      <c r="C38" t="s">
        <v>56</v>
      </c>
      <c r="E38" s="56"/>
    </row>
    <row r="39" spans="1:5" x14ac:dyDescent="0.25">
      <c r="A39">
        <v>2164.1219999999998</v>
      </c>
      <c r="B39">
        <v>318.01371757383401</v>
      </c>
      <c r="C39">
        <v>33.181832106376397</v>
      </c>
      <c r="E39" s="56"/>
    </row>
    <row r="40" spans="1:5" x14ac:dyDescent="0.25">
      <c r="A40">
        <v>378611.41614079999</v>
      </c>
      <c r="B40">
        <v>18748.496424699999</v>
      </c>
      <c r="C40">
        <v>3.7680582919321899</v>
      </c>
      <c r="E40" s="56"/>
    </row>
    <row r="41" spans="1:5" x14ac:dyDescent="0.25">
      <c r="A41">
        <v>127344.124</v>
      </c>
      <c r="B41">
        <v>6370.0322981585496</v>
      </c>
      <c r="C41">
        <v>3.8450109616488599</v>
      </c>
      <c r="E41" s="56"/>
    </row>
    <row r="42" spans="1:5" x14ac:dyDescent="0.25">
      <c r="A42">
        <v>4932.4380000000001</v>
      </c>
      <c r="B42">
        <v>1110.05995710715</v>
      </c>
      <c r="C42">
        <v>77.829051482740397</v>
      </c>
      <c r="E42" s="56"/>
    </row>
    <row r="43" spans="1:5" x14ac:dyDescent="0.25">
      <c r="A43" t="s">
        <v>178</v>
      </c>
      <c r="E43" s="56"/>
    </row>
    <row r="44" spans="1:5" x14ac:dyDescent="0.25">
      <c r="A44" t="s">
        <v>53</v>
      </c>
      <c r="E44" s="56"/>
    </row>
    <row r="45" spans="1:5" x14ac:dyDescent="0.25">
      <c r="A45" t="s">
        <v>54</v>
      </c>
      <c r="B45" t="s">
        <v>55</v>
      </c>
      <c r="C45" t="s">
        <v>56</v>
      </c>
      <c r="E45" s="56"/>
    </row>
    <row r="46" spans="1:5" x14ac:dyDescent="0.25">
      <c r="A46">
        <v>2053.98</v>
      </c>
      <c r="B46">
        <v>370.39036386397299</v>
      </c>
      <c r="C46">
        <v>49.968817496247297</v>
      </c>
      <c r="E46" s="56"/>
    </row>
    <row r="47" spans="1:5" x14ac:dyDescent="0.25">
      <c r="A47">
        <v>404821.88756239897</v>
      </c>
      <c r="B47">
        <v>26473.430488906299</v>
      </c>
      <c r="C47">
        <v>6.5715014288944298</v>
      </c>
      <c r="E47" s="56"/>
    </row>
    <row r="48" spans="1:5" x14ac:dyDescent="0.25">
      <c r="A48">
        <v>136360.45600000001</v>
      </c>
      <c r="B48">
        <v>9236.93445404267</v>
      </c>
      <c r="C48">
        <v>7.0510041126766803</v>
      </c>
      <c r="E48" s="56"/>
    </row>
    <row r="49" spans="1:5" x14ac:dyDescent="0.25">
      <c r="A49">
        <v>5083.3999999999996</v>
      </c>
      <c r="B49">
        <v>1199.8981787129001</v>
      </c>
      <c r="C49">
        <v>85.615491284912906</v>
      </c>
      <c r="E49" s="56"/>
    </row>
    <row r="50" spans="1:5" x14ac:dyDescent="0.25">
      <c r="A50" t="s">
        <v>179</v>
      </c>
      <c r="E50" s="56"/>
    </row>
    <row r="51" spans="1:5" x14ac:dyDescent="0.25">
      <c r="A51" t="s">
        <v>53</v>
      </c>
      <c r="E51" s="56"/>
    </row>
    <row r="52" spans="1:5" x14ac:dyDescent="0.25">
      <c r="A52" t="s">
        <v>54</v>
      </c>
      <c r="B52" t="s">
        <v>55</v>
      </c>
      <c r="C52" t="s">
        <v>56</v>
      </c>
      <c r="E52" s="56"/>
    </row>
    <row r="53" spans="1:5" x14ac:dyDescent="0.25">
      <c r="A53">
        <v>1998.674</v>
      </c>
      <c r="B53">
        <v>313.01556704807598</v>
      </c>
      <c r="C53">
        <v>37.689474437554601</v>
      </c>
      <c r="E53" s="56"/>
    </row>
    <row r="54" spans="1:5" x14ac:dyDescent="0.25">
      <c r="A54">
        <v>430503.97563599999</v>
      </c>
      <c r="B54">
        <v>26232.193483754199</v>
      </c>
      <c r="C54">
        <v>5.7054120501752799</v>
      </c>
      <c r="E54" s="56"/>
    </row>
    <row r="55" spans="1:5" x14ac:dyDescent="0.25">
      <c r="A55">
        <v>145252.58799999999</v>
      </c>
      <c r="B55">
        <v>8921.5209716253103</v>
      </c>
      <c r="C55">
        <v>5.79698500965854</v>
      </c>
      <c r="E55" s="56"/>
    </row>
    <row r="56" spans="1:5" x14ac:dyDescent="0.25">
      <c r="A56">
        <v>5224.2759999999998</v>
      </c>
      <c r="B56">
        <v>1183.58411553259</v>
      </c>
      <c r="C56">
        <v>78.871148421727796</v>
      </c>
      <c r="E56" s="56"/>
    </row>
    <row r="57" spans="1:5" x14ac:dyDescent="0.25">
      <c r="A57" t="s">
        <v>180</v>
      </c>
      <c r="E57" s="56"/>
    </row>
    <row r="58" spans="1:5" x14ac:dyDescent="0.25">
      <c r="A58" t="s">
        <v>53</v>
      </c>
      <c r="E58" s="56"/>
    </row>
    <row r="59" spans="1:5" x14ac:dyDescent="0.25">
      <c r="A59" t="s">
        <v>54</v>
      </c>
      <c r="B59" t="s">
        <v>55</v>
      </c>
      <c r="C59" t="s">
        <v>56</v>
      </c>
      <c r="E59" s="56"/>
    </row>
    <row r="60" spans="1:5" x14ac:dyDescent="0.25">
      <c r="A60">
        <v>1897.73</v>
      </c>
      <c r="B60">
        <v>279.16279270285798</v>
      </c>
      <c r="C60">
        <v>33.2520447549702</v>
      </c>
      <c r="E60" s="56"/>
    </row>
    <row r="61" spans="1:5" x14ac:dyDescent="0.25">
      <c r="A61">
        <v>460884.43569359998</v>
      </c>
      <c r="B61">
        <v>28092.1811672964</v>
      </c>
      <c r="C61">
        <v>5.7089859087670298</v>
      </c>
      <c r="E61" s="56"/>
    </row>
    <row r="62" spans="1:5" x14ac:dyDescent="0.25">
      <c r="A62">
        <v>156014.54199999999</v>
      </c>
      <c r="B62">
        <v>9638.6342724221504</v>
      </c>
      <c r="C62">
        <v>5.8650669844372603</v>
      </c>
      <c r="E62" s="56"/>
    </row>
    <row r="63" spans="1:5" x14ac:dyDescent="0.25">
      <c r="A63">
        <v>5156.8280000000004</v>
      </c>
      <c r="B63">
        <v>1153.48034931181</v>
      </c>
      <c r="C63">
        <v>76.882454887809502</v>
      </c>
      <c r="E63" s="56"/>
    </row>
    <row r="64" spans="1:5" x14ac:dyDescent="0.25">
      <c r="A64" s="54" t="s">
        <v>213</v>
      </c>
      <c r="E64" s="57"/>
    </row>
    <row r="65" spans="1:13" x14ac:dyDescent="0.25">
      <c r="A65" t="s">
        <v>53</v>
      </c>
      <c r="E65" s="57"/>
      <c r="H65">
        <v>5163.88</v>
      </c>
      <c r="I65" t="s">
        <v>163</v>
      </c>
      <c r="J65">
        <v>435587.12003519997</v>
      </c>
      <c r="K65" t="s">
        <v>163</v>
      </c>
      <c r="L65">
        <v>2</v>
      </c>
      <c r="M65" t="s">
        <v>163</v>
      </c>
    </row>
    <row r="66" spans="1:13" x14ac:dyDescent="0.25">
      <c r="A66" t="s">
        <v>54</v>
      </c>
      <c r="B66" t="s">
        <v>55</v>
      </c>
      <c r="C66" t="s">
        <v>56</v>
      </c>
      <c r="E66" s="57"/>
      <c r="H66">
        <v>3799.0439999999999</v>
      </c>
      <c r="I66" t="s">
        <v>163</v>
      </c>
      <c r="J66">
        <v>421094.94847599999</v>
      </c>
      <c r="K66" t="s">
        <v>163</v>
      </c>
      <c r="L66">
        <v>4</v>
      </c>
      <c r="M66" t="s">
        <v>163</v>
      </c>
    </row>
    <row r="67" spans="1:13" x14ac:dyDescent="0.25">
      <c r="A67">
        <v>5163.88</v>
      </c>
      <c r="B67">
        <v>226.719158329213</v>
      </c>
      <c r="C67">
        <v>2.9620766488597101</v>
      </c>
      <c r="E67" s="57"/>
      <c r="H67">
        <v>2832.4079999999999</v>
      </c>
      <c r="I67" t="s">
        <v>163</v>
      </c>
      <c r="J67">
        <v>391393.42706719902</v>
      </c>
      <c r="K67" t="s">
        <v>163</v>
      </c>
      <c r="L67">
        <v>6</v>
      </c>
      <c r="M67" t="s">
        <v>163</v>
      </c>
    </row>
    <row r="68" spans="1:13" x14ac:dyDescent="0.25">
      <c r="A68">
        <v>435587.12003519997</v>
      </c>
      <c r="B68">
        <v>7331.8365435120404</v>
      </c>
      <c r="C68">
        <v>0.43535909674512002</v>
      </c>
      <c r="E68" s="57"/>
      <c r="H68">
        <v>2498.826</v>
      </c>
      <c r="I68" t="s">
        <v>163</v>
      </c>
      <c r="J68">
        <v>376519.87689999997</v>
      </c>
      <c r="K68" t="s">
        <v>163</v>
      </c>
      <c r="L68">
        <v>7</v>
      </c>
      <c r="M68" t="s">
        <v>163</v>
      </c>
    </row>
    <row r="69" spans="1:13" x14ac:dyDescent="0.25">
      <c r="A69">
        <v>146659.152</v>
      </c>
      <c r="B69">
        <v>1743.1837459201099</v>
      </c>
      <c r="C69">
        <v>0.21709015586932801</v>
      </c>
      <c r="E69" s="57"/>
      <c r="H69">
        <v>2222.2739999999999</v>
      </c>
      <c r="I69" t="s">
        <v>163</v>
      </c>
      <c r="J69">
        <v>362531.8963816</v>
      </c>
      <c r="K69" t="s">
        <v>163</v>
      </c>
      <c r="L69">
        <v>8</v>
      </c>
      <c r="M69" t="s">
        <v>163</v>
      </c>
    </row>
    <row r="70" spans="1:13" x14ac:dyDescent="0.25">
      <c r="A70">
        <v>5582.8720000000003</v>
      </c>
      <c r="B70">
        <v>1268.3127050738301</v>
      </c>
      <c r="C70">
        <v>79.306626838295003</v>
      </c>
      <c r="E70" s="57"/>
      <c r="H70">
        <v>1982.6179999999999</v>
      </c>
      <c r="I70" t="s">
        <v>163</v>
      </c>
      <c r="J70">
        <v>349579.86493520002</v>
      </c>
      <c r="K70" t="s">
        <v>163</v>
      </c>
      <c r="L70">
        <v>9</v>
      </c>
      <c r="M70" t="s">
        <v>163</v>
      </c>
    </row>
    <row r="71" spans="1:13" x14ac:dyDescent="0.25">
      <c r="A71" t="s">
        <v>214</v>
      </c>
      <c r="E71" s="57"/>
      <c r="H71">
        <v>1748.4559999999999</v>
      </c>
      <c r="I71" t="s">
        <v>163</v>
      </c>
      <c r="J71">
        <v>336307.49928320001</v>
      </c>
      <c r="K71" t="s">
        <v>163</v>
      </c>
      <c r="L71">
        <v>10</v>
      </c>
      <c r="M71" t="s">
        <v>163</v>
      </c>
    </row>
    <row r="72" spans="1:13" x14ac:dyDescent="0.25">
      <c r="A72" t="s">
        <v>53</v>
      </c>
      <c r="E72" s="57"/>
      <c r="H72">
        <v>1486.9280000000001</v>
      </c>
      <c r="I72" t="s">
        <v>163</v>
      </c>
      <c r="J72">
        <v>319540.07604799903</v>
      </c>
      <c r="K72" t="s">
        <v>163</v>
      </c>
      <c r="L72">
        <v>12</v>
      </c>
      <c r="M72" t="s">
        <v>163</v>
      </c>
    </row>
    <row r="73" spans="1:13" x14ac:dyDescent="0.25">
      <c r="A73" t="s">
        <v>54</v>
      </c>
      <c r="B73" t="s">
        <v>55</v>
      </c>
      <c r="C73" t="s">
        <v>56</v>
      </c>
      <c r="E73" s="57"/>
      <c r="H73">
        <v>1252.55</v>
      </c>
      <c r="J73">
        <v>304379.32161360001</v>
      </c>
      <c r="L73">
        <v>14</v>
      </c>
    </row>
    <row r="74" spans="1:13" x14ac:dyDescent="0.25">
      <c r="A74">
        <v>3799.0439999999999</v>
      </c>
      <c r="B74">
        <v>395.96517384967501</v>
      </c>
      <c r="C74">
        <v>16.693118163722701</v>
      </c>
      <c r="E74" s="57"/>
    </row>
    <row r="75" spans="1:13" x14ac:dyDescent="0.25">
      <c r="A75">
        <v>421094.94847599999</v>
      </c>
      <c r="B75">
        <v>11925.6208343693</v>
      </c>
      <c r="C75">
        <v>1.2324634969833199</v>
      </c>
      <c r="E75" s="57"/>
    </row>
    <row r="76" spans="1:13" x14ac:dyDescent="0.25">
      <c r="A76">
        <v>142106.08799999999</v>
      </c>
      <c r="B76">
        <v>3915.8773472944799</v>
      </c>
      <c r="C76">
        <v>1.16682285386699</v>
      </c>
      <c r="E76" s="57"/>
    </row>
    <row r="77" spans="1:13" x14ac:dyDescent="0.25">
      <c r="A77">
        <v>5138.1840000000002</v>
      </c>
      <c r="B77">
        <v>1144.90381588991</v>
      </c>
      <c r="C77">
        <v>76.294079028221105</v>
      </c>
      <c r="E77" s="57"/>
    </row>
    <row r="78" spans="1:13" x14ac:dyDescent="0.25">
      <c r="A78" t="s">
        <v>215</v>
      </c>
      <c r="E78" s="57"/>
    </row>
    <row r="79" spans="1:13" x14ac:dyDescent="0.25">
      <c r="A79" t="s">
        <v>53</v>
      </c>
      <c r="E79" s="57"/>
    </row>
    <row r="80" spans="1:13" x14ac:dyDescent="0.25">
      <c r="A80" t="s">
        <v>54</v>
      </c>
      <c r="B80" t="s">
        <v>55</v>
      </c>
      <c r="C80" t="s">
        <v>56</v>
      </c>
      <c r="E80" s="57"/>
    </row>
    <row r="81" spans="1:5" x14ac:dyDescent="0.25">
      <c r="A81">
        <v>2832.4079999999999</v>
      </c>
      <c r="B81">
        <v>390.83023691133201</v>
      </c>
      <c r="C81">
        <v>29.257473553314199</v>
      </c>
      <c r="E81" s="57"/>
    </row>
    <row r="82" spans="1:5" x14ac:dyDescent="0.25">
      <c r="A82">
        <v>391393.42706719902</v>
      </c>
      <c r="B82">
        <v>17027.198828739802</v>
      </c>
      <c r="C82">
        <v>2.9082483663798899</v>
      </c>
      <c r="E82" s="57"/>
    </row>
    <row r="83" spans="1:5" x14ac:dyDescent="0.25">
      <c r="A83">
        <v>131855.01</v>
      </c>
      <c r="B83">
        <v>5816.0006879215298</v>
      </c>
      <c r="C83">
        <v>2.9897010257429901</v>
      </c>
      <c r="E83" s="57"/>
    </row>
    <row r="84" spans="1:5" x14ac:dyDescent="0.25">
      <c r="A84">
        <v>4955.0039999999999</v>
      </c>
      <c r="B84">
        <v>1134.06034836399</v>
      </c>
      <c r="C84">
        <v>80.492691041132204</v>
      </c>
      <c r="E84" s="57"/>
    </row>
    <row r="85" spans="1:5" x14ac:dyDescent="0.25">
      <c r="A85" t="s">
        <v>216</v>
      </c>
      <c r="E85" s="57"/>
    </row>
    <row r="86" spans="1:5" x14ac:dyDescent="0.25">
      <c r="A86" t="s">
        <v>53</v>
      </c>
      <c r="E86" s="57"/>
    </row>
    <row r="87" spans="1:5" x14ac:dyDescent="0.25">
      <c r="A87" t="s">
        <v>54</v>
      </c>
      <c r="B87" t="s">
        <v>55</v>
      </c>
      <c r="C87" t="s">
        <v>56</v>
      </c>
      <c r="E87" s="57"/>
    </row>
    <row r="88" spans="1:5" x14ac:dyDescent="0.25">
      <c r="A88">
        <v>2498.826</v>
      </c>
      <c r="B88">
        <v>351.996196525953</v>
      </c>
      <c r="C88">
        <v>30.491307192396601</v>
      </c>
      <c r="E88" s="57"/>
    </row>
    <row r="89" spans="1:5" x14ac:dyDescent="0.25">
      <c r="A89">
        <v>376519.87689999997</v>
      </c>
      <c r="B89">
        <v>17233.756267028599</v>
      </c>
      <c r="C89">
        <v>3.21926116840402</v>
      </c>
      <c r="E89" s="57"/>
    </row>
    <row r="90" spans="1:5" x14ac:dyDescent="0.25">
      <c r="A90">
        <v>126772.92200000001</v>
      </c>
      <c r="B90">
        <v>5824.3835628924098</v>
      </c>
      <c r="C90">
        <v>3.2435385809964701</v>
      </c>
      <c r="E90" s="57"/>
    </row>
    <row r="91" spans="1:5" x14ac:dyDescent="0.25">
      <c r="A91">
        <v>4911.942</v>
      </c>
      <c r="B91">
        <v>1128.3226642700199</v>
      </c>
      <c r="C91">
        <v>81.083464639149</v>
      </c>
      <c r="E91" s="57"/>
    </row>
    <row r="92" spans="1:5" x14ac:dyDescent="0.25">
      <c r="A92" t="s">
        <v>217</v>
      </c>
      <c r="E92" s="57"/>
    </row>
    <row r="93" spans="1:5" x14ac:dyDescent="0.25">
      <c r="A93" t="s">
        <v>53</v>
      </c>
      <c r="E93" s="57"/>
    </row>
    <row r="94" spans="1:5" x14ac:dyDescent="0.25">
      <c r="A94" t="s">
        <v>54</v>
      </c>
      <c r="B94" t="s">
        <v>55</v>
      </c>
      <c r="C94" t="s">
        <v>56</v>
      </c>
      <c r="E94" s="57"/>
    </row>
    <row r="95" spans="1:5" x14ac:dyDescent="0.25">
      <c r="A95">
        <v>2222.2739999999999</v>
      </c>
      <c r="B95">
        <v>302.00489538693699</v>
      </c>
      <c r="C95">
        <v>28.379509775834102</v>
      </c>
      <c r="E95" s="57"/>
    </row>
    <row r="96" spans="1:5" x14ac:dyDescent="0.25">
      <c r="A96">
        <v>362531.8963816</v>
      </c>
      <c r="B96">
        <v>15336.9130606448</v>
      </c>
      <c r="C96">
        <v>2.7501450474342399</v>
      </c>
      <c r="E96" s="57"/>
    </row>
    <row r="97" spans="1:5" x14ac:dyDescent="0.25">
      <c r="A97">
        <v>121896.632</v>
      </c>
      <c r="B97">
        <v>5139.7849576999597</v>
      </c>
      <c r="C97">
        <v>2.7319869444009801</v>
      </c>
      <c r="E97" s="57"/>
    </row>
    <row r="98" spans="1:5" x14ac:dyDescent="0.25">
      <c r="A98">
        <v>4827.9080000000004</v>
      </c>
      <c r="B98">
        <v>1119.2639434405801</v>
      </c>
      <c r="C98">
        <v>82.588426055259106</v>
      </c>
      <c r="E98" s="57"/>
    </row>
    <row r="99" spans="1:5" x14ac:dyDescent="0.25">
      <c r="A99" t="s">
        <v>218</v>
      </c>
      <c r="E99" s="57"/>
    </row>
    <row r="100" spans="1:5" x14ac:dyDescent="0.25">
      <c r="A100" t="s">
        <v>53</v>
      </c>
      <c r="E100" s="57"/>
    </row>
    <row r="101" spans="1:5" x14ac:dyDescent="0.25">
      <c r="A101" t="s">
        <v>54</v>
      </c>
      <c r="B101" t="s">
        <v>55</v>
      </c>
      <c r="C101" t="s">
        <v>56</v>
      </c>
      <c r="E101" s="57"/>
    </row>
    <row r="102" spans="1:5" x14ac:dyDescent="0.25">
      <c r="A102">
        <v>1982.6179999999999</v>
      </c>
      <c r="B102">
        <v>269.44644523485402</v>
      </c>
      <c r="C102">
        <v>28.381736341933198</v>
      </c>
      <c r="E102" s="57"/>
    </row>
    <row r="103" spans="1:5" x14ac:dyDescent="0.25">
      <c r="A103">
        <v>349579.86493520002</v>
      </c>
      <c r="B103">
        <v>14392.2050990199</v>
      </c>
      <c r="C103">
        <v>2.60455775596136</v>
      </c>
      <c r="E103" s="57"/>
    </row>
    <row r="104" spans="1:5" x14ac:dyDescent="0.25">
      <c r="A104">
        <v>117282.38800000001</v>
      </c>
      <c r="B104">
        <v>4716.0175067214705</v>
      </c>
      <c r="C104">
        <v>2.4846049781694401</v>
      </c>
      <c r="E104" s="57"/>
    </row>
    <row r="105" spans="1:5" x14ac:dyDescent="0.25">
      <c r="A105">
        <v>4814.84</v>
      </c>
      <c r="B105">
        <v>1139.50869348375</v>
      </c>
      <c r="C105">
        <v>86.068394145451904</v>
      </c>
      <c r="E105" s="57"/>
    </row>
    <row r="106" spans="1:5" x14ac:dyDescent="0.25">
      <c r="A106" t="s">
        <v>219</v>
      </c>
      <c r="E106" s="57"/>
    </row>
    <row r="107" spans="1:5" x14ac:dyDescent="0.25">
      <c r="A107" t="s">
        <v>53</v>
      </c>
      <c r="E107" s="57"/>
    </row>
    <row r="108" spans="1:5" x14ac:dyDescent="0.25">
      <c r="A108" t="s">
        <v>54</v>
      </c>
      <c r="B108" t="s">
        <v>55</v>
      </c>
      <c r="C108" t="s">
        <v>56</v>
      </c>
      <c r="E108" s="57"/>
    </row>
    <row r="109" spans="1:5" x14ac:dyDescent="0.25">
      <c r="A109">
        <v>1748.4559999999999</v>
      </c>
      <c r="B109">
        <v>315.84983504919097</v>
      </c>
      <c r="C109">
        <v>50.144583383694297</v>
      </c>
      <c r="E109" s="57"/>
    </row>
    <row r="110" spans="1:5" x14ac:dyDescent="0.25">
      <c r="A110">
        <v>336307.49928320001</v>
      </c>
      <c r="B110">
        <v>17509.453371956301</v>
      </c>
      <c r="C110">
        <v>4.1652800545645299</v>
      </c>
      <c r="E110" s="57"/>
    </row>
    <row r="111" spans="1:5" x14ac:dyDescent="0.25">
      <c r="A111">
        <v>112472.18</v>
      </c>
      <c r="B111">
        <v>5771.5616329521999</v>
      </c>
      <c r="C111">
        <v>4.0463978717196198</v>
      </c>
      <c r="E111" s="57"/>
    </row>
    <row r="112" spans="1:5" x14ac:dyDescent="0.25">
      <c r="A112">
        <v>4890.598</v>
      </c>
      <c r="B112">
        <v>1138.92596471509</v>
      </c>
      <c r="C112">
        <v>83.3372547427916</v>
      </c>
      <c r="E112" s="57"/>
    </row>
    <row r="113" spans="1:6" x14ac:dyDescent="0.25">
      <c r="A113" t="s">
        <v>220</v>
      </c>
      <c r="E113" s="57"/>
    </row>
    <row r="114" spans="1:6" x14ac:dyDescent="0.25">
      <c r="A114" t="s">
        <v>53</v>
      </c>
      <c r="E114" s="57"/>
    </row>
    <row r="115" spans="1:6" x14ac:dyDescent="0.25">
      <c r="A115" t="s">
        <v>54</v>
      </c>
      <c r="B115" t="s">
        <v>55</v>
      </c>
      <c r="C115" t="s">
        <v>56</v>
      </c>
      <c r="E115" s="57"/>
    </row>
    <row r="116" spans="1:6" x14ac:dyDescent="0.25">
      <c r="A116">
        <v>1486.9280000000001</v>
      </c>
      <c r="B116">
        <v>205.25000839925801</v>
      </c>
      <c r="C116">
        <v>29.279160604410201</v>
      </c>
      <c r="E116" s="57"/>
    </row>
    <row r="117" spans="1:6" x14ac:dyDescent="0.25">
      <c r="A117">
        <v>319540.07604799903</v>
      </c>
      <c r="B117">
        <v>12201.674660193499</v>
      </c>
      <c r="C117">
        <v>2.2405794456435202</v>
      </c>
      <c r="E117" s="57"/>
    </row>
    <row r="118" spans="1:6" x14ac:dyDescent="0.25">
      <c r="A118">
        <v>106604.662</v>
      </c>
      <c r="B118">
        <v>3666.7080073245402</v>
      </c>
      <c r="C118">
        <v>1.81791005977053</v>
      </c>
      <c r="E118" s="57"/>
    </row>
    <row r="119" spans="1:6" x14ac:dyDescent="0.25">
      <c r="A119">
        <v>4846.8819999999996</v>
      </c>
      <c r="B119">
        <v>1143.02632447064</v>
      </c>
      <c r="C119">
        <v>85.459373692895497</v>
      </c>
      <c r="E119" s="57"/>
    </row>
    <row r="120" spans="1:6" x14ac:dyDescent="0.25">
      <c r="A120" t="s">
        <v>221</v>
      </c>
      <c r="E120" s="57"/>
    </row>
    <row r="121" spans="1:6" x14ac:dyDescent="0.25">
      <c r="A121" t="s">
        <v>53</v>
      </c>
      <c r="E121" s="57"/>
    </row>
    <row r="122" spans="1:6" x14ac:dyDescent="0.25">
      <c r="A122" t="s">
        <v>54</v>
      </c>
      <c r="B122" t="s">
        <v>55</v>
      </c>
      <c r="C122" t="s">
        <v>56</v>
      </c>
      <c r="E122" s="57"/>
    </row>
    <row r="123" spans="1:6" x14ac:dyDescent="0.25">
      <c r="A123">
        <v>1252.55</v>
      </c>
      <c r="B123">
        <v>200.25242462236</v>
      </c>
      <c r="C123">
        <v>39.276932083403899</v>
      </c>
      <c r="E123" s="57"/>
    </row>
    <row r="124" spans="1:6" x14ac:dyDescent="0.25">
      <c r="A124">
        <v>304379.32161360001</v>
      </c>
      <c r="B124">
        <v>11493.1842659183</v>
      </c>
      <c r="C124">
        <v>2.1909001433947699</v>
      </c>
      <c r="E124" s="57"/>
    </row>
    <row r="125" spans="1:6" x14ac:dyDescent="0.25">
      <c r="A125">
        <v>101456.88400000001</v>
      </c>
      <c r="B125">
        <v>3615.3772134225001</v>
      </c>
      <c r="C125">
        <v>1.9512653260027599</v>
      </c>
      <c r="E125" s="57"/>
    </row>
    <row r="126" spans="1:6" x14ac:dyDescent="0.25">
      <c r="A126">
        <v>4839.924</v>
      </c>
      <c r="B126">
        <v>1135.5870773500701</v>
      </c>
      <c r="C126">
        <v>84.593293404120701</v>
      </c>
      <c r="E126" s="57"/>
    </row>
    <row r="127" spans="1:6" x14ac:dyDescent="0.25">
      <c r="A127" s="54" t="s">
        <v>181</v>
      </c>
      <c r="B127" s="58"/>
      <c r="C127" s="58"/>
      <c r="D127" s="58"/>
      <c r="E127" s="68"/>
      <c r="F127" s="58"/>
    </row>
    <row r="128" spans="1:6" x14ac:dyDescent="0.25">
      <c r="A128" t="s">
        <v>53</v>
      </c>
      <c r="E128" s="57"/>
    </row>
    <row r="129" spans="1:13" x14ac:dyDescent="0.25">
      <c r="A129" t="s">
        <v>54</v>
      </c>
      <c r="B129" t="s">
        <v>55</v>
      </c>
      <c r="C129" t="s">
        <v>56</v>
      </c>
      <c r="E129" s="57"/>
      <c r="H129">
        <v>246.702</v>
      </c>
      <c r="I129" t="s">
        <v>163</v>
      </c>
      <c r="J129">
        <v>371019.57343759999</v>
      </c>
      <c r="K129" t="s">
        <v>163</v>
      </c>
      <c r="L129">
        <v>1</v>
      </c>
      <c r="M129" t="s">
        <v>163</v>
      </c>
    </row>
    <row r="130" spans="1:13" x14ac:dyDescent="0.25">
      <c r="A130">
        <v>246.702</v>
      </c>
      <c r="B130">
        <v>40.050334012452602</v>
      </c>
      <c r="C130">
        <v>40.498513077183702</v>
      </c>
      <c r="E130" s="57"/>
      <c r="H130">
        <v>729.63800000000003</v>
      </c>
      <c r="I130" t="s">
        <v>163</v>
      </c>
      <c r="J130">
        <v>370453.20635599998</v>
      </c>
      <c r="K130" t="s">
        <v>163</v>
      </c>
      <c r="L130">
        <v>3</v>
      </c>
      <c r="M130" t="s">
        <v>163</v>
      </c>
    </row>
    <row r="131" spans="1:13" x14ac:dyDescent="0.25">
      <c r="A131">
        <v>371019.57343759999</v>
      </c>
      <c r="B131">
        <v>19422.1744304206</v>
      </c>
      <c r="C131">
        <v>4.2108928533504697</v>
      </c>
      <c r="E131" s="57"/>
      <c r="H131">
        <v>1595.624</v>
      </c>
      <c r="I131" t="s">
        <v>163</v>
      </c>
      <c r="J131">
        <v>365072.48622239998</v>
      </c>
      <c r="K131" t="s">
        <v>163</v>
      </c>
      <c r="L131">
        <v>7</v>
      </c>
      <c r="M131" t="s">
        <v>163</v>
      </c>
    </row>
    <row r="132" spans="1:13" x14ac:dyDescent="0.25">
      <c r="A132">
        <v>124890.07799999999</v>
      </c>
      <c r="B132">
        <v>6733.66455450382</v>
      </c>
      <c r="C132">
        <v>4.46703356497797</v>
      </c>
      <c r="E132" s="57"/>
      <c r="H132">
        <v>1992.5360000000001</v>
      </c>
      <c r="I132" t="s">
        <v>163</v>
      </c>
      <c r="J132">
        <v>362148.0230552</v>
      </c>
      <c r="K132" t="s">
        <v>163</v>
      </c>
      <c r="L132">
        <v>9</v>
      </c>
      <c r="M132" t="s">
        <v>163</v>
      </c>
    </row>
    <row r="133" spans="1:13" x14ac:dyDescent="0.25">
      <c r="A133">
        <v>4851.7179999999998</v>
      </c>
      <c r="B133">
        <v>1193.4854542620401</v>
      </c>
      <c r="C133">
        <v>92.985513671788993</v>
      </c>
      <c r="E133" s="57"/>
      <c r="H133">
        <v>2210.7399999999998</v>
      </c>
      <c r="I133" t="s">
        <v>163</v>
      </c>
      <c r="J133">
        <v>362635.61624960002</v>
      </c>
      <c r="K133" t="s">
        <v>163</v>
      </c>
      <c r="L133">
        <v>10</v>
      </c>
      <c r="M133" t="s">
        <v>163</v>
      </c>
    </row>
    <row r="134" spans="1:13" x14ac:dyDescent="0.25">
      <c r="A134" t="s">
        <v>182</v>
      </c>
      <c r="E134" s="57"/>
      <c r="H134">
        <v>2387.8580000000002</v>
      </c>
      <c r="I134" t="s">
        <v>163</v>
      </c>
      <c r="J134">
        <v>360490.02440240001</v>
      </c>
      <c r="K134" t="s">
        <v>163</v>
      </c>
      <c r="L134">
        <v>11</v>
      </c>
      <c r="M134" t="s">
        <v>163</v>
      </c>
    </row>
    <row r="135" spans="1:13" x14ac:dyDescent="0.25">
      <c r="A135" t="s">
        <v>53</v>
      </c>
      <c r="E135" s="57"/>
      <c r="H135">
        <v>2755.3180000000002</v>
      </c>
      <c r="I135" t="s">
        <v>163</v>
      </c>
      <c r="J135">
        <v>358863.759968</v>
      </c>
      <c r="K135" t="s">
        <v>163</v>
      </c>
      <c r="L135">
        <v>13</v>
      </c>
      <c r="M135" t="s">
        <v>163</v>
      </c>
    </row>
    <row r="136" spans="1:13" x14ac:dyDescent="0.25">
      <c r="A136" t="s">
        <v>54</v>
      </c>
      <c r="B136" t="s">
        <v>55</v>
      </c>
      <c r="C136" t="s">
        <v>56</v>
      </c>
      <c r="E136" s="57"/>
      <c r="H136">
        <v>3457.8420000000001</v>
      </c>
      <c r="I136" t="s">
        <v>163</v>
      </c>
      <c r="J136">
        <v>355516.17012560001</v>
      </c>
      <c r="K136" t="s">
        <v>163</v>
      </c>
      <c r="L136">
        <v>17</v>
      </c>
      <c r="M136" t="s">
        <v>163</v>
      </c>
    </row>
    <row r="137" spans="1:13" x14ac:dyDescent="0.25">
      <c r="A137">
        <v>729.63800000000003</v>
      </c>
      <c r="B137">
        <v>97.895034765116193</v>
      </c>
      <c r="C137">
        <v>27.661681434831401</v>
      </c>
      <c r="E137" s="57"/>
      <c r="H137">
        <v>3710.0720000000001</v>
      </c>
      <c r="J137">
        <v>351640.50671759999</v>
      </c>
      <c r="L137">
        <v>19</v>
      </c>
    </row>
    <row r="138" spans="1:13" x14ac:dyDescent="0.25">
      <c r="A138">
        <v>370453.20635599998</v>
      </c>
      <c r="B138">
        <v>16276.71021264</v>
      </c>
      <c r="C138">
        <v>2.9664612582160799</v>
      </c>
      <c r="E138" s="57"/>
    </row>
    <row r="139" spans="1:13" x14ac:dyDescent="0.25">
      <c r="A139">
        <v>124579.77800000001</v>
      </c>
      <c r="B139">
        <v>5389.9960667811101</v>
      </c>
      <c r="C139">
        <v>2.87643076632193</v>
      </c>
      <c r="E139" s="57"/>
    </row>
    <row r="140" spans="1:13" x14ac:dyDescent="0.25">
      <c r="A140">
        <v>4910.9279999999999</v>
      </c>
      <c r="B140">
        <v>1161.09377585475</v>
      </c>
      <c r="C140">
        <v>85.897316078245197</v>
      </c>
      <c r="E140" s="57"/>
    </row>
    <row r="141" spans="1:13" x14ac:dyDescent="0.25">
      <c r="A141" t="s">
        <v>183</v>
      </c>
      <c r="E141" s="57"/>
    </row>
    <row r="142" spans="1:13" x14ac:dyDescent="0.25">
      <c r="A142" t="s">
        <v>53</v>
      </c>
      <c r="E142" s="57"/>
    </row>
    <row r="143" spans="1:13" x14ac:dyDescent="0.25">
      <c r="A143" t="s">
        <v>54</v>
      </c>
      <c r="B143" t="s">
        <v>55</v>
      </c>
      <c r="C143" t="s">
        <v>56</v>
      </c>
      <c r="E143" s="57"/>
    </row>
    <row r="144" spans="1:13" x14ac:dyDescent="0.25">
      <c r="A144">
        <v>1595.624</v>
      </c>
      <c r="B144">
        <v>243.703379743895</v>
      </c>
      <c r="C144">
        <v>35.8454567297129</v>
      </c>
      <c r="E144" s="57"/>
    </row>
    <row r="145" spans="1:5" x14ac:dyDescent="0.25">
      <c r="A145">
        <v>365072.48622239998</v>
      </c>
      <c r="B145">
        <v>17696.222268373</v>
      </c>
      <c r="C145">
        <v>3.6105640704856699</v>
      </c>
      <c r="E145" s="57"/>
    </row>
    <row r="146" spans="1:5" x14ac:dyDescent="0.25">
      <c r="A146">
        <v>122545.03200000001</v>
      </c>
      <c r="B146">
        <v>5897.4567596073803</v>
      </c>
      <c r="C146">
        <v>3.5588546051613399</v>
      </c>
      <c r="E146" s="57"/>
    </row>
    <row r="147" spans="1:5" x14ac:dyDescent="0.25">
      <c r="A147">
        <v>4949.0600000000004</v>
      </c>
      <c r="B147">
        <v>1123.2198815033501</v>
      </c>
      <c r="C147">
        <v>79.150973388998594</v>
      </c>
      <c r="E147" s="57"/>
    </row>
    <row r="148" spans="1:5" x14ac:dyDescent="0.25">
      <c r="A148" t="s">
        <v>184</v>
      </c>
      <c r="E148" s="57"/>
    </row>
    <row r="149" spans="1:5" x14ac:dyDescent="0.25">
      <c r="A149" t="s">
        <v>53</v>
      </c>
      <c r="E149" s="57"/>
    </row>
    <row r="150" spans="1:5" x14ac:dyDescent="0.25">
      <c r="A150" t="s">
        <v>54</v>
      </c>
      <c r="B150" t="s">
        <v>55</v>
      </c>
      <c r="C150" t="s">
        <v>56</v>
      </c>
      <c r="E150" s="57"/>
    </row>
    <row r="151" spans="1:5" x14ac:dyDescent="0.25">
      <c r="A151">
        <v>1992.5360000000001</v>
      </c>
      <c r="B151">
        <v>312.58396339598801</v>
      </c>
      <c r="C151">
        <v>37.817530652527303</v>
      </c>
      <c r="E151" s="57"/>
    </row>
    <row r="152" spans="1:5" x14ac:dyDescent="0.25">
      <c r="A152">
        <v>362148.0230552</v>
      </c>
      <c r="B152">
        <v>17341.393896883201</v>
      </c>
      <c r="C152">
        <v>3.5234482931628901</v>
      </c>
      <c r="E152" s="57"/>
    </row>
    <row r="153" spans="1:5" x14ac:dyDescent="0.25">
      <c r="A153">
        <v>121670.58199999999</v>
      </c>
      <c r="B153">
        <v>5856.1427043766598</v>
      </c>
      <c r="C153">
        <v>3.5597890721535799</v>
      </c>
      <c r="E153" s="57"/>
    </row>
    <row r="154" spans="1:5" x14ac:dyDescent="0.25">
      <c r="A154">
        <v>4965.7120000000004</v>
      </c>
      <c r="B154">
        <v>1097.60990523233</v>
      </c>
      <c r="C154">
        <v>75.076689388830502</v>
      </c>
      <c r="E154" s="57"/>
    </row>
    <row r="155" spans="1:5" x14ac:dyDescent="0.25">
      <c r="A155" t="s">
        <v>185</v>
      </c>
      <c r="E155" s="57"/>
    </row>
    <row r="156" spans="1:5" x14ac:dyDescent="0.25">
      <c r="A156" t="s">
        <v>53</v>
      </c>
      <c r="E156" s="57"/>
    </row>
    <row r="157" spans="1:5" x14ac:dyDescent="0.25">
      <c r="A157" t="s">
        <v>54</v>
      </c>
      <c r="B157" t="s">
        <v>55</v>
      </c>
      <c r="C157" t="s">
        <v>56</v>
      </c>
      <c r="E157" s="57"/>
    </row>
    <row r="158" spans="1:5" x14ac:dyDescent="0.25">
      <c r="A158">
        <v>2210.7399999999998</v>
      </c>
      <c r="B158">
        <v>320.81345818076198</v>
      </c>
      <c r="C158">
        <v>32.359511215917003</v>
      </c>
      <c r="E158" s="57"/>
    </row>
    <row r="159" spans="1:5" x14ac:dyDescent="0.25">
      <c r="A159">
        <v>362635.61624960002</v>
      </c>
      <c r="B159">
        <v>17240.834819350999</v>
      </c>
      <c r="C159">
        <v>3.4733440472192099</v>
      </c>
      <c r="E159" s="57"/>
    </row>
    <row r="160" spans="1:5" x14ac:dyDescent="0.25">
      <c r="A160">
        <v>121724.61199999999</v>
      </c>
      <c r="B160">
        <v>5682.30342042552</v>
      </c>
      <c r="C160">
        <v>3.34860696856272</v>
      </c>
      <c r="E160" s="57"/>
    </row>
    <row r="161" spans="1:5" x14ac:dyDescent="0.25">
      <c r="A161">
        <v>4916.09</v>
      </c>
      <c r="B161">
        <v>1123.17502561994</v>
      </c>
      <c r="C161">
        <v>80.209786484615506</v>
      </c>
      <c r="E161" s="57"/>
    </row>
    <row r="162" spans="1:5" x14ac:dyDescent="0.25">
      <c r="A162" t="s">
        <v>186</v>
      </c>
      <c r="E162" s="57"/>
    </row>
    <row r="163" spans="1:5" x14ac:dyDescent="0.25">
      <c r="A163" t="s">
        <v>53</v>
      </c>
      <c r="E163" s="57"/>
    </row>
    <row r="164" spans="1:5" x14ac:dyDescent="0.25">
      <c r="A164" t="s">
        <v>54</v>
      </c>
      <c r="B164" t="s">
        <v>55</v>
      </c>
      <c r="C164" t="s">
        <v>56</v>
      </c>
      <c r="E164" s="57"/>
    </row>
    <row r="165" spans="1:5" x14ac:dyDescent="0.25">
      <c r="A165">
        <v>2387.8580000000002</v>
      </c>
      <c r="B165">
        <v>353.34880301081802</v>
      </c>
      <c r="C165">
        <v>33.648242814540701</v>
      </c>
      <c r="E165" s="57"/>
    </row>
    <row r="166" spans="1:5" x14ac:dyDescent="0.25">
      <c r="A166">
        <v>360490.02440240001</v>
      </c>
      <c r="B166">
        <v>16381.686264653599</v>
      </c>
      <c r="C166">
        <v>3.1732394144247298</v>
      </c>
      <c r="E166" s="57"/>
    </row>
    <row r="167" spans="1:5" x14ac:dyDescent="0.25">
      <c r="A167">
        <v>121139.34600000001</v>
      </c>
      <c r="B167">
        <v>5499.5011916534704</v>
      </c>
      <c r="C167">
        <v>3.1670016208149501</v>
      </c>
      <c r="E167" s="57"/>
    </row>
    <row r="168" spans="1:5" x14ac:dyDescent="0.25">
      <c r="A168">
        <v>4958.4859999999999</v>
      </c>
      <c r="B168">
        <v>1164.56207367872</v>
      </c>
      <c r="C168">
        <v>84.761617544381494</v>
      </c>
      <c r="E168" s="57"/>
    </row>
    <row r="169" spans="1:5" x14ac:dyDescent="0.25">
      <c r="A169" t="s">
        <v>187</v>
      </c>
      <c r="E169" s="57"/>
    </row>
    <row r="170" spans="1:5" x14ac:dyDescent="0.25">
      <c r="A170" t="s">
        <v>53</v>
      </c>
      <c r="E170" s="57"/>
    </row>
    <row r="171" spans="1:5" x14ac:dyDescent="0.25">
      <c r="A171" t="s">
        <v>54</v>
      </c>
      <c r="B171" t="s">
        <v>55</v>
      </c>
      <c r="C171" t="s">
        <v>56</v>
      </c>
      <c r="E171" s="57"/>
    </row>
    <row r="172" spans="1:5" x14ac:dyDescent="0.25">
      <c r="A172">
        <v>2755.3180000000002</v>
      </c>
      <c r="B172">
        <v>402.24473960149402</v>
      </c>
      <c r="C172">
        <v>32.749858041103998</v>
      </c>
      <c r="E172" s="57"/>
    </row>
    <row r="173" spans="1:5" x14ac:dyDescent="0.25">
      <c r="A173">
        <v>358863.759968</v>
      </c>
      <c r="B173">
        <v>15816.548009932299</v>
      </c>
      <c r="C173">
        <v>2.98494501658783</v>
      </c>
      <c r="E173" s="57"/>
    </row>
    <row r="174" spans="1:5" x14ac:dyDescent="0.25">
      <c r="A174">
        <v>120503.258</v>
      </c>
      <c r="B174">
        <v>5344.89301015614</v>
      </c>
      <c r="C174">
        <v>3.0231005252235401</v>
      </c>
      <c r="E174" s="57"/>
    </row>
    <row r="175" spans="1:5" x14ac:dyDescent="0.25">
      <c r="A175">
        <v>4887.3059999999996</v>
      </c>
      <c r="B175">
        <v>1121.3195688629601</v>
      </c>
      <c r="C175">
        <v>80.889448352658803</v>
      </c>
      <c r="E175" s="57"/>
    </row>
    <row r="176" spans="1:5" x14ac:dyDescent="0.25">
      <c r="A176" t="s">
        <v>188</v>
      </c>
      <c r="E176" s="57"/>
    </row>
    <row r="177" spans="1:13" x14ac:dyDescent="0.25">
      <c r="A177" t="s">
        <v>53</v>
      </c>
      <c r="E177" s="57"/>
    </row>
    <row r="178" spans="1:13" x14ac:dyDescent="0.25">
      <c r="A178" t="s">
        <v>54</v>
      </c>
      <c r="B178" t="s">
        <v>55</v>
      </c>
      <c r="C178" t="s">
        <v>56</v>
      </c>
      <c r="E178" s="57"/>
    </row>
    <row r="179" spans="1:13" x14ac:dyDescent="0.25">
      <c r="A179">
        <v>3457.8420000000001</v>
      </c>
      <c r="B179">
        <v>460.49473377626299</v>
      </c>
      <c r="C179">
        <v>27.252803184965401</v>
      </c>
      <c r="E179" s="57"/>
    </row>
    <row r="180" spans="1:13" x14ac:dyDescent="0.25">
      <c r="A180">
        <v>355516.17012560001</v>
      </c>
      <c r="B180">
        <v>14705.018240256901</v>
      </c>
      <c r="C180">
        <v>2.6289634705374998</v>
      </c>
      <c r="E180" s="57"/>
    </row>
    <row r="181" spans="1:13" x14ac:dyDescent="0.25">
      <c r="A181">
        <v>119339.564</v>
      </c>
      <c r="B181">
        <v>4692.00253254778</v>
      </c>
      <c r="C181">
        <v>2.3753068220455398</v>
      </c>
      <c r="E181" s="57"/>
    </row>
    <row r="182" spans="1:13" x14ac:dyDescent="0.25">
      <c r="A182">
        <v>4830.5240000000003</v>
      </c>
      <c r="B182">
        <v>1117.61577990245</v>
      </c>
      <c r="C182">
        <v>82.2562100923776</v>
      </c>
      <c r="E182" s="57"/>
    </row>
    <row r="183" spans="1:13" x14ac:dyDescent="0.25">
      <c r="A183" t="s">
        <v>189</v>
      </c>
      <c r="E183" s="57"/>
    </row>
    <row r="184" spans="1:13" x14ac:dyDescent="0.25">
      <c r="A184" t="s">
        <v>53</v>
      </c>
      <c r="E184" s="57"/>
    </row>
    <row r="185" spans="1:13" x14ac:dyDescent="0.25">
      <c r="A185" t="s">
        <v>54</v>
      </c>
      <c r="B185" t="s">
        <v>55</v>
      </c>
      <c r="C185" t="s">
        <v>56</v>
      </c>
      <c r="E185" s="57"/>
    </row>
    <row r="186" spans="1:13" x14ac:dyDescent="0.25">
      <c r="A186">
        <v>3710.0720000000001</v>
      </c>
      <c r="B186">
        <v>630.50542662375506</v>
      </c>
      <c r="C186">
        <v>44.379777021996198</v>
      </c>
      <c r="E186" s="57"/>
    </row>
    <row r="187" spans="1:13" x14ac:dyDescent="0.25">
      <c r="A187">
        <v>351640.50671759999</v>
      </c>
      <c r="B187">
        <v>17817.504427447799</v>
      </c>
      <c r="C187">
        <v>3.9451915149555301</v>
      </c>
      <c r="E187" s="57"/>
    </row>
    <row r="188" spans="1:13" x14ac:dyDescent="0.25">
      <c r="A188">
        <v>118017.048</v>
      </c>
      <c r="B188">
        <v>6037.4563767117497</v>
      </c>
      <c r="C188">
        <v>4.02152387227527</v>
      </c>
      <c r="E188" s="57"/>
    </row>
    <row r="189" spans="1:13" x14ac:dyDescent="0.25">
      <c r="A189">
        <v>4903.0619999999999</v>
      </c>
      <c r="B189">
        <v>1108.21067489711</v>
      </c>
      <c r="C189">
        <v>78.5022351691578</v>
      </c>
      <c r="E189" s="57"/>
    </row>
    <row r="190" spans="1:13" x14ac:dyDescent="0.25">
      <c r="A190" t="s">
        <v>190</v>
      </c>
      <c r="E190" s="56"/>
    </row>
    <row r="191" spans="1:13" x14ac:dyDescent="0.25">
      <c r="A191" t="s">
        <v>53</v>
      </c>
      <c r="E191" s="56"/>
      <c r="H191">
        <v>1.024</v>
      </c>
      <c r="I191" t="s">
        <v>163</v>
      </c>
      <c r="J191">
        <v>0</v>
      </c>
      <c r="K191" t="s">
        <v>163</v>
      </c>
      <c r="L191">
        <v>2</v>
      </c>
      <c r="M191" t="s">
        <v>163</v>
      </c>
    </row>
    <row r="192" spans="1:13" x14ac:dyDescent="0.25">
      <c r="A192" t="s">
        <v>54</v>
      </c>
      <c r="B192" t="s">
        <v>55</v>
      </c>
      <c r="C192" t="s">
        <v>56</v>
      </c>
      <c r="E192" s="56"/>
      <c r="H192">
        <v>15.686</v>
      </c>
      <c r="I192" t="s">
        <v>163</v>
      </c>
      <c r="J192">
        <v>0</v>
      </c>
      <c r="K192" t="s">
        <v>163</v>
      </c>
      <c r="L192">
        <v>5</v>
      </c>
      <c r="M192" t="s">
        <v>163</v>
      </c>
    </row>
    <row r="193" spans="1:13" x14ac:dyDescent="0.25">
      <c r="A193">
        <v>1.024</v>
      </c>
      <c r="B193">
        <v>1.0778439103088999</v>
      </c>
      <c r="C193">
        <v>1702.48763151302</v>
      </c>
      <c r="E193" s="56"/>
      <c r="H193">
        <v>1343.222</v>
      </c>
      <c r="I193" t="s">
        <v>163</v>
      </c>
      <c r="J193">
        <v>300355.52381679998</v>
      </c>
      <c r="K193" t="s">
        <v>163</v>
      </c>
      <c r="L193">
        <v>10</v>
      </c>
      <c r="M193" t="s">
        <v>163</v>
      </c>
    </row>
    <row r="194" spans="1:13" x14ac:dyDescent="0.25">
      <c r="A194">
        <v>0</v>
      </c>
      <c r="B194">
        <v>0</v>
      </c>
      <c r="C194" t="s">
        <v>85</v>
      </c>
      <c r="E194" s="56"/>
      <c r="H194">
        <v>1842.7840000000001</v>
      </c>
      <c r="I194" t="s">
        <v>163</v>
      </c>
      <c r="J194">
        <v>337861.282884799</v>
      </c>
      <c r="K194" t="s">
        <v>163</v>
      </c>
      <c r="L194">
        <v>13</v>
      </c>
      <c r="M194" t="s">
        <v>163</v>
      </c>
    </row>
    <row r="195" spans="1:13" x14ac:dyDescent="0.25">
      <c r="A195">
        <v>0</v>
      </c>
      <c r="B195">
        <v>0</v>
      </c>
      <c r="C195" t="s">
        <v>85</v>
      </c>
      <c r="E195" s="56"/>
      <c r="H195">
        <v>2185.9079999999999</v>
      </c>
      <c r="I195" t="s">
        <v>163</v>
      </c>
      <c r="J195">
        <v>361414.57546959998</v>
      </c>
      <c r="K195" t="s">
        <v>163</v>
      </c>
      <c r="L195">
        <v>15</v>
      </c>
      <c r="M195" t="s">
        <v>163</v>
      </c>
    </row>
    <row r="196" spans="1:13" x14ac:dyDescent="0.25">
      <c r="A196">
        <v>0</v>
      </c>
      <c r="B196">
        <v>0</v>
      </c>
      <c r="C196" t="s">
        <v>85</v>
      </c>
      <c r="E196" s="56"/>
      <c r="H196">
        <v>2604.8220000000001</v>
      </c>
      <c r="I196" t="s">
        <v>163</v>
      </c>
      <c r="J196">
        <v>385737.99424640002</v>
      </c>
      <c r="K196" t="s">
        <v>163</v>
      </c>
      <c r="L196">
        <v>17</v>
      </c>
      <c r="M196" t="s">
        <v>163</v>
      </c>
    </row>
    <row r="197" spans="1:13" x14ac:dyDescent="0.25">
      <c r="A197" t="s">
        <v>191</v>
      </c>
      <c r="E197" s="56"/>
      <c r="H197">
        <v>3125.2</v>
      </c>
      <c r="I197" t="s">
        <v>163</v>
      </c>
      <c r="J197">
        <v>411808.04315919901</v>
      </c>
      <c r="K197" t="s">
        <v>163</v>
      </c>
      <c r="L197">
        <v>20</v>
      </c>
      <c r="M197" t="s">
        <v>163</v>
      </c>
    </row>
    <row r="198" spans="1:13" x14ac:dyDescent="0.25">
      <c r="A198" t="s">
        <v>53</v>
      </c>
      <c r="E198" s="56"/>
      <c r="H198">
        <v>3993.2660000000001</v>
      </c>
      <c r="I198" t="s">
        <v>163</v>
      </c>
      <c r="J198">
        <v>442179.69194480003</v>
      </c>
      <c r="K198" t="s">
        <v>163</v>
      </c>
      <c r="L198">
        <v>25</v>
      </c>
      <c r="M198" t="s">
        <v>163</v>
      </c>
    </row>
    <row r="199" spans="1:13" x14ac:dyDescent="0.25">
      <c r="A199" t="s">
        <v>54</v>
      </c>
      <c r="B199" t="s">
        <v>55</v>
      </c>
      <c r="C199" t="s">
        <v>56</v>
      </c>
      <c r="E199" s="56"/>
      <c r="H199">
        <v>4695.5039999999999</v>
      </c>
      <c r="J199">
        <v>457772.92692</v>
      </c>
      <c r="L199">
        <v>30</v>
      </c>
    </row>
    <row r="200" spans="1:13" x14ac:dyDescent="0.25">
      <c r="A200">
        <v>15.686</v>
      </c>
      <c r="B200">
        <v>10.540474714851699</v>
      </c>
      <c r="C200">
        <v>693.85393283087103</v>
      </c>
      <c r="E200" s="56"/>
    </row>
    <row r="201" spans="1:13" x14ac:dyDescent="0.25">
      <c r="A201">
        <v>0</v>
      </c>
      <c r="B201">
        <v>0</v>
      </c>
      <c r="C201" t="s">
        <v>85</v>
      </c>
      <c r="E201" s="56"/>
    </row>
    <row r="202" spans="1:13" x14ac:dyDescent="0.25">
      <c r="A202">
        <v>0</v>
      </c>
      <c r="B202">
        <v>0</v>
      </c>
      <c r="C202" t="s">
        <v>85</v>
      </c>
      <c r="E202" s="56"/>
    </row>
    <row r="203" spans="1:13" x14ac:dyDescent="0.25">
      <c r="A203">
        <v>0</v>
      </c>
      <c r="B203">
        <v>0</v>
      </c>
      <c r="C203" t="s">
        <v>85</v>
      </c>
      <c r="E203" s="56"/>
    </row>
    <row r="204" spans="1:13" x14ac:dyDescent="0.25">
      <c r="A204" t="s">
        <v>192</v>
      </c>
      <c r="E204" s="56"/>
    </row>
    <row r="205" spans="1:13" x14ac:dyDescent="0.25">
      <c r="A205" t="s">
        <v>53</v>
      </c>
      <c r="E205" s="56"/>
    </row>
    <row r="206" spans="1:13" x14ac:dyDescent="0.25">
      <c r="A206" t="s">
        <v>54</v>
      </c>
      <c r="B206" t="s">
        <v>55</v>
      </c>
      <c r="C206" t="s">
        <v>56</v>
      </c>
      <c r="E206" s="56"/>
    </row>
    <row r="207" spans="1:13" x14ac:dyDescent="0.25">
      <c r="A207">
        <v>1343.222</v>
      </c>
      <c r="B207">
        <v>221.38743756370101</v>
      </c>
      <c r="C207">
        <v>41.742887615128303</v>
      </c>
      <c r="E207" s="56"/>
    </row>
    <row r="208" spans="1:13" x14ac:dyDescent="0.25">
      <c r="A208">
        <v>300355.52381679998</v>
      </c>
      <c r="B208">
        <v>23498.209792548099</v>
      </c>
      <c r="C208">
        <v>9.4052520994099105</v>
      </c>
      <c r="E208" s="56"/>
    </row>
    <row r="209" spans="1:5" x14ac:dyDescent="0.25">
      <c r="A209">
        <v>99774.054000000004</v>
      </c>
      <c r="B209">
        <v>7614.2903089455203</v>
      </c>
      <c r="C209">
        <v>8.9494378974853603</v>
      </c>
      <c r="E209" s="56"/>
    </row>
    <row r="210" spans="1:5" x14ac:dyDescent="0.25">
      <c r="A210">
        <v>4927.9719999999998</v>
      </c>
      <c r="B210">
        <v>1180.97336778049</v>
      </c>
      <c r="C210">
        <v>88.250236666852103</v>
      </c>
      <c r="E210" s="56"/>
    </row>
    <row r="211" spans="1:5" x14ac:dyDescent="0.25">
      <c r="A211" t="s">
        <v>193</v>
      </c>
      <c r="E211" s="56"/>
    </row>
    <row r="212" spans="1:5" x14ac:dyDescent="0.25">
      <c r="A212" t="s">
        <v>53</v>
      </c>
      <c r="E212" s="56"/>
    </row>
    <row r="213" spans="1:5" x14ac:dyDescent="0.25">
      <c r="A213" t="s">
        <v>54</v>
      </c>
      <c r="B213" t="s">
        <v>55</v>
      </c>
      <c r="C213" t="s">
        <v>56</v>
      </c>
      <c r="E213" s="56"/>
    </row>
    <row r="214" spans="1:5" x14ac:dyDescent="0.25">
      <c r="A214">
        <v>1842.7840000000001</v>
      </c>
      <c r="B214">
        <v>281.657450074314</v>
      </c>
      <c r="C214">
        <v>35.8976281645676</v>
      </c>
      <c r="E214" s="56"/>
    </row>
    <row r="215" spans="1:5" x14ac:dyDescent="0.25">
      <c r="A215">
        <v>337861.282884799</v>
      </c>
      <c r="B215">
        <v>14836.9167797185</v>
      </c>
      <c r="C215">
        <v>2.9633476330728898</v>
      </c>
      <c r="E215" s="56"/>
    </row>
    <row r="216" spans="1:5" x14ac:dyDescent="0.25">
      <c r="A216">
        <v>113010.838</v>
      </c>
      <c r="B216">
        <v>4847.3629481252701</v>
      </c>
      <c r="C216">
        <v>2.8271120467811901</v>
      </c>
      <c r="E216" s="56"/>
    </row>
    <row r="217" spans="1:5" x14ac:dyDescent="0.25">
      <c r="A217">
        <v>4915.2219999999998</v>
      </c>
      <c r="B217">
        <v>1057.5694506754601</v>
      </c>
      <c r="C217">
        <v>71.138327843090394</v>
      </c>
      <c r="E217" s="56"/>
    </row>
    <row r="218" spans="1:5" x14ac:dyDescent="0.25">
      <c r="A218" t="s">
        <v>194</v>
      </c>
      <c r="E218" s="56"/>
    </row>
    <row r="219" spans="1:5" x14ac:dyDescent="0.25">
      <c r="A219" t="s">
        <v>53</v>
      </c>
      <c r="E219" s="56"/>
    </row>
    <row r="220" spans="1:5" x14ac:dyDescent="0.25">
      <c r="A220" t="s">
        <v>54</v>
      </c>
      <c r="B220" t="s">
        <v>55</v>
      </c>
      <c r="C220" t="s">
        <v>56</v>
      </c>
      <c r="E220" s="56"/>
    </row>
    <row r="221" spans="1:5" x14ac:dyDescent="0.25">
      <c r="A221">
        <v>2185.9079999999999</v>
      </c>
      <c r="B221">
        <v>343.43476004156798</v>
      </c>
      <c r="C221">
        <v>37.931225433574099</v>
      </c>
      <c r="E221" s="56"/>
    </row>
    <row r="222" spans="1:5" x14ac:dyDescent="0.25">
      <c r="A222">
        <v>361414.57546959998</v>
      </c>
      <c r="B222">
        <v>17732.418695457302</v>
      </c>
      <c r="C222">
        <v>3.69910587782545</v>
      </c>
      <c r="E222" s="56"/>
    </row>
    <row r="223" spans="1:5" x14ac:dyDescent="0.25">
      <c r="A223">
        <v>121305.53599999999</v>
      </c>
      <c r="B223">
        <v>5866.8938121214796</v>
      </c>
      <c r="C223">
        <v>3.5944077940397698</v>
      </c>
      <c r="E223" s="56"/>
    </row>
    <row r="224" spans="1:5" x14ac:dyDescent="0.25">
      <c r="A224">
        <v>4920.0860000000002</v>
      </c>
      <c r="B224">
        <v>1155.6999608041799</v>
      </c>
      <c r="C224">
        <v>84.784593656087793</v>
      </c>
      <c r="E224" s="56"/>
    </row>
    <row r="225" spans="1:5" x14ac:dyDescent="0.25">
      <c r="A225" t="s">
        <v>195</v>
      </c>
      <c r="E225" s="56"/>
    </row>
    <row r="226" spans="1:5" x14ac:dyDescent="0.25">
      <c r="A226" t="s">
        <v>53</v>
      </c>
      <c r="E226" s="56"/>
    </row>
    <row r="227" spans="1:5" x14ac:dyDescent="0.25">
      <c r="A227" t="s">
        <v>54</v>
      </c>
      <c r="B227" t="s">
        <v>55</v>
      </c>
      <c r="C227" t="s">
        <v>56</v>
      </c>
      <c r="E227" s="56"/>
    </row>
    <row r="228" spans="1:5" x14ac:dyDescent="0.25">
      <c r="A228">
        <v>2604.8220000000001</v>
      </c>
      <c r="B228">
        <v>314.085532553664</v>
      </c>
      <c r="C228">
        <v>22.3414777835841</v>
      </c>
      <c r="E228" s="56"/>
    </row>
    <row r="229" spans="1:5" x14ac:dyDescent="0.25">
      <c r="A229">
        <v>385737.99424640002</v>
      </c>
      <c r="B229">
        <v>14953.685395848201</v>
      </c>
      <c r="C229">
        <v>2.30931819393366</v>
      </c>
      <c r="E229" s="56"/>
    </row>
    <row r="230" spans="1:5" x14ac:dyDescent="0.25">
      <c r="A230">
        <v>129982.272</v>
      </c>
      <c r="B230">
        <v>4996.3698559545101</v>
      </c>
      <c r="C230">
        <v>2.27045576669178</v>
      </c>
      <c r="E230" s="56"/>
    </row>
    <row r="231" spans="1:5" x14ac:dyDescent="0.25">
      <c r="A231">
        <v>4851.5259999999998</v>
      </c>
      <c r="B231">
        <v>1116.6682180228299</v>
      </c>
      <c r="C231">
        <v>81.4073690031057</v>
      </c>
      <c r="E231" s="56"/>
    </row>
    <row r="232" spans="1:5" x14ac:dyDescent="0.25">
      <c r="A232" t="s">
        <v>196</v>
      </c>
      <c r="E232" s="56"/>
    </row>
    <row r="233" spans="1:5" x14ac:dyDescent="0.25">
      <c r="A233" t="s">
        <v>53</v>
      </c>
      <c r="E233" s="56"/>
    </row>
    <row r="234" spans="1:5" x14ac:dyDescent="0.25">
      <c r="A234" t="s">
        <v>54</v>
      </c>
      <c r="B234" t="s">
        <v>55</v>
      </c>
      <c r="C234" t="s">
        <v>56</v>
      </c>
      <c r="E234" s="56"/>
    </row>
    <row r="235" spans="1:5" x14ac:dyDescent="0.25">
      <c r="A235">
        <v>3125.2</v>
      </c>
      <c r="B235">
        <v>446.84794524798298</v>
      </c>
      <c r="C235">
        <v>31.414925437181701</v>
      </c>
      <c r="E235" s="56"/>
    </row>
    <row r="236" spans="1:5" x14ac:dyDescent="0.25">
      <c r="A236">
        <v>411808.04315919901</v>
      </c>
      <c r="B236">
        <v>19471.199234686399</v>
      </c>
      <c r="C236">
        <v>3.43532544254631</v>
      </c>
      <c r="E236" s="56"/>
    </row>
    <row r="237" spans="1:5" x14ac:dyDescent="0.25">
      <c r="A237">
        <v>139134.59</v>
      </c>
      <c r="B237">
        <v>6669.5027884235496</v>
      </c>
      <c r="C237">
        <v>3.5309277068364202</v>
      </c>
      <c r="E237" s="56"/>
    </row>
    <row r="238" spans="1:5" x14ac:dyDescent="0.25">
      <c r="A238">
        <v>4806.2340000000004</v>
      </c>
      <c r="B238">
        <v>1156.26146541203</v>
      </c>
      <c r="C238">
        <v>88.935349416071602</v>
      </c>
      <c r="E238" s="56"/>
    </row>
    <row r="239" spans="1:5" x14ac:dyDescent="0.25">
      <c r="A239" t="s">
        <v>197</v>
      </c>
      <c r="E239" s="56"/>
    </row>
    <row r="240" spans="1:5" x14ac:dyDescent="0.25">
      <c r="A240" t="s">
        <v>53</v>
      </c>
      <c r="E240" s="56"/>
    </row>
    <row r="241" spans="1:11" x14ac:dyDescent="0.25">
      <c r="A241" t="s">
        <v>54</v>
      </c>
      <c r="B241" t="s">
        <v>55</v>
      </c>
      <c r="C241" t="s">
        <v>56</v>
      </c>
      <c r="E241" s="56"/>
    </row>
    <row r="242" spans="1:11" x14ac:dyDescent="0.25">
      <c r="A242">
        <v>3993.2660000000001</v>
      </c>
      <c r="B242">
        <v>407.55150312494101</v>
      </c>
      <c r="C242">
        <v>16.0059203585622</v>
      </c>
      <c r="E242" s="56"/>
    </row>
    <row r="243" spans="1:11" x14ac:dyDescent="0.25">
      <c r="A243">
        <v>442179.69194480003</v>
      </c>
      <c r="B243">
        <v>11854.9722897461</v>
      </c>
      <c r="C243">
        <v>1.1045252151771501</v>
      </c>
      <c r="E243" s="56"/>
    </row>
    <row r="244" spans="1:11" x14ac:dyDescent="0.25">
      <c r="A244">
        <v>149831.28</v>
      </c>
      <c r="B244">
        <v>3996.5146064538699</v>
      </c>
      <c r="C244">
        <v>1.09327637605822</v>
      </c>
      <c r="E244" s="56"/>
    </row>
    <row r="245" spans="1:11" x14ac:dyDescent="0.25">
      <c r="A245">
        <v>4808.1859999999997</v>
      </c>
      <c r="B245">
        <v>1141.21557357703</v>
      </c>
      <c r="C245">
        <v>86.565530351410104</v>
      </c>
      <c r="E245" s="56"/>
    </row>
    <row r="246" spans="1:11" x14ac:dyDescent="0.25">
      <c r="A246" t="s">
        <v>198</v>
      </c>
      <c r="E246" s="56"/>
    </row>
    <row r="247" spans="1:11" x14ac:dyDescent="0.25">
      <c r="A247" t="s">
        <v>53</v>
      </c>
      <c r="E247" s="56"/>
    </row>
    <row r="248" spans="1:11" x14ac:dyDescent="0.25">
      <c r="A248" t="s">
        <v>54</v>
      </c>
      <c r="B248" t="s">
        <v>55</v>
      </c>
      <c r="C248" t="s">
        <v>56</v>
      </c>
      <c r="E248" s="56"/>
    </row>
    <row r="249" spans="1:11" x14ac:dyDescent="0.25">
      <c r="A249">
        <v>4695.5039999999999</v>
      </c>
      <c r="B249">
        <v>407.41402326958899</v>
      </c>
      <c r="C249">
        <v>11.568569264718301</v>
      </c>
      <c r="E249" s="56"/>
    </row>
    <row r="250" spans="1:11" x14ac:dyDescent="0.25">
      <c r="A250">
        <v>457772.92692</v>
      </c>
      <c r="B250">
        <v>10657.5293334949</v>
      </c>
      <c r="C250">
        <v>0.83288491870550596</v>
      </c>
      <c r="E250" s="56"/>
    </row>
    <row r="251" spans="1:11" x14ac:dyDescent="0.25">
      <c r="A251">
        <v>155163.698</v>
      </c>
      <c r="B251">
        <v>3462.01911599503</v>
      </c>
      <c r="C251">
        <v>0.76498129142755</v>
      </c>
      <c r="E251" s="56"/>
    </row>
    <row r="252" spans="1:11" x14ac:dyDescent="0.25">
      <c r="A252">
        <v>4869.7920000000004</v>
      </c>
      <c r="B252">
        <v>1104.5842083257201</v>
      </c>
      <c r="C252">
        <v>79.058572861565395</v>
      </c>
      <c r="E252" s="56"/>
    </row>
    <row r="253" spans="1:11" x14ac:dyDescent="0.25">
      <c r="A253" t="s">
        <v>57</v>
      </c>
      <c r="E253" s="56"/>
    </row>
    <row r="254" spans="1:11" x14ac:dyDescent="0.25">
      <c r="A254" t="s">
        <v>53</v>
      </c>
      <c r="E254" s="56"/>
    </row>
    <row r="255" spans="1:11" x14ac:dyDescent="0.25">
      <c r="A255" t="s">
        <v>54</v>
      </c>
      <c r="B255" t="s">
        <v>55</v>
      </c>
      <c r="C255" t="s">
        <v>56</v>
      </c>
      <c r="E255" s="56"/>
    </row>
    <row r="256" spans="1:11" x14ac:dyDescent="0.25">
      <c r="A256">
        <v>2108.39</v>
      </c>
      <c r="B256">
        <v>137.011423466514</v>
      </c>
      <c r="C256">
        <v>6.4890899674854703</v>
      </c>
      <c r="E256" s="56"/>
      <c r="F256">
        <v>2108.39</v>
      </c>
      <c r="G256" t="s">
        <v>163</v>
      </c>
      <c r="H256">
        <v>358166.568532</v>
      </c>
      <c r="I256" t="s">
        <v>163</v>
      </c>
      <c r="J256">
        <v>0.1</v>
      </c>
      <c r="K256" t="s">
        <v>163</v>
      </c>
    </row>
    <row r="257" spans="1:11" x14ac:dyDescent="0.25">
      <c r="A257">
        <v>358166.568532</v>
      </c>
      <c r="B257">
        <v>9172.0424391460092</v>
      </c>
      <c r="C257">
        <v>1.00770671581765</v>
      </c>
      <c r="E257" s="56"/>
      <c r="F257">
        <v>2128.6039999999998</v>
      </c>
      <c r="G257" t="s">
        <v>163</v>
      </c>
      <c r="H257">
        <v>358637.1474672</v>
      </c>
      <c r="I257" t="s">
        <v>163</v>
      </c>
      <c r="J257">
        <v>0.25</v>
      </c>
      <c r="K257" t="s">
        <v>163</v>
      </c>
    </row>
    <row r="258" spans="1:11" x14ac:dyDescent="0.25">
      <c r="A258">
        <v>120022.836</v>
      </c>
      <c r="B258">
        <v>2374.3154383327801</v>
      </c>
      <c r="C258">
        <v>0.60134152965871701</v>
      </c>
      <c r="E258" s="56"/>
      <c r="F258">
        <v>2147.2399999999998</v>
      </c>
      <c r="G258" t="s">
        <v>163</v>
      </c>
      <c r="H258">
        <v>359261.14571999997</v>
      </c>
      <c r="I258" t="s">
        <v>163</v>
      </c>
      <c r="J258">
        <v>0.5</v>
      </c>
      <c r="K258" t="s">
        <v>163</v>
      </c>
    </row>
    <row r="259" spans="1:11" x14ac:dyDescent="0.25">
      <c r="A259">
        <v>5066.0559999999996</v>
      </c>
      <c r="B259">
        <v>1191.19264634458</v>
      </c>
      <c r="C259">
        <v>84.956413318809595</v>
      </c>
      <c r="E259" s="56"/>
      <c r="F259">
        <v>2179.62</v>
      </c>
      <c r="G259" t="s">
        <v>163</v>
      </c>
      <c r="H259">
        <v>360698.37706239999</v>
      </c>
      <c r="I259" t="s">
        <v>163</v>
      </c>
      <c r="J259">
        <v>0.9</v>
      </c>
      <c r="K259" t="s">
        <v>163</v>
      </c>
    </row>
    <row r="260" spans="1:11" x14ac:dyDescent="0.25">
      <c r="A260" t="s">
        <v>58</v>
      </c>
      <c r="E260" s="56"/>
      <c r="F260">
        <v>2185.1379999999999</v>
      </c>
      <c r="G260" t="s">
        <v>163</v>
      </c>
      <c r="H260">
        <v>361385.29880799999</v>
      </c>
      <c r="I260" t="s">
        <v>163</v>
      </c>
      <c r="J260">
        <v>1</v>
      </c>
      <c r="K260" t="s">
        <v>163</v>
      </c>
    </row>
    <row r="261" spans="1:11" x14ac:dyDescent="0.25">
      <c r="A261" t="s">
        <v>53</v>
      </c>
      <c r="E261" s="56"/>
      <c r="F261">
        <v>2216.9479999999999</v>
      </c>
      <c r="G261" t="s">
        <v>163</v>
      </c>
      <c r="H261">
        <v>362608.53836160002</v>
      </c>
      <c r="I261" t="s">
        <v>163</v>
      </c>
      <c r="J261">
        <v>1.1000000000000001</v>
      </c>
      <c r="K261" t="s">
        <v>163</v>
      </c>
    </row>
    <row r="262" spans="1:11" x14ac:dyDescent="0.25">
      <c r="A262" t="s">
        <v>54</v>
      </c>
      <c r="B262" t="s">
        <v>55</v>
      </c>
      <c r="C262" t="s">
        <v>56</v>
      </c>
      <c r="E262" s="56"/>
      <c r="F262">
        <v>2304.3319999999999</v>
      </c>
      <c r="G262" t="s">
        <v>163</v>
      </c>
      <c r="H262">
        <v>367490.35590560001</v>
      </c>
      <c r="I262" t="s">
        <v>163</v>
      </c>
      <c r="J262">
        <v>2</v>
      </c>
      <c r="K262" t="s">
        <v>163</v>
      </c>
    </row>
    <row r="263" spans="1:11" x14ac:dyDescent="0.25">
      <c r="A263">
        <v>2128.6039999999998</v>
      </c>
      <c r="B263">
        <v>219.25983886219501</v>
      </c>
      <c r="C263">
        <v>16.3042402937491</v>
      </c>
      <c r="E263" s="56"/>
      <c r="F263">
        <v>2437.7460000000001</v>
      </c>
      <c r="G263" t="s">
        <v>163</v>
      </c>
      <c r="H263">
        <v>373779.49119279999</v>
      </c>
      <c r="I263" t="s">
        <v>163</v>
      </c>
      <c r="J263">
        <v>4</v>
      </c>
      <c r="K263" t="s">
        <v>163</v>
      </c>
    </row>
    <row r="264" spans="1:11" x14ac:dyDescent="0.25">
      <c r="A264">
        <v>358637.1474672</v>
      </c>
      <c r="B264">
        <v>12184.1867300985</v>
      </c>
      <c r="C264">
        <v>1.773595929207</v>
      </c>
      <c r="E264" s="56"/>
      <c r="F264">
        <v>2493.9560000000001</v>
      </c>
      <c r="H264">
        <v>375706.03892800002</v>
      </c>
      <c r="J264">
        <v>5</v>
      </c>
    </row>
    <row r="265" spans="1:11" x14ac:dyDescent="0.25">
      <c r="A265">
        <v>120258.42600000001</v>
      </c>
      <c r="B265">
        <v>3700.0949828738899</v>
      </c>
      <c r="C265">
        <v>1.45467792669034</v>
      </c>
      <c r="E265" s="56"/>
    </row>
    <row r="266" spans="1:11" x14ac:dyDescent="0.25">
      <c r="A266">
        <v>4989.6180000000004</v>
      </c>
      <c r="B266">
        <v>1143.4290288268501</v>
      </c>
      <c r="C266">
        <v>80.696735447788996</v>
      </c>
      <c r="E266" s="56"/>
    </row>
    <row r="267" spans="1:11" x14ac:dyDescent="0.25">
      <c r="A267" t="s">
        <v>59</v>
      </c>
      <c r="E267" s="56"/>
    </row>
    <row r="268" spans="1:11" x14ac:dyDescent="0.25">
      <c r="A268" t="s">
        <v>53</v>
      </c>
      <c r="E268" s="56"/>
    </row>
    <row r="269" spans="1:11" x14ac:dyDescent="0.25">
      <c r="A269" t="s">
        <v>54</v>
      </c>
      <c r="B269" t="s">
        <v>55</v>
      </c>
      <c r="C269" t="s">
        <v>56</v>
      </c>
      <c r="E269" s="56"/>
    </row>
    <row r="270" spans="1:11" x14ac:dyDescent="0.25">
      <c r="A270">
        <v>2147.2399999999998</v>
      </c>
      <c r="B270">
        <v>299.64790025671198</v>
      </c>
      <c r="C270">
        <v>29.924950032391301</v>
      </c>
      <c r="E270" s="56"/>
    </row>
    <row r="271" spans="1:11" x14ac:dyDescent="0.25">
      <c r="A271">
        <v>359261.14571999997</v>
      </c>
      <c r="B271">
        <v>16019.409775854499</v>
      </c>
      <c r="C271">
        <v>3.0552352382162802</v>
      </c>
      <c r="E271" s="56"/>
    </row>
    <row r="272" spans="1:11" x14ac:dyDescent="0.25">
      <c r="A272">
        <v>120612.20600000001</v>
      </c>
      <c r="B272">
        <v>5320.3682715253099</v>
      </c>
      <c r="C272">
        <v>2.99001248769226</v>
      </c>
      <c r="E272" s="56"/>
    </row>
    <row r="273" spans="1:5" x14ac:dyDescent="0.25">
      <c r="A273">
        <v>4951.66</v>
      </c>
      <c r="B273">
        <v>1128.5221969895799</v>
      </c>
      <c r="C273">
        <v>79.816138343408497</v>
      </c>
      <c r="E273" s="56"/>
    </row>
    <row r="274" spans="1:5" x14ac:dyDescent="0.25">
      <c r="A274" t="s">
        <v>60</v>
      </c>
      <c r="E274" s="56"/>
    </row>
    <row r="275" spans="1:5" x14ac:dyDescent="0.25">
      <c r="A275" t="s">
        <v>53</v>
      </c>
      <c r="E275" s="56"/>
    </row>
    <row r="276" spans="1:5" x14ac:dyDescent="0.25">
      <c r="A276" t="s">
        <v>54</v>
      </c>
      <c r="B276" t="s">
        <v>55</v>
      </c>
      <c r="C276" t="s">
        <v>56</v>
      </c>
      <c r="E276" s="56"/>
    </row>
    <row r="277" spans="1:5" x14ac:dyDescent="0.25">
      <c r="A277">
        <v>2179.62</v>
      </c>
      <c r="B277">
        <v>350.097787083897</v>
      </c>
      <c r="C277">
        <v>39.645079837256702</v>
      </c>
      <c r="E277" s="56"/>
    </row>
    <row r="278" spans="1:5" x14ac:dyDescent="0.25">
      <c r="A278">
        <v>360698.37706239999</v>
      </c>
      <c r="B278">
        <v>17800.700365405999</v>
      </c>
      <c r="C278">
        <v>3.7424666361166601</v>
      </c>
      <c r="E278" s="56"/>
    </row>
    <row r="279" spans="1:5" x14ac:dyDescent="0.25">
      <c r="A279">
        <v>121121.66</v>
      </c>
      <c r="B279">
        <v>6115.2896713015798</v>
      </c>
      <c r="C279">
        <v>3.9170811851624299</v>
      </c>
      <c r="E279" s="56"/>
    </row>
    <row r="280" spans="1:5" x14ac:dyDescent="0.25">
      <c r="A280">
        <v>4891.3379999999997</v>
      </c>
      <c r="B280">
        <v>1116.9055823639801</v>
      </c>
      <c r="C280">
        <v>80.121617534275401</v>
      </c>
      <c r="E280" s="56"/>
    </row>
    <row r="281" spans="1:5" x14ac:dyDescent="0.25">
      <c r="A281" t="s">
        <v>61</v>
      </c>
      <c r="E281" s="56"/>
    </row>
    <row r="282" spans="1:5" x14ac:dyDescent="0.25">
      <c r="A282" t="s">
        <v>53</v>
      </c>
      <c r="E282" s="56"/>
    </row>
    <row r="283" spans="1:5" x14ac:dyDescent="0.25">
      <c r="A283" t="s">
        <v>54</v>
      </c>
      <c r="B283" t="s">
        <v>55</v>
      </c>
      <c r="C283" t="s">
        <v>56</v>
      </c>
      <c r="E283" s="56"/>
    </row>
    <row r="284" spans="1:5" x14ac:dyDescent="0.25">
      <c r="A284">
        <v>2185.1379999999999</v>
      </c>
      <c r="B284">
        <v>361.954512465569</v>
      </c>
      <c r="C284">
        <v>42.162114714965902</v>
      </c>
      <c r="E284" s="56"/>
    </row>
    <row r="285" spans="1:5" x14ac:dyDescent="0.25">
      <c r="A285">
        <v>361385.29880799999</v>
      </c>
      <c r="B285">
        <v>18525.156364606399</v>
      </c>
      <c r="C285">
        <v>4.0378942045894597</v>
      </c>
      <c r="E285" s="56"/>
    </row>
    <row r="286" spans="1:5" x14ac:dyDescent="0.25">
      <c r="A286">
        <v>121256.508</v>
      </c>
      <c r="B286">
        <v>6193.6655932410304</v>
      </c>
      <c r="C286">
        <v>4.0091981989108501</v>
      </c>
      <c r="E286" s="56"/>
    </row>
    <row r="287" spans="1:5" x14ac:dyDescent="0.25">
      <c r="A287">
        <v>4869.558</v>
      </c>
      <c r="B287">
        <v>1088.5202963229499</v>
      </c>
      <c r="C287">
        <v>76.783182819066496</v>
      </c>
      <c r="E287" s="56"/>
    </row>
    <row r="288" spans="1:5" x14ac:dyDescent="0.25">
      <c r="A288" t="s">
        <v>62</v>
      </c>
      <c r="E288" s="56"/>
    </row>
    <row r="289" spans="1:5" x14ac:dyDescent="0.25">
      <c r="A289" t="s">
        <v>53</v>
      </c>
      <c r="E289" s="56"/>
    </row>
    <row r="290" spans="1:5" x14ac:dyDescent="0.25">
      <c r="A290" t="s">
        <v>54</v>
      </c>
      <c r="B290" t="s">
        <v>55</v>
      </c>
      <c r="C290" t="s">
        <v>56</v>
      </c>
      <c r="E290" s="56"/>
    </row>
    <row r="291" spans="1:5" x14ac:dyDescent="0.25">
      <c r="A291">
        <v>2216.9479999999999</v>
      </c>
      <c r="B291">
        <v>330.48975817188801</v>
      </c>
      <c r="C291">
        <v>34.148932452715897</v>
      </c>
      <c r="E291" s="56"/>
    </row>
    <row r="292" spans="1:5" x14ac:dyDescent="0.25">
      <c r="A292">
        <v>362608.53836160002</v>
      </c>
      <c r="B292">
        <v>16955.176631074599</v>
      </c>
      <c r="C292">
        <v>3.3597016944528901</v>
      </c>
      <c r="E292" s="56"/>
    </row>
    <row r="293" spans="1:5" x14ac:dyDescent="0.25">
      <c r="A293">
        <v>121813.198</v>
      </c>
      <c r="B293">
        <v>5724.1897193123596</v>
      </c>
      <c r="C293">
        <v>3.39321581662576</v>
      </c>
      <c r="E293" s="56"/>
    </row>
    <row r="294" spans="1:5" x14ac:dyDescent="0.25">
      <c r="A294">
        <v>4922.4539999999997</v>
      </c>
      <c r="B294">
        <v>1153.4358570969</v>
      </c>
      <c r="C294">
        <v>84.371485929531303</v>
      </c>
      <c r="E294" s="56" t="s">
        <v>164</v>
      </c>
    </row>
    <row r="295" spans="1:5" x14ac:dyDescent="0.25">
      <c r="A295" t="s">
        <v>63</v>
      </c>
      <c r="E295" s="56"/>
    </row>
    <row r="296" spans="1:5" x14ac:dyDescent="0.25">
      <c r="A296" t="s">
        <v>53</v>
      </c>
      <c r="E296" s="56"/>
    </row>
    <row r="297" spans="1:5" x14ac:dyDescent="0.25">
      <c r="A297" t="s">
        <v>54</v>
      </c>
      <c r="B297" t="s">
        <v>55</v>
      </c>
      <c r="C297" t="s">
        <v>56</v>
      </c>
      <c r="E297" s="56"/>
    </row>
    <row r="298" spans="1:5" x14ac:dyDescent="0.25">
      <c r="A298">
        <v>2304.3319999999999</v>
      </c>
      <c r="B298">
        <v>300.80575456589901</v>
      </c>
      <c r="C298">
        <v>26.185104585039699</v>
      </c>
      <c r="E298" s="56"/>
    </row>
    <row r="299" spans="1:5" x14ac:dyDescent="0.25">
      <c r="A299">
        <v>367490.35590560001</v>
      </c>
      <c r="B299">
        <v>15322.9435676418</v>
      </c>
      <c r="C299">
        <v>2.6715582363956201</v>
      </c>
      <c r="E299" s="56"/>
    </row>
    <row r="300" spans="1:5" x14ac:dyDescent="0.25">
      <c r="A300">
        <v>123506.954</v>
      </c>
      <c r="B300">
        <v>4994.7448094278598</v>
      </c>
      <c r="C300">
        <v>2.5131355897197798</v>
      </c>
      <c r="E300" s="56"/>
    </row>
    <row r="301" spans="1:5" x14ac:dyDescent="0.25">
      <c r="A301">
        <v>4801.4179999999997</v>
      </c>
      <c r="B301">
        <v>1112.1001721345599</v>
      </c>
      <c r="C301">
        <v>82.43676057687</v>
      </c>
      <c r="E301" s="56"/>
    </row>
    <row r="302" spans="1:5" x14ac:dyDescent="0.25">
      <c r="A302" t="s">
        <v>64</v>
      </c>
      <c r="E302" s="56"/>
    </row>
    <row r="303" spans="1:5" x14ac:dyDescent="0.25">
      <c r="A303" t="s">
        <v>53</v>
      </c>
      <c r="E303" s="56"/>
    </row>
    <row r="304" spans="1:5" x14ac:dyDescent="0.25">
      <c r="A304" t="s">
        <v>54</v>
      </c>
      <c r="B304" t="s">
        <v>55</v>
      </c>
      <c r="C304" t="s">
        <v>56</v>
      </c>
      <c r="E304" s="56"/>
    </row>
    <row r="305" spans="1:11" x14ac:dyDescent="0.25">
      <c r="A305">
        <v>2437.7460000000001</v>
      </c>
      <c r="B305">
        <v>231.94260546190401</v>
      </c>
      <c r="C305">
        <v>13.910934053977099</v>
      </c>
      <c r="E305" s="56"/>
    </row>
    <row r="306" spans="1:11" x14ac:dyDescent="0.25">
      <c r="A306">
        <v>373779.49119279999</v>
      </c>
      <c r="B306">
        <v>11042.8420500515</v>
      </c>
      <c r="C306">
        <v>1.3412289460555999</v>
      </c>
      <c r="E306" s="56"/>
    </row>
    <row r="307" spans="1:11" x14ac:dyDescent="0.25">
      <c r="A307">
        <v>125855.156</v>
      </c>
      <c r="B307">
        <v>3523.2002679268498</v>
      </c>
      <c r="C307">
        <v>1.2042170448848799</v>
      </c>
      <c r="E307" s="56"/>
    </row>
    <row r="308" spans="1:11" x14ac:dyDescent="0.25">
      <c r="A308">
        <v>4668.9920000000002</v>
      </c>
      <c r="B308">
        <v>1123.2654140124801</v>
      </c>
      <c r="C308">
        <v>88.938673605267994</v>
      </c>
      <c r="E308" s="56"/>
    </row>
    <row r="309" spans="1:11" x14ac:dyDescent="0.25">
      <c r="A309" t="s">
        <v>65</v>
      </c>
      <c r="E309" s="56"/>
    </row>
    <row r="310" spans="1:11" x14ac:dyDescent="0.25">
      <c r="A310" t="s">
        <v>53</v>
      </c>
      <c r="E310" s="56"/>
    </row>
    <row r="311" spans="1:11" x14ac:dyDescent="0.25">
      <c r="A311" t="s">
        <v>54</v>
      </c>
      <c r="B311" t="s">
        <v>55</v>
      </c>
      <c r="C311" t="s">
        <v>56</v>
      </c>
      <c r="E311" s="56"/>
    </row>
    <row r="312" spans="1:11" x14ac:dyDescent="0.25">
      <c r="A312">
        <v>2493.9560000000001</v>
      </c>
      <c r="B312">
        <v>199.27270079608201</v>
      </c>
      <c r="C312">
        <v>9.8104781249212696</v>
      </c>
      <c r="E312" s="56"/>
    </row>
    <row r="313" spans="1:11" x14ac:dyDescent="0.25">
      <c r="A313">
        <v>375706.03892800002</v>
      </c>
      <c r="B313">
        <v>9102.9475260510408</v>
      </c>
      <c r="C313">
        <v>0.90206921318886302</v>
      </c>
      <c r="E313" s="56"/>
    </row>
    <row r="314" spans="1:11" x14ac:dyDescent="0.25">
      <c r="A314">
        <v>126734.834</v>
      </c>
      <c r="B314">
        <v>2958.1572437924901</v>
      </c>
      <c r="C314">
        <v>0.83718732529972095</v>
      </c>
      <c r="E314" s="56"/>
    </row>
    <row r="315" spans="1:11" x14ac:dyDescent="0.25">
      <c r="A315">
        <v>4593.4920000000002</v>
      </c>
      <c r="B315">
        <v>1123.08106746762</v>
      </c>
      <c r="C315">
        <v>91.856187828099095</v>
      </c>
      <c r="E315" s="56"/>
    </row>
    <row r="316" spans="1:11" x14ac:dyDescent="0.25">
      <c r="A316" t="s">
        <v>66</v>
      </c>
      <c r="E316" s="57"/>
    </row>
    <row r="317" spans="1:11" x14ac:dyDescent="0.25">
      <c r="A317" t="s">
        <v>53</v>
      </c>
      <c r="E317" s="57"/>
    </row>
    <row r="318" spans="1:11" x14ac:dyDescent="0.25">
      <c r="A318" t="s">
        <v>54</v>
      </c>
      <c r="B318" t="s">
        <v>55</v>
      </c>
      <c r="C318" t="s">
        <v>56</v>
      </c>
      <c r="E318" s="57"/>
    </row>
    <row r="319" spans="1:11" x14ac:dyDescent="0.25">
      <c r="A319">
        <v>2284.098</v>
      </c>
      <c r="B319">
        <v>345.307867623785</v>
      </c>
      <c r="C319">
        <v>35.120089514476298</v>
      </c>
      <c r="E319" s="57"/>
      <c r="F319">
        <v>2284.098</v>
      </c>
      <c r="G319" t="s">
        <v>163</v>
      </c>
      <c r="H319">
        <v>385299.43279360002</v>
      </c>
      <c r="I319" t="s">
        <v>163</v>
      </c>
      <c r="J319">
        <v>0.8</v>
      </c>
      <c r="K319" t="s">
        <v>163</v>
      </c>
    </row>
    <row r="320" spans="1:11" x14ac:dyDescent="0.25">
      <c r="A320">
        <v>385299.43279360002</v>
      </c>
      <c r="B320">
        <v>14375.004227297401</v>
      </c>
      <c r="C320">
        <v>2.1389043160618302</v>
      </c>
      <c r="E320" s="57"/>
      <c r="F320">
        <v>2253.7559999999999</v>
      </c>
      <c r="G320" t="s">
        <v>163</v>
      </c>
      <c r="H320">
        <v>376970.13763680001</v>
      </c>
      <c r="I320" t="s">
        <v>163</v>
      </c>
      <c r="J320">
        <v>0.85</v>
      </c>
      <c r="K320" t="s">
        <v>163</v>
      </c>
    </row>
    <row r="321" spans="1:11" x14ac:dyDescent="0.25">
      <c r="A321">
        <v>129125.45</v>
      </c>
      <c r="B321">
        <v>4799.2293681962201</v>
      </c>
      <c r="C321">
        <v>2.1227138377800698</v>
      </c>
      <c r="E321" s="57"/>
      <c r="F321">
        <v>2233.634</v>
      </c>
      <c r="G321" t="s">
        <v>163</v>
      </c>
      <c r="H321">
        <v>369477.65328799997</v>
      </c>
      <c r="I321" t="s">
        <v>163</v>
      </c>
      <c r="J321">
        <v>0.9</v>
      </c>
      <c r="K321" t="s">
        <v>163</v>
      </c>
    </row>
    <row r="322" spans="1:11" x14ac:dyDescent="0.25">
      <c r="A322">
        <v>5574.826</v>
      </c>
      <c r="B322">
        <v>1169.2787509052901</v>
      </c>
      <c r="C322">
        <v>67.599831768462494</v>
      </c>
      <c r="E322" s="57"/>
      <c r="F322">
        <v>2202.7860000000001</v>
      </c>
      <c r="G322" t="s">
        <v>163</v>
      </c>
      <c r="H322">
        <v>363150.7410032</v>
      </c>
      <c r="I322" t="s">
        <v>163</v>
      </c>
      <c r="J322">
        <v>0.94</v>
      </c>
      <c r="K322" t="s">
        <v>163</v>
      </c>
    </row>
    <row r="323" spans="1:11" x14ac:dyDescent="0.25">
      <c r="A323" t="s">
        <v>67</v>
      </c>
      <c r="E323" s="57"/>
      <c r="F323">
        <v>2212.2199999999998</v>
      </c>
      <c r="G323" t="s">
        <v>163</v>
      </c>
      <c r="H323">
        <v>362183.72365439998</v>
      </c>
      <c r="I323" t="s">
        <v>163</v>
      </c>
      <c r="J323">
        <v>0.95</v>
      </c>
      <c r="K323" t="s">
        <v>163</v>
      </c>
    </row>
    <row r="324" spans="1:11" x14ac:dyDescent="0.25">
      <c r="A324" t="s">
        <v>53</v>
      </c>
      <c r="E324" s="57"/>
      <c r="F324">
        <v>2184.674</v>
      </c>
      <c r="G324" t="s">
        <v>163</v>
      </c>
      <c r="H324">
        <v>359844.04474799999</v>
      </c>
      <c r="I324" t="s">
        <v>163</v>
      </c>
      <c r="J324">
        <v>0.96</v>
      </c>
      <c r="K324" t="s">
        <v>163</v>
      </c>
    </row>
    <row r="325" spans="1:11" x14ac:dyDescent="0.25">
      <c r="A325" t="s">
        <v>54</v>
      </c>
      <c r="B325" t="s">
        <v>55</v>
      </c>
      <c r="C325" t="s">
        <v>56</v>
      </c>
      <c r="E325" s="57"/>
      <c r="F325">
        <v>2201.4259999999999</v>
      </c>
      <c r="G325" t="s">
        <v>163</v>
      </c>
      <c r="H325">
        <v>359938.60370079998</v>
      </c>
      <c r="I325" t="s">
        <v>163</v>
      </c>
      <c r="J325">
        <v>0.97</v>
      </c>
      <c r="K325" t="s">
        <v>163</v>
      </c>
    </row>
    <row r="326" spans="1:11" x14ac:dyDescent="0.25">
      <c r="A326">
        <v>2253.7559999999999</v>
      </c>
      <c r="B326">
        <v>346.40852500536499</v>
      </c>
      <c r="C326">
        <v>36.302412294682803</v>
      </c>
      <c r="E326" s="57"/>
      <c r="F326">
        <v>2194.518</v>
      </c>
      <c r="G326" t="s">
        <v>163</v>
      </c>
      <c r="H326">
        <v>357485.99565679999</v>
      </c>
      <c r="I326" t="s">
        <v>163</v>
      </c>
      <c r="J326">
        <v>0.99</v>
      </c>
      <c r="K326" t="s">
        <v>163</v>
      </c>
    </row>
    <row r="327" spans="1:11" x14ac:dyDescent="0.25">
      <c r="A327">
        <v>376970.13763680001</v>
      </c>
      <c r="B327">
        <v>16005.460962131699</v>
      </c>
      <c r="C327">
        <v>2.7700946638109798</v>
      </c>
      <c r="E327" s="57"/>
      <c r="F327">
        <v>2192.2959999999998</v>
      </c>
      <c r="H327">
        <v>356230.28766239999</v>
      </c>
      <c r="J327">
        <v>1</v>
      </c>
    </row>
    <row r="328" spans="1:11" x14ac:dyDescent="0.25">
      <c r="A328">
        <v>126338.166</v>
      </c>
      <c r="B328">
        <v>5233.1279746670098</v>
      </c>
      <c r="C328">
        <v>2.6364874514927799</v>
      </c>
      <c r="E328" s="57"/>
    </row>
    <row r="329" spans="1:11" x14ac:dyDescent="0.25">
      <c r="A329">
        <v>5351.4040000000005</v>
      </c>
      <c r="B329">
        <v>1182.92350929452</v>
      </c>
      <c r="C329">
        <v>75.084446250763705</v>
      </c>
      <c r="E329" s="57"/>
    </row>
    <row r="330" spans="1:11" x14ac:dyDescent="0.25">
      <c r="A330" t="s">
        <v>68</v>
      </c>
      <c r="E330" s="57"/>
    </row>
    <row r="331" spans="1:11" x14ac:dyDescent="0.25">
      <c r="A331" t="s">
        <v>53</v>
      </c>
      <c r="E331" s="57"/>
    </row>
    <row r="332" spans="1:11" x14ac:dyDescent="0.25">
      <c r="A332" t="s">
        <v>54</v>
      </c>
      <c r="B332" t="s">
        <v>55</v>
      </c>
      <c r="C332" t="s">
        <v>56</v>
      </c>
      <c r="E332" s="57"/>
    </row>
    <row r="333" spans="1:11" x14ac:dyDescent="0.25">
      <c r="A333">
        <v>2233.634</v>
      </c>
      <c r="B333">
        <v>316.60431555690798</v>
      </c>
      <c r="C333">
        <v>30.873208876204099</v>
      </c>
      <c r="E333" s="57"/>
    </row>
    <row r="334" spans="1:11" x14ac:dyDescent="0.25">
      <c r="A334">
        <v>369477.65328799997</v>
      </c>
      <c r="B334">
        <v>15040.370282459</v>
      </c>
      <c r="C334">
        <v>2.5463191584481799</v>
      </c>
      <c r="E334" s="57" t="s">
        <v>164</v>
      </c>
    </row>
    <row r="335" spans="1:11" x14ac:dyDescent="0.25">
      <c r="A335">
        <v>123975.45600000001</v>
      </c>
      <c r="B335">
        <v>5011.0535642428904</v>
      </c>
      <c r="C335">
        <v>2.5104917317986399</v>
      </c>
      <c r="E335" s="57"/>
    </row>
    <row r="336" spans="1:11" x14ac:dyDescent="0.25">
      <c r="A336">
        <v>5097.2280000000001</v>
      </c>
      <c r="B336">
        <v>1141.35438303418</v>
      </c>
      <c r="C336">
        <v>77.045102222908497</v>
      </c>
      <c r="E336" s="57"/>
    </row>
    <row r="337" spans="1:5" x14ac:dyDescent="0.25">
      <c r="A337" t="s">
        <v>69</v>
      </c>
      <c r="E337" s="57"/>
    </row>
    <row r="338" spans="1:5" x14ac:dyDescent="0.25">
      <c r="A338" t="s">
        <v>53</v>
      </c>
      <c r="E338" s="57"/>
    </row>
    <row r="339" spans="1:5" x14ac:dyDescent="0.25">
      <c r="A339" t="s">
        <v>54</v>
      </c>
      <c r="B339" t="s">
        <v>55</v>
      </c>
      <c r="C339" t="s">
        <v>56</v>
      </c>
      <c r="E339" s="57"/>
    </row>
    <row r="340" spans="1:5" x14ac:dyDescent="0.25">
      <c r="A340">
        <v>2202.7860000000001</v>
      </c>
      <c r="B340">
        <v>329.54266634516898</v>
      </c>
      <c r="C340">
        <v>34.391476494992801</v>
      </c>
      <c r="E340" s="57"/>
    </row>
    <row r="341" spans="1:5" x14ac:dyDescent="0.25">
      <c r="A341">
        <v>363150.7410032</v>
      </c>
      <c r="B341">
        <v>16577.471996023101</v>
      </c>
      <c r="C341">
        <v>3.2020998524323701</v>
      </c>
      <c r="E341" s="57"/>
    </row>
    <row r="342" spans="1:5" x14ac:dyDescent="0.25">
      <c r="A342">
        <v>121965.63</v>
      </c>
      <c r="B342">
        <v>5625.0477097152798</v>
      </c>
      <c r="C342">
        <v>3.26850856878856</v>
      </c>
      <c r="E342" s="57"/>
    </row>
    <row r="343" spans="1:5" x14ac:dyDescent="0.25">
      <c r="A343">
        <v>4904.9740000000002</v>
      </c>
      <c r="B343">
        <v>1175.0124108516</v>
      </c>
      <c r="C343">
        <v>88.182746763194004</v>
      </c>
      <c r="E343" s="57"/>
    </row>
    <row r="344" spans="1:5" x14ac:dyDescent="0.25">
      <c r="A344" t="s">
        <v>70</v>
      </c>
      <c r="E344" s="57"/>
    </row>
    <row r="345" spans="1:5" x14ac:dyDescent="0.25">
      <c r="A345" t="s">
        <v>53</v>
      </c>
      <c r="E345" s="57"/>
    </row>
    <row r="346" spans="1:5" x14ac:dyDescent="0.25">
      <c r="A346" t="s">
        <v>54</v>
      </c>
      <c r="B346" t="s">
        <v>55</v>
      </c>
      <c r="C346" t="s">
        <v>56</v>
      </c>
      <c r="E346" s="57"/>
    </row>
    <row r="347" spans="1:5" x14ac:dyDescent="0.25">
      <c r="A347">
        <v>2212.2199999999998</v>
      </c>
      <c r="B347">
        <v>290.897215490213</v>
      </c>
      <c r="C347">
        <v>26.570188387983599</v>
      </c>
      <c r="E347" s="57"/>
    </row>
    <row r="348" spans="1:5" x14ac:dyDescent="0.25">
      <c r="A348">
        <v>362183.72365439998</v>
      </c>
      <c r="B348">
        <v>14481.676883448599</v>
      </c>
      <c r="C348">
        <v>2.4566991841279702</v>
      </c>
      <c r="E348" s="57"/>
    </row>
    <row r="349" spans="1:5" x14ac:dyDescent="0.25">
      <c r="A349">
        <v>121800.408</v>
      </c>
      <c r="B349">
        <v>4881.58730196535</v>
      </c>
      <c r="C349">
        <v>2.4682933270104401</v>
      </c>
      <c r="E349" s="57"/>
    </row>
    <row r="350" spans="1:5" x14ac:dyDescent="0.25">
      <c r="A350">
        <v>4888.076</v>
      </c>
      <c r="B350">
        <v>1128.8025676341199</v>
      </c>
      <c r="C350">
        <v>81.946840131794403</v>
      </c>
      <c r="E350" s="57"/>
    </row>
    <row r="351" spans="1:5" x14ac:dyDescent="0.25">
      <c r="A351" t="s">
        <v>71</v>
      </c>
      <c r="E351" s="57"/>
    </row>
    <row r="352" spans="1:5" x14ac:dyDescent="0.25">
      <c r="A352" t="s">
        <v>53</v>
      </c>
      <c r="E352" s="57"/>
    </row>
    <row r="353" spans="1:5" x14ac:dyDescent="0.25">
      <c r="A353" t="s">
        <v>54</v>
      </c>
      <c r="B353" t="s">
        <v>55</v>
      </c>
      <c r="C353" t="s">
        <v>56</v>
      </c>
      <c r="E353" s="57"/>
    </row>
    <row r="354" spans="1:5" x14ac:dyDescent="0.25">
      <c r="A354">
        <v>2184.674</v>
      </c>
      <c r="B354">
        <v>354.70764122794202</v>
      </c>
      <c r="C354">
        <v>40.507919882232997</v>
      </c>
      <c r="E354" s="57"/>
    </row>
    <row r="355" spans="1:5" x14ac:dyDescent="0.25">
      <c r="A355">
        <v>359844.04474799999</v>
      </c>
      <c r="B355">
        <v>18036.379653221698</v>
      </c>
      <c r="C355">
        <v>3.8604882173227999</v>
      </c>
      <c r="E355" s="57"/>
    </row>
    <row r="356" spans="1:5" x14ac:dyDescent="0.25">
      <c r="A356">
        <v>120864.424</v>
      </c>
      <c r="B356">
        <v>6235.3367611761396</v>
      </c>
      <c r="C356">
        <v>4.0897333100937301</v>
      </c>
      <c r="E356" s="57"/>
    </row>
    <row r="357" spans="1:5" x14ac:dyDescent="0.25">
      <c r="A357">
        <v>4775.6459999999997</v>
      </c>
      <c r="B357">
        <v>1096.7713469355899</v>
      </c>
      <c r="C357">
        <v>81.047583879090695</v>
      </c>
      <c r="E357" s="57"/>
    </row>
    <row r="358" spans="1:5" x14ac:dyDescent="0.25">
      <c r="A358" t="s">
        <v>72</v>
      </c>
      <c r="E358" s="57"/>
    </row>
    <row r="359" spans="1:5" x14ac:dyDescent="0.25">
      <c r="A359" t="s">
        <v>53</v>
      </c>
      <c r="E359" s="57"/>
    </row>
    <row r="360" spans="1:5" x14ac:dyDescent="0.25">
      <c r="A360" t="s">
        <v>54</v>
      </c>
      <c r="B360" t="s">
        <v>55</v>
      </c>
      <c r="C360" t="s">
        <v>56</v>
      </c>
      <c r="E360" s="57"/>
    </row>
    <row r="361" spans="1:5" x14ac:dyDescent="0.25">
      <c r="A361">
        <v>2201.4259999999999</v>
      </c>
      <c r="B361">
        <v>297.74297352004902</v>
      </c>
      <c r="C361">
        <v>28.109103446939301</v>
      </c>
      <c r="E361" s="57"/>
    </row>
    <row r="362" spans="1:5" x14ac:dyDescent="0.25">
      <c r="A362">
        <v>359938.60370079998</v>
      </c>
      <c r="B362">
        <v>15545.4543692889</v>
      </c>
      <c r="C362">
        <v>2.8663031404427102</v>
      </c>
      <c r="E362" s="57"/>
    </row>
    <row r="363" spans="1:5" x14ac:dyDescent="0.25">
      <c r="A363">
        <v>120941.61</v>
      </c>
      <c r="B363">
        <v>5142.8177446424397</v>
      </c>
      <c r="C363">
        <v>2.7785800296890799</v>
      </c>
      <c r="E363" s="57"/>
    </row>
    <row r="364" spans="1:5" x14ac:dyDescent="0.25">
      <c r="A364">
        <v>4796.41</v>
      </c>
      <c r="B364">
        <v>1066.28232748358</v>
      </c>
      <c r="C364">
        <v>75.942336892</v>
      </c>
      <c r="E364" s="57"/>
    </row>
    <row r="365" spans="1:5" x14ac:dyDescent="0.25">
      <c r="A365" t="s">
        <v>73</v>
      </c>
      <c r="E365" s="57"/>
    </row>
    <row r="366" spans="1:5" x14ac:dyDescent="0.25">
      <c r="A366" t="s">
        <v>53</v>
      </c>
      <c r="E366" s="57"/>
    </row>
    <row r="367" spans="1:5" x14ac:dyDescent="0.25">
      <c r="A367" t="s">
        <v>54</v>
      </c>
      <c r="B367" t="s">
        <v>55</v>
      </c>
      <c r="C367" t="s">
        <v>56</v>
      </c>
      <c r="E367" s="57"/>
    </row>
    <row r="368" spans="1:5" x14ac:dyDescent="0.25">
      <c r="A368">
        <v>2194.518</v>
      </c>
      <c r="B368">
        <v>307.316913049204</v>
      </c>
      <c r="C368">
        <v>30.134692450692199</v>
      </c>
      <c r="E368" s="57"/>
    </row>
    <row r="369" spans="1:12" x14ac:dyDescent="0.25">
      <c r="A369">
        <v>357485.99565679999</v>
      </c>
      <c r="B369">
        <v>16304.227761836501</v>
      </c>
      <c r="C369">
        <v>3.1963515188554701</v>
      </c>
      <c r="E369" s="57"/>
    </row>
    <row r="370" spans="1:12" x14ac:dyDescent="0.25">
      <c r="A370">
        <v>120118.82399999999</v>
      </c>
      <c r="B370">
        <v>5465.6205588396197</v>
      </c>
      <c r="C370">
        <v>3.1814781670688901</v>
      </c>
      <c r="E370" s="57"/>
    </row>
    <row r="371" spans="1:12" x14ac:dyDescent="0.25">
      <c r="A371">
        <v>4800.8379999999997</v>
      </c>
      <c r="B371">
        <v>1098.4030235575201</v>
      </c>
      <c r="C371">
        <v>80.438038332887302</v>
      </c>
      <c r="E371" s="57"/>
    </row>
    <row r="372" spans="1:12" x14ac:dyDescent="0.25">
      <c r="A372" t="s">
        <v>74</v>
      </c>
      <c r="E372" s="57"/>
    </row>
    <row r="373" spans="1:12" x14ac:dyDescent="0.25">
      <c r="A373" t="s">
        <v>53</v>
      </c>
      <c r="E373" s="57"/>
    </row>
    <row r="374" spans="1:12" x14ac:dyDescent="0.25">
      <c r="A374" t="s">
        <v>54</v>
      </c>
      <c r="B374" t="s">
        <v>55</v>
      </c>
      <c r="C374" t="s">
        <v>56</v>
      </c>
      <c r="E374" s="57"/>
    </row>
    <row r="375" spans="1:12" x14ac:dyDescent="0.25">
      <c r="A375">
        <v>2192.2959999999998</v>
      </c>
      <c r="B375">
        <v>282.94670533533298</v>
      </c>
      <c r="C375">
        <v>25.5966443233707</v>
      </c>
      <c r="E375" s="57"/>
    </row>
    <row r="376" spans="1:12" x14ac:dyDescent="0.25">
      <c r="A376">
        <v>356230.28766239999</v>
      </c>
      <c r="B376">
        <v>15473.0451311247</v>
      </c>
      <c r="C376">
        <v>2.8990922529921899</v>
      </c>
      <c r="E376" s="57"/>
    </row>
    <row r="377" spans="1:12" x14ac:dyDescent="0.25">
      <c r="A377">
        <v>119759.89599999999</v>
      </c>
      <c r="B377">
        <v>5067.65882841242</v>
      </c>
      <c r="C377">
        <v>2.7514653739158201</v>
      </c>
      <c r="E377" s="57"/>
    </row>
    <row r="378" spans="1:12" x14ac:dyDescent="0.25">
      <c r="A378">
        <v>4722.8760000000002</v>
      </c>
      <c r="B378">
        <v>1084.51633828172</v>
      </c>
      <c r="C378">
        <v>81.027277264022501</v>
      </c>
      <c r="E378" s="57"/>
    </row>
    <row r="379" spans="1:12" x14ac:dyDescent="0.25">
      <c r="A379" t="s">
        <v>75</v>
      </c>
      <c r="E379" s="56"/>
    </row>
    <row r="380" spans="1:12" x14ac:dyDescent="0.25">
      <c r="A380" t="s">
        <v>53</v>
      </c>
      <c r="E380" s="56"/>
    </row>
    <row r="381" spans="1:12" x14ac:dyDescent="0.25">
      <c r="A381" t="s">
        <v>54</v>
      </c>
      <c r="B381" t="s">
        <v>55</v>
      </c>
      <c r="C381" t="s">
        <v>56</v>
      </c>
      <c r="E381" s="56"/>
      <c r="G381">
        <v>2290.48</v>
      </c>
      <c r="H381" t="s">
        <v>163</v>
      </c>
      <c r="I381">
        <v>373438.50147119898</v>
      </c>
      <c r="J381" t="s">
        <v>163</v>
      </c>
      <c r="K381">
        <v>0.65</v>
      </c>
      <c r="L381" t="s">
        <v>163</v>
      </c>
    </row>
    <row r="382" spans="1:12" x14ac:dyDescent="0.25">
      <c r="A382">
        <v>2290.48</v>
      </c>
      <c r="B382">
        <v>319.107173809605</v>
      </c>
      <c r="C382">
        <v>29.825810991495899</v>
      </c>
      <c r="E382" s="56"/>
      <c r="G382">
        <v>2234.4899999999998</v>
      </c>
      <c r="H382" t="s">
        <v>163</v>
      </c>
      <c r="I382">
        <v>368710.84613600001</v>
      </c>
      <c r="J382" t="s">
        <v>163</v>
      </c>
      <c r="K382">
        <v>0.7</v>
      </c>
      <c r="L382" t="s">
        <v>163</v>
      </c>
    </row>
    <row r="383" spans="1:12" x14ac:dyDescent="0.25">
      <c r="A383">
        <v>373438.50147119898</v>
      </c>
      <c r="B383">
        <v>16304.153413693701</v>
      </c>
      <c r="C383">
        <v>2.9290747640508799</v>
      </c>
      <c r="E383" s="56"/>
      <c r="G383">
        <v>2223.8159999999998</v>
      </c>
      <c r="H383" t="s">
        <v>163</v>
      </c>
      <c r="I383">
        <v>366297.81387999997</v>
      </c>
      <c r="J383" t="s">
        <v>163</v>
      </c>
      <c r="K383">
        <v>0.75</v>
      </c>
      <c r="L383" t="s">
        <v>163</v>
      </c>
    </row>
    <row r="384" spans="1:12" x14ac:dyDescent="0.25">
      <c r="A384">
        <v>125540.416</v>
      </c>
      <c r="B384">
        <v>5521.6906888262101</v>
      </c>
      <c r="C384">
        <v>2.97268681582795</v>
      </c>
      <c r="E384" s="56"/>
      <c r="G384">
        <v>2232.4160000000002</v>
      </c>
      <c r="H384" t="s">
        <v>163</v>
      </c>
      <c r="I384">
        <v>364587.24081679998</v>
      </c>
      <c r="J384" t="s">
        <v>163</v>
      </c>
      <c r="K384">
        <v>0.8</v>
      </c>
      <c r="L384" t="s">
        <v>163</v>
      </c>
    </row>
    <row r="385" spans="1:12" x14ac:dyDescent="0.25">
      <c r="A385">
        <v>4979.7640000000001</v>
      </c>
      <c r="B385">
        <v>1120.60789235164</v>
      </c>
      <c r="C385">
        <v>77.814756938424594</v>
      </c>
      <c r="E385" s="56"/>
      <c r="G385">
        <v>2189.346</v>
      </c>
      <c r="H385" t="s">
        <v>163</v>
      </c>
      <c r="I385">
        <v>361699.11876560003</v>
      </c>
      <c r="J385" t="s">
        <v>163</v>
      </c>
      <c r="K385">
        <v>0.83</v>
      </c>
      <c r="L385" t="s">
        <v>163</v>
      </c>
    </row>
    <row r="386" spans="1:12" x14ac:dyDescent="0.25">
      <c r="A386" t="s">
        <v>76</v>
      </c>
      <c r="E386" s="56"/>
      <c r="G386">
        <v>2211.39</v>
      </c>
      <c r="H386" t="s">
        <v>163</v>
      </c>
      <c r="I386">
        <v>362272.62677839998</v>
      </c>
      <c r="J386" t="s">
        <v>163</v>
      </c>
      <c r="K386">
        <v>0.85</v>
      </c>
      <c r="L386" t="s">
        <v>163</v>
      </c>
    </row>
    <row r="387" spans="1:12" x14ac:dyDescent="0.25">
      <c r="A387" t="s">
        <v>53</v>
      </c>
      <c r="E387" s="56"/>
      <c r="G387">
        <v>2178.884</v>
      </c>
      <c r="H387" t="s">
        <v>163</v>
      </c>
      <c r="I387">
        <v>358898.53081760003</v>
      </c>
      <c r="J387" t="s">
        <v>163</v>
      </c>
      <c r="K387">
        <v>0.9</v>
      </c>
      <c r="L387" t="s">
        <v>163</v>
      </c>
    </row>
    <row r="388" spans="1:12" x14ac:dyDescent="0.25">
      <c r="A388" t="s">
        <v>54</v>
      </c>
      <c r="B388" t="s">
        <v>55</v>
      </c>
      <c r="C388" t="s">
        <v>56</v>
      </c>
      <c r="E388" s="56"/>
      <c r="G388">
        <v>2139.614</v>
      </c>
      <c r="H388" t="s">
        <v>163</v>
      </c>
      <c r="I388">
        <v>354759.30820799997</v>
      </c>
      <c r="J388" t="s">
        <v>163</v>
      </c>
      <c r="K388">
        <v>0.95</v>
      </c>
      <c r="L388" t="s">
        <v>163</v>
      </c>
    </row>
    <row r="389" spans="1:12" x14ac:dyDescent="0.25">
      <c r="A389">
        <v>2234.4899999999998</v>
      </c>
      <c r="B389">
        <v>356.25605208795901</v>
      </c>
      <c r="C389">
        <v>39.060680488811897</v>
      </c>
      <c r="E389" s="56"/>
      <c r="G389">
        <v>2153.6219999999998</v>
      </c>
      <c r="I389">
        <v>353936.83825919998</v>
      </c>
      <c r="K389">
        <v>1</v>
      </c>
    </row>
    <row r="390" spans="1:12" x14ac:dyDescent="0.25">
      <c r="A390">
        <v>368710.84613600001</v>
      </c>
      <c r="B390">
        <v>18823.8913260837</v>
      </c>
      <c r="C390">
        <v>4.0051530959799901</v>
      </c>
      <c r="E390" s="56"/>
    </row>
    <row r="391" spans="1:12" x14ac:dyDescent="0.25">
      <c r="A391">
        <v>123923.09</v>
      </c>
      <c r="B391">
        <v>6258.8903238571002</v>
      </c>
      <c r="C391">
        <v>3.9197859228426402</v>
      </c>
      <c r="E391" s="56"/>
    </row>
    <row r="392" spans="1:12" x14ac:dyDescent="0.25">
      <c r="A392">
        <v>4902.5739999999996</v>
      </c>
      <c r="B392">
        <v>1064.8025419911701</v>
      </c>
      <c r="C392">
        <v>72.487308962558501</v>
      </c>
      <c r="E392" s="56"/>
    </row>
    <row r="393" spans="1:12" x14ac:dyDescent="0.25">
      <c r="A393" t="s">
        <v>77</v>
      </c>
      <c r="E393" s="56"/>
    </row>
    <row r="394" spans="1:12" x14ac:dyDescent="0.25">
      <c r="A394" t="s">
        <v>53</v>
      </c>
      <c r="E394" s="56"/>
    </row>
    <row r="395" spans="1:12" x14ac:dyDescent="0.25">
      <c r="A395" t="s">
        <v>54</v>
      </c>
      <c r="B395" t="s">
        <v>55</v>
      </c>
      <c r="C395" t="s">
        <v>56</v>
      </c>
      <c r="E395" s="56"/>
    </row>
    <row r="396" spans="1:12" x14ac:dyDescent="0.25">
      <c r="A396">
        <v>2223.8159999999998</v>
      </c>
      <c r="B396">
        <v>332.46098531634499</v>
      </c>
      <c r="C396">
        <v>34.344390082554298</v>
      </c>
      <c r="E396" s="56"/>
    </row>
    <row r="397" spans="1:12" x14ac:dyDescent="0.25">
      <c r="A397">
        <v>366297.81387999997</v>
      </c>
      <c r="B397">
        <v>17214.018744380199</v>
      </c>
      <c r="C397">
        <v>3.3936576092842601</v>
      </c>
      <c r="E397" s="56"/>
    </row>
    <row r="398" spans="1:12" x14ac:dyDescent="0.25">
      <c r="A398">
        <v>123042.186</v>
      </c>
      <c r="B398">
        <v>5695.01072709854</v>
      </c>
      <c r="C398">
        <v>3.2919493938311599</v>
      </c>
      <c r="E398" s="56"/>
    </row>
    <row r="399" spans="1:12" x14ac:dyDescent="0.25">
      <c r="A399">
        <v>4894.9620000000004</v>
      </c>
      <c r="B399">
        <v>1159.4966396979901</v>
      </c>
      <c r="C399">
        <v>86.220884424479607</v>
      </c>
      <c r="E399" s="56"/>
    </row>
    <row r="400" spans="1:12" x14ac:dyDescent="0.25">
      <c r="A400" t="s">
        <v>78</v>
      </c>
      <c r="E400" s="56"/>
    </row>
    <row r="401" spans="1:5" x14ac:dyDescent="0.25">
      <c r="A401" t="s">
        <v>53</v>
      </c>
      <c r="E401" s="56"/>
    </row>
    <row r="402" spans="1:5" x14ac:dyDescent="0.25">
      <c r="A402" t="s">
        <v>54</v>
      </c>
      <c r="B402" t="s">
        <v>55</v>
      </c>
      <c r="C402" t="s">
        <v>56</v>
      </c>
      <c r="E402" s="56"/>
    </row>
    <row r="403" spans="1:5" x14ac:dyDescent="0.25">
      <c r="A403">
        <v>2232.4160000000002</v>
      </c>
      <c r="B403">
        <v>308.30480802820199</v>
      </c>
      <c r="C403">
        <v>29.3077498658499</v>
      </c>
      <c r="E403" s="56"/>
    </row>
    <row r="404" spans="1:5" x14ac:dyDescent="0.25">
      <c r="A404">
        <v>364587.24081679998</v>
      </c>
      <c r="B404">
        <v>15728.547675063201</v>
      </c>
      <c r="C404">
        <v>2.8598710296266598</v>
      </c>
      <c r="E404" s="56"/>
    </row>
    <row r="405" spans="1:5" x14ac:dyDescent="0.25">
      <c r="A405">
        <v>122459.774</v>
      </c>
      <c r="B405">
        <v>5305.4534036744799</v>
      </c>
      <c r="C405">
        <v>2.8842322993181799</v>
      </c>
      <c r="E405" s="56"/>
    </row>
    <row r="406" spans="1:5" x14ac:dyDescent="0.25">
      <c r="A406">
        <v>4976.9160000000002</v>
      </c>
      <c r="B406">
        <v>1126.92133902624</v>
      </c>
      <c r="C406">
        <v>78.784125307297103</v>
      </c>
      <c r="E406" s="56"/>
    </row>
    <row r="407" spans="1:5" x14ac:dyDescent="0.25">
      <c r="A407" t="s">
        <v>79</v>
      </c>
      <c r="E407" s="56"/>
    </row>
    <row r="408" spans="1:5" x14ac:dyDescent="0.25">
      <c r="A408" t="s">
        <v>53</v>
      </c>
      <c r="E408" s="56"/>
    </row>
    <row r="409" spans="1:5" x14ac:dyDescent="0.25">
      <c r="A409" t="s">
        <v>54</v>
      </c>
      <c r="B409" t="s">
        <v>55</v>
      </c>
      <c r="C409" t="s">
        <v>56</v>
      </c>
      <c r="E409" s="56"/>
    </row>
    <row r="410" spans="1:5" x14ac:dyDescent="0.25">
      <c r="A410">
        <v>2189.346</v>
      </c>
      <c r="B410">
        <v>332.75540356424301</v>
      </c>
      <c r="C410">
        <v>35.4971563321253</v>
      </c>
      <c r="E410" s="56"/>
    </row>
    <row r="411" spans="1:5" x14ac:dyDescent="0.25">
      <c r="A411">
        <v>361699.11876560003</v>
      </c>
      <c r="B411">
        <v>16735.686066410701</v>
      </c>
      <c r="C411">
        <v>3.2897604410907002</v>
      </c>
      <c r="E411" s="56"/>
    </row>
    <row r="412" spans="1:5" x14ac:dyDescent="0.25">
      <c r="A412">
        <v>121394.592</v>
      </c>
      <c r="B412">
        <v>5652.0418831102797</v>
      </c>
      <c r="C412">
        <v>3.3310733602288698</v>
      </c>
      <c r="E412" s="56"/>
    </row>
    <row r="413" spans="1:5" x14ac:dyDescent="0.25">
      <c r="A413">
        <v>4964.6040000000003</v>
      </c>
      <c r="B413">
        <v>1128.93584914598</v>
      </c>
      <c r="C413">
        <v>79.458696580147006</v>
      </c>
      <c r="E413" s="56"/>
    </row>
    <row r="414" spans="1:5" x14ac:dyDescent="0.25">
      <c r="A414" t="s">
        <v>80</v>
      </c>
      <c r="E414" s="56"/>
    </row>
    <row r="415" spans="1:5" x14ac:dyDescent="0.25">
      <c r="A415" t="s">
        <v>53</v>
      </c>
      <c r="E415" s="56"/>
    </row>
    <row r="416" spans="1:5" x14ac:dyDescent="0.25">
      <c r="A416" t="s">
        <v>54</v>
      </c>
      <c r="B416" t="s">
        <v>55</v>
      </c>
      <c r="C416" t="s">
        <v>56</v>
      </c>
      <c r="E416" s="56"/>
    </row>
    <row r="417" spans="1:5" x14ac:dyDescent="0.25">
      <c r="A417">
        <v>2211.39</v>
      </c>
      <c r="B417">
        <v>315.50449771144599</v>
      </c>
      <c r="C417">
        <v>31.2789784483187</v>
      </c>
      <c r="E417" s="56"/>
    </row>
    <row r="418" spans="1:5" x14ac:dyDescent="0.25">
      <c r="A418">
        <v>362272.62677839998</v>
      </c>
      <c r="B418">
        <v>16541.359390086</v>
      </c>
      <c r="C418">
        <v>3.2036383876167398</v>
      </c>
      <c r="E418" s="56"/>
    </row>
    <row r="419" spans="1:5" x14ac:dyDescent="0.25">
      <c r="A419">
        <v>121439.686</v>
      </c>
      <c r="B419">
        <v>5466.8159691987203</v>
      </c>
      <c r="C419">
        <v>3.1140083412551398</v>
      </c>
      <c r="E419" s="56"/>
    </row>
    <row r="420" spans="1:5" x14ac:dyDescent="0.25">
      <c r="A420">
        <v>4975.6040000000003</v>
      </c>
      <c r="B420">
        <v>1107.45953806036</v>
      </c>
      <c r="C420">
        <v>76.126568387849105</v>
      </c>
      <c r="E420" s="56"/>
    </row>
    <row r="421" spans="1:5" x14ac:dyDescent="0.25">
      <c r="A421" t="s">
        <v>81</v>
      </c>
      <c r="E421" s="56"/>
    </row>
    <row r="422" spans="1:5" x14ac:dyDescent="0.25">
      <c r="A422" t="s">
        <v>53</v>
      </c>
      <c r="E422" s="56"/>
    </row>
    <row r="423" spans="1:5" x14ac:dyDescent="0.25">
      <c r="A423" t="s">
        <v>54</v>
      </c>
      <c r="B423" t="s">
        <v>55</v>
      </c>
      <c r="C423" t="s">
        <v>56</v>
      </c>
      <c r="E423" s="56"/>
    </row>
    <row r="424" spans="1:5" x14ac:dyDescent="0.25">
      <c r="A424">
        <v>2178.884</v>
      </c>
      <c r="B424">
        <v>304.476209363122</v>
      </c>
      <c r="C424">
        <v>30.006175343141798</v>
      </c>
      <c r="E424" s="56"/>
    </row>
    <row r="425" spans="1:5" x14ac:dyDescent="0.25">
      <c r="A425">
        <v>358898.53081760003</v>
      </c>
      <c r="B425">
        <v>15970.876862987699</v>
      </c>
      <c r="C425">
        <v>3.0428902979988299</v>
      </c>
      <c r="E425" s="56"/>
    </row>
    <row r="426" spans="1:5" x14ac:dyDescent="0.25">
      <c r="A426">
        <v>120333.932</v>
      </c>
      <c r="B426">
        <v>5112.5515483018899</v>
      </c>
      <c r="C426">
        <v>2.7737755660931098</v>
      </c>
      <c r="E426" s="56"/>
    </row>
    <row r="427" spans="1:5" x14ac:dyDescent="0.25">
      <c r="A427">
        <v>4918.8339999999998</v>
      </c>
      <c r="B427">
        <v>1102.0314337649399</v>
      </c>
      <c r="C427">
        <v>77.132208400450693</v>
      </c>
      <c r="E427" s="56"/>
    </row>
    <row r="428" spans="1:5" x14ac:dyDescent="0.25">
      <c r="A428" t="s">
        <v>82</v>
      </c>
      <c r="E428" s="56"/>
    </row>
    <row r="429" spans="1:5" x14ac:dyDescent="0.25">
      <c r="A429" t="s">
        <v>53</v>
      </c>
      <c r="E429" s="56"/>
    </row>
    <row r="430" spans="1:5" x14ac:dyDescent="0.25">
      <c r="A430" t="s">
        <v>54</v>
      </c>
      <c r="B430" t="s">
        <v>55</v>
      </c>
      <c r="C430" t="s">
        <v>56</v>
      </c>
      <c r="E430" s="56"/>
    </row>
    <row r="431" spans="1:5" x14ac:dyDescent="0.25">
      <c r="A431">
        <v>2139.614</v>
      </c>
      <c r="B431">
        <v>348.13984504422098</v>
      </c>
      <c r="C431">
        <v>40.682603271322598</v>
      </c>
      <c r="E431" s="56"/>
    </row>
    <row r="432" spans="1:5" x14ac:dyDescent="0.25">
      <c r="A432">
        <v>354759.30820799997</v>
      </c>
      <c r="B432">
        <v>17586.387178920799</v>
      </c>
      <c r="C432">
        <v>3.7762244159070999</v>
      </c>
      <c r="E432" s="56"/>
    </row>
    <row r="433" spans="1:11" x14ac:dyDescent="0.25">
      <c r="A433">
        <v>119026.75599999999</v>
      </c>
      <c r="B433">
        <v>5888.2693032196203</v>
      </c>
      <c r="C433">
        <v>3.7606097555489</v>
      </c>
      <c r="E433" s="56"/>
    </row>
    <row r="434" spans="1:11" x14ac:dyDescent="0.25">
      <c r="A434">
        <v>4939.3760000000002</v>
      </c>
      <c r="B434">
        <v>1101.2324788931401</v>
      </c>
      <c r="C434">
        <v>76.381113079854501</v>
      </c>
      <c r="E434" s="56"/>
    </row>
    <row r="435" spans="1:11" x14ac:dyDescent="0.25">
      <c r="A435" t="s">
        <v>83</v>
      </c>
      <c r="E435" s="56"/>
    </row>
    <row r="436" spans="1:11" x14ac:dyDescent="0.25">
      <c r="A436" t="s">
        <v>53</v>
      </c>
      <c r="E436" s="56"/>
    </row>
    <row r="437" spans="1:11" x14ac:dyDescent="0.25">
      <c r="A437" t="s">
        <v>54</v>
      </c>
      <c r="B437" t="s">
        <v>55</v>
      </c>
      <c r="C437" t="s">
        <v>56</v>
      </c>
      <c r="E437" s="56"/>
    </row>
    <row r="438" spans="1:11" x14ac:dyDescent="0.25">
      <c r="A438">
        <v>2153.6219999999998</v>
      </c>
      <c r="B438">
        <v>303.98248274469898</v>
      </c>
      <c r="C438">
        <v>30.614719976632401</v>
      </c>
      <c r="E438" s="56"/>
    </row>
    <row r="439" spans="1:11" x14ac:dyDescent="0.25">
      <c r="A439">
        <v>353936.83825919998</v>
      </c>
      <c r="B439">
        <v>15768.966048914701</v>
      </c>
      <c r="C439">
        <v>3.0501910071240301</v>
      </c>
      <c r="E439" s="56"/>
    </row>
    <row r="440" spans="1:11" x14ac:dyDescent="0.25">
      <c r="A440">
        <v>118667.8</v>
      </c>
      <c r="B440">
        <v>5139.1493362033698</v>
      </c>
      <c r="C440">
        <v>2.8819658328541902</v>
      </c>
      <c r="E440" s="56"/>
    </row>
    <row r="441" spans="1:11" x14ac:dyDescent="0.25">
      <c r="A441">
        <v>4931.7979999999998</v>
      </c>
      <c r="B441">
        <v>1067.10330151687</v>
      </c>
      <c r="C441">
        <v>71.940673759457297</v>
      </c>
      <c r="E441" s="56"/>
    </row>
    <row r="442" spans="1:11" x14ac:dyDescent="0.25">
      <c r="A442" t="s">
        <v>84</v>
      </c>
      <c r="E442" s="57"/>
    </row>
    <row r="443" spans="1:11" x14ac:dyDescent="0.25">
      <c r="A443" t="s">
        <v>53</v>
      </c>
      <c r="E443" s="57"/>
    </row>
    <row r="444" spans="1:11" x14ac:dyDescent="0.25">
      <c r="A444" t="s">
        <v>54</v>
      </c>
      <c r="B444" t="s">
        <v>55</v>
      </c>
      <c r="C444" t="s">
        <v>56</v>
      </c>
      <c r="E444" s="57"/>
      <c r="F444">
        <v>3207.404</v>
      </c>
      <c r="G444" t="s">
        <v>163</v>
      </c>
      <c r="H444">
        <v>294894.78389999998</v>
      </c>
      <c r="I444" t="s">
        <v>163</v>
      </c>
      <c r="J444">
        <v>0</v>
      </c>
      <c r="K444" t="s">
        <v>163</v>
      </c>
    </row>
    <row r="445" spans="1:11" x14ac:dyDescent="0.25">
      <c r="A445">
        <v>3207.404</v>
      </c>
      <c r="B445">
        <v>328.22717581255102</v>
      </c>
      <c r="C445">
        <v>16.0921426204354</v>
      </c>
      <c r="E445" s="57"/>
      <c r="F445">
        <v>2181.8760000000002</v>
      </c>
      <c r="G445" t="s">
        <v>163</v>
      </c>
      <c r="H445">
        <v>349551.68442880001</v>
      </c>
      <c r="I445" t="s">
        <v>163</v>
      </c>
      <c r="J445">
        <v>1</v>
      </c>
      <c r="K445" t="s">
        <v>163</v>
      </c>
    </row>
    <row r="446" spans="1:11" x14ac:dyDescent="0.25">
      <c r="A446">
        <v>294894.78389999998</v>
      </c>
      <c r="B446">
        <v>15579.850777862301</v>
      </c>
      <c r="C446">
        <v>4.2890838820871702</v>
      </c>
      <c r="E446" s="57"/>
      <c r="F446">
        <v>2218.0619999999999</v>
      </c>
      <c r="G446" t="s">
        <v>163</v>
      </c>
      <c r="H446">
        <v>361168.7233216</v>
      </c>
      <c r="I446" t="s">
        <v>163</v>
      </c>
      <c r="J446">
        <v>2</v>
      </c>
      <c r="K446" t="s">
        <v>163</v>
      </c>
    </row>
    <row r="447" spans="1:11" x14ac:dyDescent="0.25">
      <c r="A447">
        <v>103471.85400000001</v>
      </c>
      <c r="B447">
        <v>5466.6143080218599</v>
      </c>
      <c r="C447">
        <v>4.2890838820871702</v>
      </c>
      <c r="E447" s="57"/>
      <c r="F447">
        <v>2209.6060000000002</v>
      </c>
      <c r="G447" t="s">
        <v>163</v>
      </c>
      <c r="H447">
        <v>362601.83370000002</v>
      </c>
      <c r="I447" t="s">
        <v>163</v>
      </c>
      <c r="J447">
        <v>3</v>
      </c>
      <c r="K447" t="s">
        <v>163</v>
      </c>
    </row>
    <row r="448" spans="1:11" x14ac:dyDescent="0.25">
      <c r="A448">
        <v>0</v>
      </c>
      <c r="B448">
        <v>0</v>
      </c>
      <c r="C448" t="s">
        <v>85</v>
      </c>
      <c r="E448" s="57"/>
      <c r="F448">
        <v>2181.576</v>
      </c>
      <c r="G448" t="s">
        <v>163</v>
      </c>
      <c r="H448">
        <v>359850.34977999999</v>
      </c>
      <c r="I448" t="s">
        <v>163</v>
      </c>
      <c r="J448">
        <v>4</v>
      </c>
      <c r="K448" t="s">
        <v>163</v>
      </c>
    </row>
    <row r="449" spans="1:11" x14ac:dyDescent="0.25">
      <c r="A449" t="s">
        <v>86</v>
      </c>
      <c r="E449" s="57"/>
      <c r="F449">
        <v>2219.556</v>
      </c>
      <c r="G449" t="s">
        <v>163</v>
      </c>
      <c r="H449">
        <v>359915.75552240002</v>
      </c>
      <c r="I449" t="s">
        <v>163</v>
      </c>
      <c r="J449">
        <v>5</v>
      </c>
      <c r="K449" t="s">
        <v>163</v>
      </c>
    </row>
    <row r="450" spans="1:11" x14ac:dyDescent="0.25">
      <c r="A450" t="s">
        <v>53</v>
      </c>
      <c r="E450" s="57"/>
      <c r="F450">
        <v>2190.9879999999998</v>
      </c>
      <c r="H450">
        <v>353886.50123039901</v>
      </c>
      <c r="J450">
        <v>7</v>
      </c>
    </row>
    <row r="451" spans="1:11" x14ac:dyDescent="0.25">
      <c r="A451" t="s">
        <v>54</v>
      </c>
      <c r="B451" t="s">
        <v>55</v>
      </c>
      <c r="C451" t="s">
        <v>56</v>
      </c>
      <c r="E451" s="57"/>
    </row>
    <row r="452" spans="1:11" x14ac:dyDescent="0.25">
      <c r="A452">
        <v>2181.8760000000002</v>
      </c>
      <c r="B452">
        <v>355.78215034062902</v>
      </c>
      <c r="C452">
        <v>40.858302074907897</v>
      </c>
      <c r="E452" s="57"/>
    </row>
    <row r="453" spans="1:11" x14ac:dyDescent="0.25">
      <c r="A453">
        <v>349551.68442880001</v>
      </c>
      <c r="B453">
        <v>18107.209416789799</v>
      </c>
      <c r="C453">
        <v>4.1233707355972102</v>
      </c>
      <c r="E453" s="57"/>
    </row>
    <row r="454" spans="1:11" x14ac:dyDescent="0.25">
      <c r="A454">
        <v>121204.754</v>
      </c>
      <c r="B454">
        <v>6154.31773172054</v>
      </c>
      <c r="C454">
        <v>3.9618009624456798</v>
      </c>
      <c r="E454" s="57"/>
    </row>
    <row r="455" spans="1:11" x14ac:dyDescent="0.25">
      <c r="A455">
        <v>1013.914</v>
      </c>
      <c r="B455">
        <v>154.55632604277201</v>
      </c>
      <c r="C455">
        <v>35.706186219734001</v>
      </c>
      <c r="E455" s="57"/>
    </row>
    <row r="456" spans="1:11" x14ac:dyDescent="0.25">
      <c r="A456" t="s">
        <v>87</v>
      </c>
      <c r="E456" s="57"/>
    </row>
    <row r="457" spans="1:11" x14ac:dyDescent="0.25">
      <c r="A457" t="s">
        <v>53</v>
      </c>
      <c r="E457" s="57"/>
    </row>
    <row r="458" spans="1:11" x14ac:dyDescent="0.25">
      <c r="A458" t="s">
        <v>54</v>
      </c>
      <c r="B458" t="s">
        <v>55</v>
      </c>
      <c r="C458" t="s">
        <v>56</v>
      </c>
      <c r="E458" s="57"/>
    </row>
    <row r="459" spans="1:11" x14ac:dyDescent="0.25">
      <c r="A459">
        <v>2218.0619999999999</v>
      </c>
      <c r="B459">
        <v>310.91933974530298</v>
      </c>
      <c r="C459">
        <v>30.1939717626544</v>
      </c>
      <c r="E459" s="57"/>
    </row>
    <row r="460" spans="1:11" x14ac:dyDescent="0.25">
      <c r="A460">
        <v>361168.7233216</v>
      </c>
      <c r="B460">
        <v>16106.7214895583</v>
      </c>
      <c r="C460">
        <v>3.0560901720815101</v>
      </c>
      <c r="E460" s="57"/>
    </row>
    <row r="461" spans="1:11" x14ac:dyDescent="0.25">
      <c r="A461">
        <v>121870.21</v>
      </c>
      <c r="B461">
        <v>5348.5380368998303</v>
      </c>
      <c r="C461">
        <v>2.9596965923475702</v>
      </c>
      <c r="E461" s="57"/>
    </row>
    <row r="462" spans="1:11" x14ac:dyDescent="0.25">
      <c r="A462">
        <v>4319.5540000000001</v>
      </c>
      <c r="B462">
        <v>916.95997419328205</v>
      </c>
      <c r="C462">
        <v>69.246061415022297</v>
      </c>
      <c r="E462" s="57"/>
    </row>
    <row r="463" spans="1:11" x14ac:dyDescent="0.25">
      <c r="A463" t="s">
        <v>88</v>
      </c>
      <c r="E463" s="57"/>
    </row>
    <row r="464" spans="1:11" x14ac:dyDescent="0.25">
      <c r="A464" t="s">
        <v>53</v>
      </c>
      <c r="E464" s="57"/>
    </row>
    <row r="465" spans="1:5" x14ac:dyDescent="0.25">
      <c r="A465" t="s">
        <v>54</v>
      </c>
      <c r="B465" t="s">
        <v>55</v>
      </c>
      <c r="C465" t="s">
        <v>56</v>
      </c>
      <c r="E465" s="57"/>
    </row>
    <row r="466" spans="1:5" x14ac:dyDescent="0.25">
      <c r="A466">
        <v>2209.6060000000002</v>
      </c>
      <c r="B466">
        <v>306.52000226343301</v>
      </c>
      <c r="C466">
        <v>29.5705970406364</v>
      </c>
      <c r="E466" s="57"/>
    </row>
    <row r="467" spans="1:5" x14ac:dyDescent="0.25">
      <c r="A467">
        <v>362601.83370000002</v>
      </c>
      <c r="B467">
        <v>15582.336835956299</v>
      </c>
      <c r="C467">
        <v>2.8377708163363198</v>
      </c>
      <c r="E467" s="57"/>
    </row>
    <row r="468" spans="1:5" x14ac:dyDescent="0.25">
      <c r="A468">
        <v>121699.564</v>
      </c>
      <c r="B468">
        <v>5184.1651244901404</v>
      </c>
      <c r="C468">
        <v>2.7883786037693201</v>
      </c>
      <c r="E468" s="57"/>
    </row>
    <row r="469" spans="1:5" x14ac:dyDescent="0.25">
      <c r="A469">
        <v>4997.0460000000003</v>
      </c>
      <c r="B469">
        <v>1154.3565211145401</v>
      </c>
      <c r="C469">
        <v>82.002172941431198</v>
      </c>
      <c r="E469" s="57"/>
    </row>
    <row r="470" spans="1:5" x14ac:dyDescent="0.25">
      <c r="A470" t="s">
        <v>89</v>
      </c>
      <c r="E470" s="57"/>
    </row>
    <row r="471" spans="1:5" x14ac:dyDescent="0.25">
      <c r="A471" t="s">
        <v>53</v>
      </c>
      <c r="E471" s="57"/>
    </row>
    <row r="472" spans="1:5" x14ac:dyDescent="0.25">
      <c r="A472" t="s">
        <v>54</v>
      </c>
      <c r="B472" t="s">
        <v>55</v>
      </c>
      <c r="C472" t="s">
        <v>56</v>
      </c>
      <c r="E472" s="57"/>
    </row>
    <row r="473" spans="1:5" x14ac:dyDescent="0.25">
      <c r="A473">
        <v>2181.576</v>
      </c>
      <c r="B473">
        <v>355.13084921494499</v>
      </c>
      <c r="C473">
        <v>40.720044075795997</v>
      </c>
      <c r="E473" s="57"/>
    </row>
    <row r="474" spans="1:5" x14ac:dyDescent="0.25">
      <c r="A474">
        <v>359850.34977999999</v>
      </c>
      <c r="B474">
        <v>17892.853447240199</v>
      </c>
      <c r="C474">
        <v>3.7991591365469199</v>
      </c>
      <c r="E474" s="57"/>
    </row>
    <row r="475" spans="1:5" x14ac:dyDescent="0.25">
      <c r="A475">
        <v>121237.42600000001</v>
      </c>
      <c r="B475">
        <v>6117.3262133488497</v>
      </c>
      <c r="C475">
        <v>3.9122085713188501</v>
      </c>
      <c r="E475" s="57"/>
    </row>
    <row r="476" spans="1:5" x14ac:dyDescent="0.25">
      <c r="A476">
        <v>4499.9219999999996</v>
      </c>
      <c r="B476">
        <v>1202.14363307596</v>
      </c>
      <c r="C476">
        <v>109.66672731249</v>
      </c>
      <c r="E476" s="57"/>
    </row>
    <row r="477" spans="1:5" x14ac:dyDescent="0.25">
      <c r="A477" t="s">
        <v>90</v>
      </c>
      <c r="E477" s="57"/>
    </row>
    <row r="478" spans="1:5" x14ac:dyDescent="0.25">
      <c r="A478" t="s">
        <v>53</v>
      </c>
      <c r="E478" s="57"/>
    </row>
    <row r="479" spans="1:5" x14ac:dyDescent="0.25">
      <c r="A479" t="s">
        <v>54</v>
      </c>
      <c r="B479" t="s">
        <v>55</v>
      </c>
      <c r="C479" t="s">
        <v>56</v>
      </c>
      <c r="E479" s="57"/>
    </row>
    <row r="480" spans="1:5" x14ac:dyDescent="0.25">
      <c r="A480">
        <v>2219.556</v>
      </c>
      <c r="B480">
        <v>296.76186087187102</v>
      </c>
      <c r="C480">
        <v>27.4698375873941</v>
      </c>
      <c r="E480" s="57"/>
    </row>
    <row r="481" spans="1:11" x14ac:dyDescent="0.25">
      <c r="A481">
        <v>359915.75552240002</v>
      </c>
      <c r="B481">
        <v>15389.192541378599</v>
      </c>
      <c r="C481">
        <v>2.8093256445331098</v>
      </c>
      <c r="E481" s="57"/>
    </row>
    <row r="482" spans="1:11" x14ac:dyDescent="0.25">
      <c r="A482">
        <v>121830.996</v>
      </c>
      <c r="B482">
        <v>5050.3833521814904</v>
      </c>
      <c r="C482">
        <v>2.64061590086957</v>
      </c>
      <c r="E482" s="57"/>
    </row>
    <row r="483" spans="1:11" x14ac:dyDescent="0.25">
      <c r="A483">
        <v>3964.9960000000001</v>
      </c>
      <c r="B483">
        <v>1161.32955212604</v>
      </c>
      <c r="C483">
        <v>131.824939947639</v>
      </c>
      <c r="E483" s="57"/>
    </row>
    <row r="484" spans="1:11" x14ac:dyDescent="0.25">
      <c r="A484" t="s">
        <v>91</v>
      </c>
      <c r="E484" s="57"/>
    </row>
    <row r="485" spans="1:11" x14ac:dyDescent="0.25">
      <c r="A485" t="s">
        <v>53</v>
      </c>
      <c r="E485" s="57"/>
    </row>
    <row r="486" spans="1:11" x14ac:dyDescent="0.25">
      <c r="A486" t="s">
        <v>54</v>
      </c>
      <c r="B486" t="s">
        <v>55</v>
      </c>
      <c r="C486" t="s">
        <v>56</v>
      </c>
      <c r="E486" s="57"/>
    </row>
    <row r="487" spans="1:11" x14ac:dyDescent="0.25">
      <c r="A487">
        <v>2190.9879999999998</v>
      </c>
      <c r="B487">
        <v>360.98126655771301</v>
      </c>
      <c r="C487">
        <v>41.712043327611099</v>
      </c>
      <c r="E487" s="57"/>
    </row>
    <row r="488" spans="1:11" x14ac:dyDescent="0.25">
      <c r="A488">
        <v>353886.50123039901</v>
      </c>
      <c r="B488">
        <v>18182.400800067699</v>
      </c>
      <c r="C488">
        <v>4.0564543555314803</v>
      </c>
      <c r="E488" s="57"/>
    </row>
    <row r="489" spans="1:11" x14ac:dyDescent="0.25">
      <c r="A489">
        <v>121303.63800000001</v>
      </c>
      <c r="B489">
        <v>6233.5977937194202</v>
      </c>
      <c r="C489">
        <v>4.0579065041947704</v>
      </c>
      <c r="E489" s="57"/>
    </row>
    <row r="490" spans="1:11" x14ac:dyDescent="0.25">
      <c r="A490">
        <v>2398.11</v>
      </c>
      <c r="B490">
        <v>843.90858586852005</v>
      </c>
      <c r="C490">
        <v>190.29384644373599</v>
      </c>
      <c r="E490" s="57"/>
    </row>
    <row r="491" spans="1:11" x14ac:dyDescent="0.25">
      <c r="A491" t="s">
        <v>92</v>
      </c>
      <c r="E491" s="56"/>
    </row>
    <row r="492" spans="1:11" x14ac:dyDescent="0.25">
      <c r="A492" t="s">
        <v>53</v>
      </c>
      <c r="E492" s="56"/>
    </row>
    <row r="493" spans="1:11" x14ac:dyDescent="0.25">
      <c r="A493" t="s">
        <v>54</v>
      </c>
      <c r="B493" t="s">
        <v>55</v>
      </c>
      <c r="C493" t="s">
        <v>56</v>
      </c>
      <c r="E493" s="56"/>
    </row>
    <row r="494" spans="1:11" x14ac:dyDescent="0.25">
      <c r="A494">
        <v>4567.1540000000005</v>
      </c>
      <c r="B494">
        <v>240.924967498032</v>
      </c>
      <c r="C494">
        <v>4.2760664005058997</v>
      </c>
      <c r="E494" s="56"/>
      <c r="F494">
        <v>4567.1540000000005</v>
      </c>
      <c r="G494" t="s">
        <v>163</v>
      </c>
      <c r="H494">
        <v>135194.73669759999</v>
      </c>
      <c r="I494" t="s">
        <v>163</v>
      </c>
      <c r="J494">
        <v>100</v>
      </c>
      <c r="K494" t="s">
        <v>163</v>
      </c>
    </row>
    <row r="495" spans="1:11" x14ac:dyDescent="0.25">
      <c r="A495">
        <v>135194.73669759999</v>
      </c>
      <c r="B495">
        <v>4371.7876022983901</v>
      </c>
      <c r="C495">
        <v>1.6068327460194201</v>
      </c>
      <c r="E495" s="56"/>
      <c r="F495">
        <v>2613.9780000000001</v>
      </c>
      <c r="G495" t="s">
        <v>163</v>
      </c>
      <c r="H495">
        <v>328896.92791119998</v>
      </c>
      <c r="I495" t="s">
        <v>163</v>
      </c>
      <c r="J495">
        <v>300</v>
      </c>
      <c r="K495" t="s">
        <v>163</v>
      </c>
    </row>
    <row r="496" spans="1:11" x14ac:dyDescent="0.25">
      <c r="A496">
        <v>42054.173999999999</v>
      </c>
      <c r="B496">
        <v>160.64458000870201</v>
      </c>
      <c r="C496">
        <v>2.2422605414361502E-2</v>
      </c>
      <c r="E496" s="56"/>
      <c r="F496">
        <v>2292.39</v>
      </c>
      <c r="G496" t="s">
        <v>163</v>
      </c>
      <c r="H496">
        <v>355162.40429839998</v>
      </c>
      <c r="I496" t="s">
        <v>163</v>
      </c>
      <c r="J496">
        <v>400</v>
      </c>
      <c r="K496" t="s">
        <v>163</v>
      </c>
    </row>
    <row r="497" spans="1:11" x14ac:dyDescent="0.25">
      <c r="A497">
        <v>3967.9879999999998</v>
      </c>
      <c r="B497">
        <v>503.31491102023801</v>
      </c>
      <c r="C497">
        <v>24.723561229056099</v>
      </c>
      <c r="E497" s="56"/>
      <c r="F497">
        <v>2242.002</v>
      </c>
      <c r="G497" t="s">
        <v>163</v>
      </c>
      <c r="H497">
        <v>362564.98871359997</v>
      </c>
      <c r="I497" t="s">
        <v>163</v>
      </c>
      <c r="J497">
        <v>440</v>
      </c>
      <c r="K497" t="s">
        <v>163</v>
      </c>
    </row>
    <row r="498" spans="1:11" x14ac:dyDescent="0.25">
      <c r="A498" t="s">
        <v>93</v>
      </c>
      <c r="E498" s="56"/>
      <c r="F498">
        <v>2210.386</v>
      </c>
      <c r="G498" t="s">
        <v>163</v>
      </c>
      <c r="H498">
        <v>362870.61349199997</v>
      </c>
      <c r="I498" t="s">
        <v>163</v>
      </c>
      <c r="J498">
        <v>450</v>
      </c>
      <c r="K498" t="s">
        <v>163</v>
      </c>
    </row>
    <row r="499" spans="1:11" x14ac:dyDescent="0.25">
      <c r="A499" t="s">
        <v>53</v>
      </c>
      <c r="E499" s="56"/>
      <c r="F499">
        <v>2169.444</v>
      </c>
      <c r="G499" t="s">
        <v>163</v>
      </c>
      <c r="H499">
        <v>362806.61534720002</v>
      </c>
      <c r="I499" t="s">
        <v>163</v>
      </c>
      <c r="J499">
        <v>460</v>
      </c>
      <c r="K499" t="s">
        <v>163</v>
      </c>
    </row>
    <row r="500" spans="1:11" x14ac:dyDescent="0.25">
      <c r="A500" t="s">
        <v>54</v>
      </c>
      <c r="B500" t="s">
        <v>55</v>
      </c>
      <c r="C500" t="s">
        <v>56</v>
      </c>
      <c r="E500" s="56"/>
      <c r="F500">
        <v>2106.9920000000002</v>
      </c>
      <c r="G500" t="s">
        <v>163</v>
      </c>
      <c r="H500">
        <v>365487.86062719999</v>
      </c>
      <c r="I500" t="s">
        <v>163</v>
      </c>
      <c r="J500">
        <v>500</v>
      </c>
      <c r="K500" t="s">
        <v>163</v>
      </c>
    </row>
    <row r="501" spans="1:11" x14ac:dyDescent="0.25">
      <c r="A501">
        <v>2613.9780000000001</v>
      </c>
      <c r="B501">
        <v>405.03463509588198</v>
      </c>
      <c r="C501">
        <v>36.893733107821902</v>
      </c>
      <c r="E501" s="56"/>
      <c r="F501">
        <v>1985.2380000000001</v>
      </c>
      <c r="G501" t="s">
        <v>163</v>
      </c>
      <c r="H501">
        <v>370451.827680799</v>
      </c>
      <c r="I501" t="s">
        <v>163</v>
      </c>
      <c r="J501">
        <v>600</v>
      </c>
      <c r="K501" t="s">
        <v>163</v>
      </c>
    </row>
    <row r="502" spans="1:11" x14ac:dyDescent="0.25">
      <c r="A502">
        <v>328896.92791119998</v>
      </c>
      <c r="B502">
        <v>11977.8273321088</v>
      </c>
      <c r="C502">
        <v>2.0380207268055299</v>
      </c>
      <c r="E502" s="56"/>
      <c r="F502">
        <v>1847.0260000000001</v>
      </c>
      <c r="H502">
        <v>373629.63178639999</v>
      </c>
      <c r="J502">
        <v>800</v>
      </c>
    </row>
    <row r="503" spans="1:11" x14ac:dyDescent="0.25">
      <c r="A503">
        <v>108697.484</v>
      </c>
      <c r="B503">
        <v>3625.5273159060198</v>
      </c>
      <c r="C503">
        <v>1.70952522675427</v>
      </c>
      <c r="E503" s="56"/>
    </row>
    <row r="504" spans="1:11" x14ac:dyDescent="0.25">
      <c r="A504">
        <v>6004.018</v>
      </c>
      <c r="B504">
        <v>1058.5814162858701</v>
      </c>
      <c r="C504">
        <v>47.767959941968897</v>
      </c>
      <c r="E504" s="56"/>
    </row>
    <row r="505" spans="1:11" x14ac:dyDescent="0.25">
      <c r="A505" t="s">
        <v>94</v>
      </c>
      <c r="E505" s="56"/>
    </row>
    <row r="506" spans="1:11" x14ac:dyDescent="0.25">
      <c r="A506" t="s">
        <v>53</v>
      </c>
      <c r="E506" s="56"/>
    </row>
    <row r="507" spans="1:11" x14ac:dyDescent="0.25">
      <c r="A507" t="s">
        <v>54</v>
      </c>
      <c r="B507" t="s">
        <v>55</v>
      </c>
      <c r="C507" t="s">
        <v>56</v>
      </c>
      <c r="E507" s="56"/>
    </row>
    <row r="508" spans="1:11" x14ac:dyDescent="0.25">
      <c r="A508">
        <v>2292.39</v>
      </c>
      <c r="B508">
        <v>352.31603863883902</v>
      </c>
      <c r="C508">
        <v>36.296099089204802</v>
      </c>
      <c r="E508" s="56"/>
    </row>
    <row r="509" spans="1:11" x14ac:dyDescent="0.25">
      <c r="A509">
        <v>355162.40429839998</v>
      </c>
      <c r="B509">
        <v>16126.2400147228</v>
      </c>
      <c r="C509">
        <v>3.16799434779684</v>
      </c>
      <c r="E509" s="56"/>
    </row>
    <row r="510" spans="1:11" x14ac:dyDescent="0.25">
      <c r="A510">
        <v>118741.96799999999</v>
      </c>
      <c r="B510">
        <v>5131.1651435552903</v>
      </c>
      <c r="C510">
        <v>2.8694299946662398</v>
      </c>
      <c r="E510" s="56"/>
    </row>
    <row r="511" spans="1:11" x14ac:dyDescent="0.25">
      <c r="A511">
        <v>5232.9040000000005</v>
      </c>
      <c r="B511">
        <v>1120.06761658188</v>
      </c>
      <c r="C511">
        <v>70.400392627942097</v>
      </c>
      <c r="E511" s="56"/>
    </row>
    <row r="512" spans="1:11" x14ac:dyDescent="0.25">
      <c r="A512" t="s">
        <v>95</v>
      </c>
      <c r="E512" s="56"/>
    </row>
    <row r="513" spans="1:5" x14ac:dyDescent="0.25">
      <c r="A513" t="s">
        <v>53</v>
      </c>
      <c r="E513" s="56"/>
    </row>
    <row r="514" spans="1:5" x14ac:dyDescent="0.25">
      <c r="A514" t="s">
        <v>54</v>
      </c>
      <c r="B514" t="s">
        <v>55</v>
      </c>
      <c r="C514" t="s">
        <v>56</v>
      </c>
      <c r="E514" s="56"/>
    </row>
    <row r="515" spans="1:5" x14ac:dyDescent="0.25">
      <c r="A515">
        <v>2242.002</v>
      </c>
      <c r="B515">
        <v>305.66838291951802</v>
      </c>
      <c r="C515">
        <v>28.5628264789644</v>
      </c>
      <c r="E515" s="56"/>
    </row>
    <row r="516" spans="1:5" x14ac:dyDescent="0.25">
      <c r="A516">
        <v>362564.98871359997</v>
      </c>
      <c r="B516">
        <v>15441.707947372501</v>
      </c>
      <c r="C516">
        <v>2.7873472369169101</v>
      </c>
      <c r="E516" s="56"/>
    </row>
    <row r="517" spans="1:5" x14ac:dyDescent="0.25">
      <c r="A517">
        <v>121474.43</v>
      </c>
      <c r="B517">
        <v>5182.9278601488304</v>
      </c>
      <c r="C517">
        <v>2.7973880955044299</v>
      </c>
      <c r="E517" s="56"/>
    </row>
    <row r="518" spans="1:5" x14ac:dyDescent="0.25">
      <c r="A518">
        <v>5339.2439999999997</v>
      </c>
      <c r="B518">
        <v>1144.77220409237</v>
      </c>
      <c r="C518">
        <v>70.640009544169402</v>
      </c>
      <c r="E518" s="56"/>
    </row>
    <row r="519" spans="1:5" x14ac:dyDescent="0.25">
      <c r="A519" t="s">
        <v>96</v>
      </c>
      <c r="E519" s="56"/>
    </row>
    <row r="520" spans="1:5" x14ac:dyDescent="0.25">
      <c r="A520" t="s">
        <v>53</v>
      </c>
      <c r="E520" s="56"/>
    </row>
    <row r="521" spans="1:5" x14ac:dyDescent="0.25">
      <c r="A521" t="s">
        <v>54</v>
      </c>
      <c r="B521" t="s">
        <v>55</v>
      </c>
      <c r="C521" t="s">
        <v>56</v>
      </c>
      <c r="E521" s="56"/>
    </row>
    <row r="522" spans="1:5" x14ac:dyDescent="0.25">
      <c r="A522">
        <v>2210.386</v>
      </c>
      <c r="B522">
        <v>301.63037441467799</v>
      </c>
      <c r="C522">
        <v>28.614491856983399</v>
      </c>
      <c r="E522" s="56"/>
    </row>
    <row r="523" spans="1:5" x14ac:dyDescent="0.25">
      <c r="A523">
        <v>362870.61349199997</v>
      </c>
      <c r="B523">
        <v>15266.936819414999</v>
      </c>
      <c r="C523">
        <v>2.7200215994303201</v>
      </c>
      <c r="E523" s="56"/>
    </row>
    <row r="524" spans="1:5" x14ac:dyDescent="0.25">
      <c r="A524">
        <v>121761.03</v>
      </c>
      <c r="B524">
        <v>5093.2153996581201</v>
      </c>
      <c r="C524">
        <v>2.68868295921851</v>
      </c>
      <c r="E524" s="56"/>
    </row>
    <row r="525" spans="1:5" x14ac:dyDescent="0.25">
      <c r="A525">
        <v>4965.42</v>
      </c>
      <c r="B525">
        <v>1079.8769856832801</v>
      </c>
      <c r="C525">
        <v>72.678963804508996</v>
      </c>
      <c r="E525" s="56"/>
    </row>
    <row r="526" spans="1:5" x14ac:dyDescent="0.25">
      <c r="A526" t="s">
        <v>97</v>
      </c>
      <c r="E526" s="56"/>
    </row>
    <row r="527" spans="1:5" x14ac:dyDescent="0.25">
      <c r="A527" t="s">
        <v>53</v>
      </c>
      <c r="E527" s="56"/>
    </row>
    <row r="528" spans="1:5" x14ac:dyDescent="0.25">
      <c r="A528" t="s">
        <v>54</v>
      </c>
      <c r="B528" t="s">
        <v>55</v>
      </c>
      <c r="C528" t="s">
        <v>56</v>
      </c>
      <c r="E528" s="56"/>
    </row>
    <row r="529" spans="1:5" x14ac:dyDescent="0.25">
      <c r="A529">
        <v>2169.444</v>
      </c>
      <c r="B529">
        <v>331.13879970994998</v>
      </c>
      <c r="C529">
        <v>35.801018849496103</v>
      </c>
      <c r="E529" s="56"/>
    </row>
    <row r="530" spans="1:5" x14ac:dyDescent="0.25">
      <c r="A530">
        <v>362806.61534720002</v>
      </c>
      <c r="B530">
        <v>16985.251406646799</v>
      </c>
      <c r="C530">
        <v>3.3679504879207101</v>
      </c>
      <c r="E530" s="56"/>
    </row>
    <row r="531" spans="1:5" x14ac:dyDescent="0.25">
      <c r="A531">
        <v>121824.622</v>
      </c>
      <c r="B531">
        <v>5839.0108153453002</v>
      </c>
      <c r="C531">
        <v>3.5300474927277499</v>
      </c>
      <c r="E531" s="56"/>
    </row>
    <row r="532" spans="1:5" x14ac:dyDescent="0.25">
      <c r="A532">
        <v>5013.6319999999996</v>
      </c>
      <c r="B532">
        <v>1188.43035723765</v>
      </c>
      <c r="C532">
        <v>86.340528073474403</v>
      </c>
      <c r="E532" s="56"/>
    </row>
    <row r="533" spans="1:5" x14ac:dyDescent="0.25">
      <c r="A533" t="s">
        <v>98</v>
      </c>
      <c r="E533" s="56"/>
    </row>
    <row r="534" spans="1:5" x14ac:dyDescent="0.25">
      <c r="A534" t="s">
        <v>53</v>
      </c>
      <c r="E534" s="56"/>
    </row>
    <row r="535" spans="1:5" x14ac:dyDescent="0.25">
      <c r="A535" t="s">
        <v>54</v>
      </c>
      <c r="B535" t="s">
        <v>55</v>
      </c>
      <c r="C535" t="s">
        <v>56</v>
      </c>
      <c r="E535" s="56"/>
    </row>
    <row r="536" spans="1:5" x14ac:dyDescent="0.25">
      <c r="A536">
        <v>2106.9920000000002</v>
      </c>
      <c r="B536">
        <v>341.57553722604598</v>
      </c>
      <c r="C536">
        <v>40.384980811806003</v>
      </c>
      <c r="E536" s="56"/>
    </row>
    <row r="537" spans="1:5" x14ac:dyDescent="0.25">
      <c r="A537">
        <v>365487.86062719999</v>
      </c>
      <c r="B537">
        <v>19215.138623692401</v>
      </c>
      <c r="C537">
        <v>4.2473031947187598</v>
      </c>
      <c r="E537" s="56"/>
    </row>
    <row r="538" spans="1:5" x14ac:dyDescent="0.25">
      <c r="A538">
        <v>123229.618</v>
      </c>
      <c r="B538">
        <v>6583.6256413352103</v>
      </c>
      <c r="C538">
        <v>4.3860359360192502</v>
      </c>
      <c r="E538" s="56"/>
    </row>
    <row r="539" spans="1:5" x14ac:dyDescent="0.25">
      <c r="A539">
        <v>4566.2659999999996</v>
      </c>
      <c r="B539">
        <v>1113.8256337186001</v>
      </c>
      <c r="C539">
        <v>91.429035268202199</v>
      </c>
      <c r="E539" s="56"/>
    </row>
    <row r="540" spans="1:5" x14ac:dyDescent="0.25">
      <c r="A540" t="s">
        <v>99</v>
      </c>
      <c r="E540" s="56"/>
    </row>
    <row r="541" spans="1:5" x14ac:dyDescent="0.25">
      <c r="A541" t="s">
        <v>53</v>
      </c>
      <c r="E541" s="56"/>
    </row>
    <row r="542" spans="1:5" x14ac:dyDescent="0.25">
      <c r="A542" t="s">
        <v>54</v>
      </c>
      <c r="B542" t="s">
        <v>55</v>
      </c>
      <c r="C542" t="s">
        <v>56</v>
      </c>
      <c r="E542" s="56"/>
    </row>
    <row r="543" spans="1:5" x14ac:dyDescent="0.25">
      <c r="A543">
        <v>1985.2380000000001</v>
      </c>
      <c r="B543">
        <v>308.97686444380099</v>
      </c>
      <c r="C543">
        <v>37.221930856607997</v>
      </c>
      <c r="E543" s="56"/>
    </row>
    <row r="544" spans="1:5" x14ac:dyDescent="0.25">
      <c r="A544">
        <v>370451.827680799</v>
      </c>
      <c r="B544">
        <v>19670.739847308199</v>
      </c>
      <c r="C544">
        <v>4.3326144110328801</v>
      </c>
      <c r="E544" s="56"/>
    </row>
    <row r="545" spans="1:11" x14ac:dyDescent="0.25">
      <c r="A545">
        <v>125365.24800000001</v>
      </c>
      <c r="B545">
        <v>6823.6339382136703</v>
      </c>
      <c r="C545">
        <v>4.5524925825805598</v>
      </c>
      <c r="E545" s="56"/>
    </row>
    <row r="546" spans="1:11" x14ac:dyDescent="0.25">
      <c r="A546">
        <v>4050.9679999999998</v>
      </c>
      <c r="B546">
        <v>1170.20329108275</v>
      </c>
      <c r="C546">
        <v>128.22630842279699</v>
      </c>
      <c r="E546" s="56"/>
    </row>
    <row r="547" spans="1:11" x14ac:dyDescent="0.25">
      <c r="A547" t="s">
        <v>100</v>
      </c>
      <c r="E547" s="56"/>
    </row>
    <row r="548" spans="1:11" x14ac:dyDescent="0.25">
      <c r="A548" t="s">
        <v>53</v>
      </c>
      <c r="E548" s="56"/>
    </row>
    <row r="549" spans="1:11" x14ac:dyDescent="0.25">
      <c r="A549" t="s">
        <v>54</v>
      </c>
      <c r="B549" t="s">
        <v>55</v>
      </c>
      <c r="C549" t="s">
        <v>56</v>
      </c>
      <c r="E549" s="56"/>
    </row>
    <row r="550" spans="1:11" x14ac:dyDescent="0.25">
      <c r="A550">
        <v>1847.0260000000001</v>
      </c>
      <c r="B550">
        <v>280.44465359757299</v>
      </c>
      <c r="C550">
        <v>35.425863611288598</v>
      </c>
      <c r="E550" s="56"/>
    </row>
    <row r="551" spans="1:11" x14ac:dyDescent="0.25">
      <c r="A551">
        <v>373629.63178639999</v>
      </c>
      <c r="B551">
        <v>20438.281499541499</v>
      </c>
      <c r="C551">
        <v>4.5980984226144299</v>
      </c>
      <c r="E551" s="56"/>
    </row>
    <row r="552" spans="1:11" x14ac:dyDescent="0.25">
      <c r="A552">
        <v>126879.73</v>
      </c>
      <c r="B552">
        <v>6993.7173166285302</v>
      </c>
      <c r="C552">
        <v>4.66878409879949</v>
      </c>
      <c r="E552" s="56"/>
    </row>
    <row r="553" spans="1:11" x14ac:dyDescent="0.25">
      <c r="A553">
        <v>3536.1640000000002</v>
      </c>
      <c r="B553">
        <v>1092.21458078757</v>
      </c>
      <c r="C553">
        <v>146.59639041558199</v>
      </c>
      <c r="E553" s="56"/>
    </row>
    <row r="554" spans="1:11" x14ac:dyDescent="0.25">
      <c r="A554" t="s">
        <v>101</v>
      </c>
      <c r="E554" s="57"/>
    </row>
    <row r="555" spans="1:11" x14ac:dyDescent="0.25">
      <c r="A555" t="s">
        <v>53</v>
      </c>
      <c r="E555" s="57"/>
    </row>
    <row r="556" spans="1:11" x14ac:dyDescent="0.25">
      <c r="A556" t="s">
        <v>54</v>
      </c>
      <c r="B556" t="s">
        <v>55</v>
      </c>
      <c r="C556" t="s">
        <v>56</v>
      </c>
      <c r="E556" s="57"/>
      <c r="F556">
        <v>2202.384</v>
      </c>
      <c r="G556" t="s">
        <v>163</v>
      </c>
      <c r="H556">
        <v>360251.8143192</v>
      </c>
      <c r="I556" t="s">
        <v>163</v>
      </c>
      <c r="J556">
        <v>50</v>
      </c>
      <c r="K556" t="s">
        <v>163</v>
      </c>
    </row>
    <row r="557" spans="1:11" x14ac:dyDescent="0.25">
      <c r="A557">
        <v>2202.384</v>
      </c>
      <c r="B557">
        <v>349.405811896101</v>
      </c>
      <c r="C557">
        <v>38.676422574749097</v>
      </c>
      <c r="E557" s="57"/>
      <c r="F557">
        <v>2188.2539999999999</v>
      </c>
      <c r="G557" t="s">
        <v>163</v>
      </c>
      <c r="H557">
        <v>361654.81898559898</v>
      </c>
      <c r="I557" t="s">
        <v>163</v>
      </c>
      <c r="J557">
        <v>100</v>
      </c>
      <c r="K557" t="s">
        <v>163</v>
      </c>
    </row>
    <row r="558" spans="1:11" x14ac:dyDescent="0.25">
      <c r="A558">
        <v>360251.8143192</v>
      </c>
      <c r="B558">
        <v>17640.640905345499</v>
      </c>
      <c r="C558">
        <v>3.6845843204531898</v>
      </c>
      <c r="E558" s="57"/>
      <c r="F558">
        <v>2202.1080000000002</v>
      </c>
      <c r="G558" t="s">
        <v>163</v>
      </c>
      <c r="H558">
        <v>362699.64481680002</v>
      </c>
      <c r="I558" t="s">
        <v>163</v>
      </c>
      <c r="J558">
        <v>200</v>
      </c>
      <c r="K558" t="s">
        <v>163</v>
      </c>
    </row>
    <row r="559" spans="1:11" x14ac:dyDescent="0.25">
      <c r="A559">
        <v>121061.63</v>
      </c>
      <c r="B559">
        <v>5924.4330993097001</v>
      </c>
      <c r="C559">
        <v>3.6800413556124099</v>
      </c>
      <c r="E559" s="57"/>
      <c r="F559">
        <v>2180.058</v>
      </c>
      <c r="G559" t="s">
        <v>163</v>
      </c>
      <c r="H559">
        <v>361238.19530800002</v>
      </c>
      <c r="I559" t="s">
        <v>163</v>
      </c>
      <c r="J559">
        <v>250</v>
      </c>
      <c r="K559" t="s">
        <v>163</v>
      </c>
    </row>
    <row r="560" spans="1:11" x14ac:dyDescent="0.25">
      <c r="A560">
        <v>4818.1859999999997</v>
      </c>
      <c r="B560">
        <v>1054.0732252231101</v>
      </c>
      <c r="C560">
        <v>73.543886181922304</v>
      </c>
      <c r="E560" s="57"/>
      <c r="F560">
        <v>2184.732</v>
      </c>
      <c r="G560" t="s">
        <v>163</v>
      </c>
      <c r="H560">
        <v>360827.96790799999</v>
      </c>
      <c r="I560" t="s">
        <v>163</v>
      </c>
      <c r="J560">
        <v>300</v>
      </c>
      <c r="K560" t="s">
        <v>163</v>
      </c>
    </row>
    <row r="561" spans="1:11" x14ac:dyDescent="0.25">
      <c r="A561" t="s">
        <v>102</v>
      </c>
      <c r="E561" s="57"/>
      <c r="F561">
        <v>2210.0320000000002</v>
      </c>
      <c r="G561" t="s">
        <v>163</v>
      </c>
      <c r="H561">
        <v>362493.79665039998</v>
      </c>
      <c r="I561" t="s">
        <v>163</v>
      </c>
      <c r="J561">
        <v>400</v>
      </c>
      <c r="K561" t="s">
        <v>163</v>
      </c>
    </row>
    <row r="562" spans="1:11" x14ac:dyDescent="0.25">
      <c r="A562" t="s">
        <v>53</v>
      </c>
      <c r="E562" s="57"/>
      <c r="F562">
        <v>2200.7559999999999</v>
      </c>
      <c r="H562">
        <v>361575.17299440003</v>
      </c>
      <c r="J562">
        <v>450</v>
      </c>
    </row>
    <row r="563" spans="1:11" x14ac:dyDescent="0.25">
      <c r="A563" t="s">
        <v>54</v>
      </c>
      <c r="B563" t="s">
        <v>55</v>
      </c>
      <c r="C563" t="s">
        <v>56</v>
      </c>
      <c r="E563" s="57"/>
    </row>
    <row r="564" spans="1:11" x14ac:dyDescent="0.25">
      <c r="A564">
        <v>2188.2539999999999</v>
      </c>
      <c r="B564">
        <v>342.313567714285</v>
      </c>
      <c r="C564">
        <v>37.603208071353897</v>
      </c>
      <c r="E564" s="57"/>
    </row>
    <row r="565" spans="1:11" x14ac:dyDescent="0.25">
      <c r="A565">
        <v>361654.81898559898</v>
      </c>
      <c r="B565">
        <v>17791.127209505801</v>
      </c>
      <c r="C565">
        <v>3.7186949263123701</v>
      </c>
      <c r="E565" s="57"/>
    </row>
    <row r="566" spans="1:11" x14ac:dyDescent="0.25">
      <c r="A566">
        <v>121082.05</v>
      </c>
      <c r="B566">
        <v>5820.7968271453801</v>
      </c>
      <c r="C566">
        <v>3.55121923914021</v>
      </c>
      <c r="E566" s="57"/>
    </row>
    <row r="567" spans="1:11" x14ac:dyDescent="0.25">
      <c r="A567">
        <v>5167.05</v>
      </c>
      <c r="B567">
        <v>1193.2541550134699</v>
      </c>
      <c r="C567">
        <v>81.950709221980006</v>
      </c>
      <c r="E567" s="57"/>
    </row>
    <row r="568" spans="1:11" x14ac:dyDescent="0.25">
      <c r="A568" t="s">
        <v>103</v>
      </c>
      <c r="E568" s="57"/>
    </row>
    <row r="569" spans="1:11" x14ac:dyDescent="0.25">
      <c r="A569" t="s">
        <v>53</v>
      </c>
      <c r="E569" s="57"/>
    </row>
    <row r="570" spans="1:11" x14ac:dyDescent="0.25">
      <c r="A570" t="s">
        <v>54</v>
      </c>
      <c r="B570" t="s">
        <v>55</v>
      </c>
      <c r="C570" t="s">
        <v>56</v>
      </c>
      <c r="E570" s="57"/>
    </row>
    <row r="571" spans="1:11" x14ac:dyDescent="0.25">
      <c r="A571">
        <v>2202.1080000000002</v>
      </c>
      <c r="B571">
        <v>325.23175078617197</v>
      </c>
      <c r="C571">
        <v>33.5182070054734</v>
      </c>
      <c r="E571" s="57"/>
    </row>
    <row r="572" spans="1:11" x14ac:dyDescent="0.25">
      <c r="A572">
        <v>362699.64481680002</v>
      </c>
      <c r="B572">
        <v>16912.927717022401</v>
      </c>
      <c r="C572">
        <v>3.3412999100877001</v>
      </c>
      <c r="E572" s="57"/>
    </row>
    <row r="573" spans="1:11" x14ac:dyDescent="0.25">
      <c r="A573">
        <v>121541.914</v>
      </c>
      <c r="B573">
        <v>5633.8665137179796</v>
      </c>
      <c r="C573">
        <v>3.30166569437728</v>
      </c>
      <c r="E573" s="57"/>
    </row>
    <row r="574" spans="1:11" x14ac:dyDescent="0.25">
      <c r="A574">
        <v>5064.7219999999998</v>
      </c>
      <c r="B574">
        <v>1118.7178697330701</v>
      </c>
      <c r="C574">
        <v>74.972511645517699</v>
      </c>
      <c r="E574" s="57"/>
    </row>
    <row r="575" spans="1:11" x14ac:dyDescent="0.25">
      <c r="A575" t="s">
        <v>104</v>
      </c>
      <c r="E575" s="57"/>
    </row>
    <row r="576" spans="1:11" x14ac:dyDescent="0.25">
      <c r="A576" t="s">
        <v>53</v>
      </c>
      <c r="E576" s="57"/>
    </row>
    <row r="577" spans="1:5" x14ac:dyDescent="0.25">
      <c r="A577" t="s">
        <v>54</v>
      </c>
      <c r="B577" t="s">
        <v>55</v>
      </c>
      <c r="C577" t="s">
        <v>56</v>
      </c>
      <c r="E577" s="57"/>
    </row>
    <row r="578" spans="1:5" x14ac:dyDescent="0.25">
      <c r="A578">
        <v>2194.7159999999999</v>
      </c>
      <c r="B578">
        <v>319.96548433594</v>
      </c>
      <c r="C578">
        <v>32.660418010104301</v>
      </c>
      <c r="E578" s="57"/>
    </row>
    <row r="579" spans="1:5" x14ac:dyDescent="0.25">
      <c r="A579">
        <v>361745.86960799998</v>
      </c>
      <c r="B579">
        <v>16256.934166872399</v>
      </c>
      <c r="C579">
        <v>3.10343222924429</v>
      </c>
      <c r="E579" s="57"/>
    </row>
    <row r="580" spans="1:5" x14ac:dyDescent="0.25">
      <c r="A580">
        <v>121513.764</v>
      </c>
      <c r="B580">
        <v>5333.1714650905496</v>
      </c>
      <c r="C580">
        <v>2.9600038783657698</v>
      </c>
      <c r="E580" s="57"/>
    </row>
    <row r="581" spans="1:5" x14ac:dyDescent="0.25">
      <c r="A581">
        <v>4906.2700000000004</v>
      </c>
      <c r="B581">
        <v>1152.6045964734001</v>
      </c>
      <c r="C581">
        <v>84.806656103616703</v>
      </c>
      <c r="E581" s="57"/>
    </row>
    <row r="582" spans="1:5" x14ac:dyDescent="0.25">
      <c r="A582" t="s">
        <v>105</v>
      </c>
      <c r="E582" s="57"/>
    </row>
    <row r="583" spans="1:5" x14ac:dyDescent="0.25">
      <c r="A583" t="s">
        <v>53</v>
      </c>
      <c r="E583" s="57"/>
    </row>
    <row r="584" spans="1:5" x14ac:dyDescent="0.25">
      <c r="A584" t="s">
        <v>54</v>
      </c>
      <c r="B584" t="s">
        <v>55</v>
      </c>
      <c r="C584" t="s">
        <v>56</v>
      </c>
      <c r="E584" s="57"/>
    </row>
    <row r="585" spans="1:5" x14ac:dyDescent="0.25">
      <c r="A585">
        <v>2180.058</v>
      </c>
      <c r="B585">
        <v>359.737744928513</v>
      </c>
      <c r="C585">
        <v>41.841577870515401</v>
      </c>
      <c r="E585" s="57"/>
    </row>
    <row r="586" spans="1:5" x14ac:dyDescent="0.25">
      <c r="A586">
        <v>361238.19530800002</v>
      </c>
      <c r="B586">
        <v>18642.854511237601</v>
      </c>
      <c r="C586">
        <v>4.0926973178339701</v>
      </c>
      <c r="E586" s="57"/>
    </row>
    <row r="587" spans="1:5" x14ac:dyDescent="0.25">
      <c r="A587">
        <v>121147.674</v>
      </c>
      <c r="B587">
        <v>6276.9154557793699</v>
      </c>
      <c r="C587">
        <v>4.1251004822598798</v>
      </c>
      <c r="E587" s="57"/>
    </row>
    <row r="588" spans="1:5" x14ac:dyDescent="0.25">
      <c r="A588">
        <v>4980.134</v>
      </c>
      <c r="B588">
        <v>1108.6205641040101</v>
      </c>
      <c r="C588">
        <v>76.147550487017497</v>
      </c>
      <c r="E588" s="57"/>
    </row>
    <row r="589" spans="1:5" x14ac:dyDescent="0.25">
      <c r="A589" t="s">
        <v>106</v>
      </c>
      <c r="E589" s="57"/>
    </row>
    <row r="590" spans="1:5" x14ac:dyDescent="0.25">
      <c r="A590" t="s">
        <v>53</v>
      </c>
      <c r="E590" s="57"/>
    </row>
    <row r="591" spans="1:5" x14ac:dyDescent="0.25">
      <c r="A591" t="s">
        <v>54</v>
      </c>
      <c r="B591" t="s">
        <v>55</v>
      </c>
      <c r="C591" t="s">
        <v>56</v>
      </c>
      <c r="E591" s="57"/>
    </row>
    <row r="592" spans="1:5" x14ac:dyDescent="0.25">
      <c r="A592">
        <v>2185.4119999999998</v>
      </c>
      <c r="B592">
        <v>344.522681418834</v>
      </c>
      <c r="C592">
        <v>38.189249575270402</v>
      </c>
      <c r="E592" s="57"/>
    </row>
    <row r="593" spans="1:5" x14ac:dyDescent="0.25">
      <c r="A593">
        <v>361466.7207456</v>
      </c>
      <c r="B593">
        <v>17335.701128172401</v>
      </c>
      <c r="C593">
        <v>3.5344213161773101</v>
      </c>
      <c r="E593" s="57"/>
    </row>
    <row r="594" spans="1:5" x14ac:dyDescent="0.25">
      <c r="A594">
        <v>121342.61199999999</v>
      </c>
      <c r="B594">
        <v>5960.0451035817996</v>
      </c>
      <c r="C594">
        <v>3.7071874670152001</v>
      </c>
      <c r="E594" s="57"/>
    </row>
    <row r="595" spans="1:5" x14ac:dyDescent="0.25">
      <c r="A595">
        <v>4972.88</v>
      </c>
      <c r="B595">
        <v>1171.2588698833999</v>
      </c>
      <c r="C595">
        <v>85.2436349823912</v>
      </c>
      <c r="E595" s="57"/>
    </row>
    <row r="596" spans="1:5" x14ac:dyDescent="0.25">
      <c r="A596" t="s">
        <v>107</v>
      </c>
      <c r="E596" s="57"/>
    </row>
    <row r="597" spans="1:5" x14ac:dyDescent="0.25">
      <c r="A597" t="s">
        <v>53</v>
      </c>
      <c r="E597" s="57"/>
    </row>
    <row r="598" spans="1:5" x14ac:dyDescent="0.25">
      <c r="A598" t="s">
        <v>54</v>
      </c>
      <c r="B598" t="s">
        <v>55</v>
      </c>
      <c r="C598" t="s">
        <v>56</v>
      </c>
      <c r="E598" s="57"/>
    </row>
    <row r="599" spans="1:5" x14ac:dyDescent="0.25">
      <c r="A599">
        <v>2184.732</v>
      </c>
      <c r="B599">
        <v>369.61256346360801</v>
      </c>
      <c r="C599">
        <v>43.981419691452402</v>
      </c>
      <c r="E599" s="57"/>
    </row>
    <row r="600" spans="1:5" x14ac:dyDescent="0.25">
      <c r="A600">
        <v>360827.96790799999</v>
      </c>
      <c r="B600">
        <v>19073.8501556384</v>
      </c>
      <c r="C600">
        <v>4.2938659493084499</v>
      </c>
      <c r="E600" s="57"/>
    </row>
    <row r="601" spans="1:5" x14ac:dyDescent="0.25">
      <c r="A601">
        <v>121249.68399999999</v>
      </c>
      <c r="B601">
        <v>6494.4935939785501</v>
      </c>
      <c r="C601">
        <v>4.40860804381603</v>
      </c>
      <c r="E601" s="57"/>
    </row>
    <row r="602" spans="1:5" x14ac:dyDescent="0.25">
      <c r="A602">
        <v>4830.6019999999999</v>
      </c>
      <c r="B602">
        <v>1194.39559160878</v>
      </c>
      <c r="C602">
        <v>93.943341556060801</v>
      </c>
      <c r="E602" s="57"/>
    </row>
    <row r="603" spans="1:5" x14ac:dyDescent="0.25">
      <c r="A603" t="s">
        <v>108</v>
      </c>
      <c r="E603" s="57"/>
    </row>
    <row r="604" spans="1:5" x14ac:dyDescent="0.25">
      <c r="A604" t="s">
        <v>53</v>
      </c>
      <c r="E604" s="57"/>
    </row>
    <row r="605" spans="1:5" x14ac:dyDescent="0.25">
      <c r="A605" t="s">
        <v>54</v>
      </c>
      <c r="B605" t="s">
        <v>55</v>
      </c>
      <c r="C605" t="s">
        <v>56</v>
      </c>
      <c r="E605" s="57"/>
    </row>
    <row r="606" spans="1:5" x14ac:dyDescent="0.25">
      <c r="A606">
        <v>2210.0320000000002</v>
      </c>
      <c r="B606">
        <v>302.80981910945002</v>
      </c>
      <c r="C606">
        <v>28.847947396569701</v>
      </c>
      <c r="E606" s="57"/>
    </row>
    <row r="607" spans="1:5" x14ac:dyDescent="0.25">
      <c r="A607">
        <v>362493.79665039998</v>
      </c>
      <c r="B607">
        <v>16068.666831918101</v>
      </c>
      <c r="C607">
        <v>3.0194696493881401</v>
      </c>
      <c r="E607" s="57"/>
    </row>
    <row r="608" spans="1:5" x14ac:dyDescent="0.25">
      <c r="A608">
        <v>121795.414</v>
      </c>
      <c r="B608">
        <v>5181.3193902568501</v>
      </c>
      <c r="C608">
        <v>2.7809359758562402</v>
      </c>
      <c r="E608" s="57"/>
    </row>
    <row r="609" spans="1:11" x14ac:dyDescent="0.25">
      <c r="A609">
        <v>4825.924</v>
      </c>
      <c r="B609">
        <v>1166.5242783620099</v>
      </c>
      <c r="C609">
        <v>89.783956931114901</v>
      </c>
      <c r="E609" s="57"/>
    </row>
    <row r="610" spans="1:11" x14ac:dyDescent="0.25">
      <c r="A610" t="s">
        <v>109</v>
      </c>
      <c r="E610" s="57"/>
    </row>
    <row r="611" spans="1:11" x14ac:dyDescent="0.25">
      <c r="A611" t="s">
        <v>53</v>
      </c>
      <c r="E611" s="57"/>
    </row>
    <row r="612" spans="1:11" x14ac:dyDescent="0.25">
      <c r="A612" t="s">
        <v>54</v>
      </c>
      <c r="B612" t="s">
        <v>55</v>
      </c>
      <c r="C612" t="s">
        <v>56</v>
      </c>
      <c r="E612" s="57"/>
    </row>
    <row r="613" spans="1:11" x14ac:dyDescent="0.25">
      <c r="A613">
        <v>2200.7559999999999</v>
      </c>
      <c r="B613">
        <v>324.35155669220597</v>
      </c>
      <c r="C613">
        <v>33.378000602391502</v>
      </c>
      <c r="E613" s="57"/>
    </row>
    <row r="614" spans="1:11" x14ac:dyDescent="0.25">
      <c r="A614">
        <v>361575.17299440003</v>
      </c>
      <c r="B614">
        <v>16023.9104259182</v>
      </c>
      <c r="C614">
        <v>3.01794934371698</v>
      </c>
      <c r="E614" s="57"/>
    </row>
    <row r="615" spans="1:11" x14ac:dyDescent="0.25">
      <c r="A615">
        <v>121604.55</v>
      </c>
      <c r="B615">
        <v>5535.1760517030198</v>
      </c>
      <c r="C615">
        <v>3.1837236335183001</v>
      </c>
      <c r="E615" s="57"/>
    </row>
    <row r="616" spans="1:11" x14ac:dyDescent="0.25">
      <c r="A616">
        <v>4840.0020000000004</v>
      </c>
      <c r="B616">
        <v>1194.2895952282799</v>
      </c>
      <c r="C616">
        <v>93.562183644011398</v>
      </c>
      <c r="E616" s="57"/>
    </row>
    <row r="617" spans="1:11" x14ac:dyDescent="0.25">
      <c r="A617" t="s">
        <v>110</v>
      </c>
      <c r="E617" s="56"/>
    </row>
    <row r="618" spans="1:11" x14ac:dyDescent="0.25">
      <c r="A618" t="s">
        <v>53</v>
      </c>
      <c r="E618" s="56"/>
    </row>
    <row r="619" spans="1:11" x14ac:dyDescent="0.25">
      <c r="A619" t="s">
        <v>54</v>
      </c>
      <c r="B619" t="s">
        <v>55</v>
      </c>
      <c r="C619" t="s">
        <v>56</v>
      </c>
      <c r="E619" s="56"/>
      <c r="F619">
        <v>2203.6799999999998</v>
      </c>
      <c r="G619" t="s">
        <v>163</v>
      </c>
      <c r="H619">
        <v>361494.95308800001</v>
      </c>
      <c r="I619" t="s">
        <v>163</v>
      </c>
      <c r="J619">
        <v>100</v>
      </c>
      <c r="K619" t="s">
        <v>163</v>
      </c>
    </row>
    <row r="620" spans="1:11" x14ac:dyDescent="0.25">
      <c r="A620">
        <v>2203.6799999999998</v>
      </c>
      <c r="B620">
        <v>347.44683652095102</v>
      </c>
      <c r="C620">
        <v>38.1989827241011</v>
      </c>
      <c r="E620" s="56"/>
      <c r="F620">
        <v>2203.17</v>
      </c>
      <c r="G620" t="s">
        <v>163</v>
      </c>
      <c r="H620">
        <v>362090.77945199999</v>
      </c>
      <c r="I620" t="s">
        <v>163</v>
      </c>
      <c r="J620">
        <v>300</v>
      </c>
      <c r="K620" t="s">
        <v>163</v>
      </c>
    </row>
    <row r="621" spans="1:11" x14ac:dyDescent="0.25">
      <c r="A621">
        <v>361494.95308800001</v>
      </c>
      <c r="B621">
        <v>17842.457973559402</v>
      </c>
      <c r="C621">
        <v>3.74349297291801</v>
      </c>
      <c r="E621" s="56"/>
      <c r="F621">
        <v>2197.8519999999999</v>
      </c>
      <c r="G621" t="s">
        <v>163</v>
      </c>
      <c r="H621">
        <v>361685.17707119999</v>
      </c>
      <c r="I621" t="s">
        <v>163</v>
      </c>
      <c r="J621">
        <v>400</v>
      </c>
      <c r="K621" t="s">
        <v>163</v>
      </c>
    </row>
    <row r="622" spans="1:11" x14ac:dyDescent="0.25">
      <c r="A622">
        <v>121283.09</v>
      </c>
      <c r="B622">
        <v>6056.7115698190501</v>
      </c>
      <c r="C622">
        <v>3.8321756973348</v>
      </c>
      <c r="E622" s="56"/>
      <c r="F622">
        <v>2188.63</v>
      </c>
      <c r="G622" t="s">
        <v>163</v>
      </c>
      <c r="H622">
        <v>361243.61310160003</v>
      </c>
      <c r="I622" t="s">
        <v>163</v>
      </c>
      <c r="J622">
        <v>450</v>
      </c>
      <c r="K622" t="s">
        <v>163</v>
      </c>
    </row>
    <row r="623" spans="1:11" x14ac:dyDescent="0.25">
      <c r="A623">
        <v>5062.5320000000002</v>
      </c>
      <c r="B623">
        <v>1068.96481350933</v>
      </c>
      <c r="C623">
        <v>68.511486622450406</v>
      </c>
      <c r="E623" s="56"/>
      <c r="F623">
        <v>2220.2440000000001</v>
      </c>
      <c r="G623" t="s">
        <v>163</v>
      </c>
      <c r="H623">
        <v>363362.05427999998</v>
      </c>
      <c r="I623" t="s">
        <v>163</v>
      </c>
      <c r="J623">
        <v>500</v>
      </c>
      <c r="K623" t="s">
        <v>163</v>
      </c>
    </row>
    <row r="624" spans="1:11" x14ac:dyDescent="0.25">
      <c r="A624" t="s">
        <v>111</v>
      </c>
      <c r="E624" s="56"/>
      <c r="F624">
        <v>2183.0500000000002</v>
      </c>
      <c r="G624" t="s">
        <v>163</v>
      </c>
      <c r="H624">
        <v>360547.11650880001</v>
      </c>
      <c r="I624" t="s">
        <v>163</v>
      </c>
      <c r="J624">
        <v>600</v>
      </c>
      <c r="K624" t="s">
        <v>163</v>
      </c>
    </row>
    <row r="625" spans="1:10" x14ac:dyDescent="0.25">
      <c r="A625" t="s">
        <v>53</v>
      </c>
      <c r="E625" s="56"/>
      <c r="F625">
        <v>2201.88</v>
      </c>
      <c r="H625">
        <v>361954.76188800001</v>
      </c>
      <c r="J625">
        <v>800</v>
      </c>
    </row>
    <row r="626" spans="1:10" x14ac:dyDescent="0.25">
      <c r="A626" t="s">
        <v>54</v>
      </c>
      <c r="B626" t="s">
        <v>55</v>
      </c>
      <c r="C626" t="s">
        <v>56</v>
      </c>
      <c r="E626" s="56"/>
    </row>
    <row r="627" spans="1:10" x14ac:dyDescent="0.25">
      <c r="A627">
        <v>2203.17</v>
      </c>
      <c r="B627">
        <v>338.49803387593801</v>
      </c>
      <c r="C627">
        <v>36.273412646530403</v>
      </c>
      <c r="E627" s="56"/>
    </row>
    <row r="628" spans="1:10" x14ac:dyDescent="0.25">
      <c r="A628">
        <v>362090.77945199999</v>
      </c>
      <c r="B628">
        <v>17710.107721618901</v>
      </c>
      <c r="C628">
        <v>3.6760347494074401</v>
      </c>
      <c r="E628" s="56"/>
    </row>
    <row r="629" spans="1:10" x14ac:dyDescent="0.25">
      <c r="A629">
        <v>121555.436</v>
      </c>
      <c r="B629">
        <v>5903.6484573626303</v>
      </c>
      <c r="C629">
        <v>3.6246355096427401</v>
      </c>
      <c r="E629" s="56"/>
    </row>
    <row r="630" spans="1:10" x14ac:dyDescent="0.25">
      <c r="A630">
        <v>4937.7640000000001</v>
      </c>
      <c r="B630">
        <v>1103.5533990310601</v>
      </c>
      <c r="C630">
        <v>76.753498737388</v>
      </c>
      <c r="E630" s="56"/>
    </row>
    <row r="631" spans="1:10" x14ac:dyDescent="0.25">
      <c r="A631" t="s">
        <v>112</v>
      </c>
      <c r="E631" s="56"/>
    </row>
    <row r="632" spans="1:10" x14ac:dyDescent="0.25">
      <c r="A632" t="s">
        <v>53</v>
      </c>
      <c r="E632" s="56"/>
    </row>
    <row r="633" spans="1:10" x14ac:dyDescent="0.25">
      <c r="A633" t="s">
        <v>54</v>
      </c>
      <c r="B633" t="s">
        <v>55</v>
      </c>
      <c r="C633" t="s">
        <v>56</v>
      </c>
      <c r="E633" s="56"/>
    </row>
    <row r="634" spans="1:10" x14ac:dyDescent="0.25">
      <c r="A634">
        <v>2197.8519999999999</v>
      </c>
      <c r="B634">
        <v>342.77025686892301</v>
      </c>
      <c r="C634">
        <v>37.3750261538272</v>
      </c>
      <c r="E634" s="56"/>
    </row>
    <row r="635" spans="1:10" x14ac:dyDescent="0.25">
      <c r="A635">
        <v>361685.17707119999</v>
      </c>
      <c r="B635">
        <v>17105.5797072432</v>
      </c>
      <c r="C635">
        <v>3.4370536174653599</v>
      </c>
      <c r="E635" s="56"/>
    </row>
    <row r="636" spans="1:10" x14ac:dyDescent="0.25">
      <c r="A636">
        <v>121523.876</v>
      </c>
      <c r="B636">
        <v>5881.8667374617098</v>
      </c>
      <c r="C636">
        <v>3.5998074352939899</v>
      </c>
      <c r="E636" s="56"/>
    </row>
    <row r="637" spans="1:10" x14ac:dyDescent="0.25">
      <c r="A637">
        <v>4944.2299999999996</v>
      </c>
      <c r="B637">
        <v>1148.58249533814</v>
      </c>
      <c r="C637">
        <v>82.927617752162604</v>
      </c>
      <c r="E637" s="56"/>
    </row>
    <row r="638" spans="1:10" x14ac:dyDescent="0.25">
      <c r="A638" t="s">
        <v>113</v>
      </c>
      <c r="E638" s="56"/>
    </row>
    <row r="639" spans="1:10" x14ac:dyDescent="0.25">
      <c r="A639" t="s">
        <v>53</v>
      </c>
      <c r="E639" s="56"/>
    </row>
    <row r="640" spans="1:10" x14ac:dyDescent="0.25">
      <c r="A640" t="s">
        <v>54</v>
      </c>
      <c r="B640" t="s">
        <v>55</v>
      </c>
      <c r="C640" t="s">
        <v>56</v>
      </c>
      <c r="E640" s="56"/>
    </row>
    <row r="641" spans="1:5" x14ac:dyDescent="0.25">
      <c r="A641">
        <v>2187.2800000000002</v>
      </c>
      <c r="B641">
        <v>341.465868688157</v>
      </c>
      <c r="C641">
        <v>37.450530206545203</v>
      </c>
      <c r="E641" s="56"/>
    </row>
    <row r="642" spans="1:5" x14ac:dyDescent="0.25">
      <c r="A642">
        <v>361442.50736559997</v>
      </c>
      <c r="B642">
        <v>17761.955730343299</v>
      </c>
      <c r="C642">
        <v>3.7108657930636002</v>
      </c>
      <c r="E642" s="56"/>
    </row>
    <row r="643" spans="1:5" x14ac:dyDescent="0.25">
      <c r="A643">
        <v>121377.22</v>
      </c>
      <c r="B643">
        <v>5866.1705103511104</v>
      </c>
      <c r="C643">
        <v>3.58927824117321</v>
      </c>
      <c r="E643" s="56"/>
    </row>
    <row r="644" spans="1:5" x14ac:dyDescent="0.25">
      <c r="A644">
        <v>4862.3119999999999</v>
      </c>
      <c r="B644">
        <v>1171.55486609229</v>
      </c>
      <c r="C644">
        <v>89.209633043783299</v>
      </c>
      <c r="E644" s="56"/>
    </row>
    <row r="645" spans="1:5" x14ac:dyDescent="0.25">
      <c r="A645" t="s">
        <v>114</v>
      </c>
      <c r="E645" s="56"/>
    </row>
    <row r="646" spans="1:5" x14ac:dyDescent="0.25">
      <c r="A646" t="s">
        <v>53</v>
      </c>
      <c r="E646" s="56"/>
    </row>
    <row r="647" spans="1:5" x14ac:dyDescent="0.25">
      <c r="A647" t="s">
        <v>54</v>
      </c>
      <c r="B647" t="s">
        <v>55</v>
      </c>
      <c r="C647" t="s">
        <v>56</v>
      </c>
      <c r="E647" s="56"/>
    </row>
    <row r="648" spans="1:5" x14ac:dyDescent="0.25">
      <c r="A648">
        <v>2188.63</v>
      </c>
      <c r="B648">
        <v>352.20055019137902</v>
      </c>
      <c r="C648">
        <v>39.7930748123227</v>
      </c>
      <c r="E648" s="56"/>
    </row>
    <row r="649" spans="1:5" x14ac:dyDescent="0.25">
      <c r="A649">
        <v>361243.61310160003</v>
      </c>
      <c r="B649">
        <v>18002.1888049027</v>
      </c>
      <c r="C649">
        <v>3.8161233465953801</v>
      </c>
      <c r="E649" s="56"/>
    </row>
    <row r="650" spans="1:5" x14ac:dyDescent="0.25">
      <c r="A650">
        <v>121319.8</v>
      </c>
      <c r="B650">
        <v>6091.1280056128699</v>
      </c>
      <c r="C650">
        <v>3.8735058422653199</v>
      </c>
      <c r="E650" s="56"/>
    </row>
    <row r="651" spans="1:5" x14ac:dyDescent="0.25">
      <c r="A651">
        <v>4910.7719999999999</v>
      </c>
      <c r="B651">
        <v>1115.73049482846</v>
      </c>
      <c r="C651">
        <v>79.321551210891201</v>
      </c>
      <c r="E651" s="56"/>
    </row>
    <row r="652" spans="1:5" x14ac:dyDescent="0.25">
      <c r="A652" t="s">
        <v>115</v>
      </c>
      <c r="E652" s="56"/>
    </row>
    <row r="653" spans="1:5" x14ac:dyDescent="0.25">
      <c r="A653" t="s">
        <v>53</v>
      </c>
      <c r="E653" s="56"/>
    </row>
    <row r="654" spans="1:5" x14ac:dyDescent="0.25">
      <c r="A654" t="s">
        <v>54</v>
      </c>
      <c r="B654" t="s">
        <v>55</v>
      </c>
      <c r="C654" t="s">
        <v>56</v>
      </c>
      <c r="E654" s="56"/>
    </row>
    <row r="655" spans="1:5" x14ac:dyDescent="0.25">
      <c r="A655">
        <v>2210.576</v>
      </c>
      <c r="B655">
        <v>329.616550501836</v>
      </c>
      <c r="C655">
        <v>34.164829128889998</v>
      </c>
      <c r="E655" s="56"/>
    </row>
    <row r="656" spans="1:5" x14ac:dyDescent="0.25">
      <c r="A656">
        <v>362448.51076879998</v>
      </c>
      <c r="B656">
        <v>17089.016398305201</v>
      </c>
      <c r="C656">
        <v>3.4159666950665302</v>
      </c>
      <c r="E656" s="56"/>
    </row>
    <row r="657" spans="1:5" x14ac:dyDescent="0.25">
      <c r="A657">
        <v>121685.758</v>
      </c>
      <c r="B657">
        <v>5665.5309117911302</v>
      </c>
      <c r="C657">
        <v>3.33099405408064</v>
      </c>
      <c r="E657" s="56"/>
    </row>
    <row r="658" spans="1:5" x14ac:dyDescent="0.25">
      <c r="A658">
        <v>4931.18</v>
      </c>
      <c r="B658">
        <v>1140.8888896457099</v>
      </c>
      <c r="C658">
        <v>82.254018501234697</v>
      </c>
      <c r="E658" s="56"/>
    </row>
    <row r="659" spans="1:5" x14ac:dyDescent="0.25">
      <c r="A659" t="s">
        <v>116</v>
      </c>
      <c r="E659" s="56"/>
    </row>
    <row r="660" spans="1:5" x14ac:dyDescent="0.25">
      <c r="A660" t="s">
        <v>53</v>
      </c>
      <c r="E660" s="56"/>
    </row>
    <row r="661" spans="1:5" x14ac:dyDescent="0.25">
      <c r="A661" t="s">
        <v>54</v>
      </c>
      <c r="B661" t="s">
        <v>55</v>
      </c>
      <c r="C661" t="s">
        <v>56</v>
      </c>
      <c r="E661" s="56"/>
    </row>
    <row r="662" spans="1:5" x14ac:dyDescent="0.25">
      <c r="A662">
        <v>2220.2440000000001</v>
      </c>
      <c r="B662">
        <v>291.22261190259002</v>
      </c>
      <c r="C662">
        <v>26.437531922181702</v>
      </c>
      <c r="E662" s="56"/>
    </row>
    <row r="663" spans="1:5" x14ac:dyDescent="0.25">
      <c r="A663">
        <v>363362.05427999998</v>
      </c>
      <c r="B663">
        <v>15130.4614758099</v>
      </c>
      <c r="C663">
        <v>2.6643871957748</v>
      </c>
      <c r="E663" s="56"/>
    </row>
    <row r="664" spans="1:5" x14ac:dyDescent="0.25">
      <c r="A664">
        <v>121896.198</v>
      </c>
      <c r="B664">
        <v>4931.9685166974996</v>
      </c>
      <c r="C664">
        <v>2.51554682207377</v>
      </c>
      <c r="E664" s="56"/>
    </row>
    <row r="665" spans="1:5" x14ac:dyDescent="0.25">
      <c r="A665">
        <v>5023.3779999999997</v>
      </c>
      <c r="B665">
        <v>1145.0528928266699</v>
      </c>
      <c r="C665">
        <v>79.842019270739598</v>
      </c>
      <c r="E665" s="56"/>
    </row>
    <row r="666" spans="1:5" x14ac:dyDescent="0.25">
      <c r="A666" t="s">
        <v>117</v>
      </c>
      <c r="E666" s="56"/>
    </row>
    <row r="667" spans="1:5" x14ac:dyDescent="0.25">
      <c r="A667" t="s">
        <v>53</v>
      </c>
      <c r="E667" s="56"/>
    </row>
    <row r="668" spans="1:5" x14ac:dyDescent="0.25">
      <c r="A668" t="s">
        <v>54</v>
      </c>
      <c r="B668" t="s">
        <v>55</v>
      </c>
      <c r="C668" t="s">
        <v>56</v>
      </c>
      <c r="E668" s="56"/>
    </row>
    <row r="669" spans="1:5" x14ac:dyDescent="0.25">
      <c r="A669">
        <v>2183.0500000000002</v>
      </c>
      <c r="B669">
        <v>365.75105080139502</v>
      </c>
      <c r="C669">
        <v>43.133622538975501</v>
      </c>
      <c r="E669" s="56"/>
    </row>
    <row r="670" spans="1:5" x14ac:dyDescent="0.25">
      <c r="A670">
        <v>360547.11650880001</v>
      </c>
      <c r="B670">
        <v>18789.285206488999</v>
      </c>
      <c r="C670">
        <v>4.17319422992807</v>
      </c>
      <c r="E670" s="56"/>
    </row>
    <row r="671" spans="1:5" x14ac:dyDescent="0.25">
      <c r="A671">
        <v>121212.302</v>
      </c>
      <c r="B671">
        <v>6268.8518120049503</v>
      </c>
      <c r="C671">
        <v>4.1101222841940599</v>
      </c>
      <c r="E671" s="56"/>
    </row>
    <row r="672" spans="1:5" x14ac:dyDescent="0.25">
      <c r="A672">
        <v>4787.1779999999999</v>
      </c>
      <c r="B672">
        <v>1169.9590465726999</v>
      </c>
      <c r="C672">
        <v>91.7813205073994</v>
      </c>
      <c r="E672" s="56"/>
    </row>
    <row r="673" spans="1:11" x14ac:dyDescent="0.25">
      <c r="A673" t="s">
        <v>118</v>
      </c>
      <c r="E673" s="56"/>
    </row>
    <row r="674" spans="1:11" x14ac:dyDescent="0.25">
      <c r="A674" t="s">
        <v>53</v>
      </c>
      <c r="E674" s="56"/>
    </row>
    <row r="675" spans="1:11" x14ac:dyDescent="0.25">
      <c r="A675" t="s">
        <v>54</v>
      </c>
      <c r="B675" t="s">
        <v>55</v>
      </c>
      <c r="C675" t="s">
        <v>56</v>
      </c>
      <c r="E675" s="56"/>
    </row>
    <row r="676" spans="1:11" x14ac:dyDescent="0.25">
      <c r="A676">
        <v>2201.88</v>
      </c>
      <c r="B676">
        <v>309.50912975679</v>
      </c>
      <c r="C676">
        <v>30.362097386411101</v>
      </c>
      <c r="E676" s="56"/>
    </row>
    <row r="677" spans="1:11" x14ac:dyDescent="0.25">
      <c r="A677">
        <v>361954.76188800001</v>
      </c>
      <c r="B677">
        <v>15776.488482958501</v>
      </c>
      <c r="C677">
        <v>2.9193370183614098</v>
      </c>
      <c r="E677" s="56"/>
    </row>
    <row r="678" spans="1:11" x14ac:dyDescent="0.25">
      <c r="A678">
        <v>121610.732</v>
      </c>
      <c r="B678">
        <v>5264.3205028654702</v>
      </c>
      <c r="C678">
        <v>2.8794727518221199</v>
      </c>
      <c r="E678" s="56"/>
    </row>
    <row r="679" spans="1:11" x14ac:dyDescent="0.25">
      <c r="A679">
        <v>4818.8140000000003</v>
      </c>
      <c r="B679">
        <v>1177.88081988616</v>
      </c>
      <c r="C679">
        <v>91.810955483052595</v>
      </c>
      <c r="E679" s="56"/>
    </row>
    <row r="680" spans="1:11" x14ac:dyDescent="0.25">
      <c r="A680" t="s">
        <v>119</v>
      </c>
      <c r="E680" s="57"/>
    </row>
    <row r="681" spans="1:11" x14ac:dyDescent="0.25">
      <c r="A681" t="s">
        <v>53</v>
      </c>
      <c r="E681" s="57"/>
    </row>
    <row r="682" spans="1:11" x14ac:dyDescent="0.25">
      <c r="A682" t="s">
        <v>54</v>
      </c>
      <c r="B682" t="s">
        <v>55</v>
      </c>
      <c r="C682" t="s">
        <v>56</v>
      </c>
      <c r="E682" s="57"/>
      <c r="F682">
        <v>2331.3339999999998</v>
      </c>
      <c r="G682" t="s">
        <v>163</v>
      </c>
      <c r="H682">
        <v>354608.8278656</v>
      </c>
      <c r="I682" t="s">
        <v>163</v>
      </c>
      <c r="J682">
        <v>400</v>
      </c>
      <c r="K682" t="s">
        <v>163</v>
      </c>
    </row>
    <row r="683" spans="1:11" x14ac:dyDescent="0.25">
      <c r="A683">
        <v>2331.3339999999998</v>
      </c>
      <c r="B683">
        <v>366.45168866338702</v>
      </c>
      <c r="C683">
        <v>37.966153020565201</v>
      </c>
      <c r="E683" s="57"/>
      <c r="F683">
        <v>2238.1239999999998</v>
      </c>
      <c r="G683" t="s">
        <v>163</v>
      </c>
      <c r="H683">
        <v>363372.07175279898</v>
      </c>
      <c r="I683" t="s">
        <v>163</v>
      </c>
      <c r="J683">
        <v>600</v>
      </c>
      <c r="K683" t="s">
        <v>163</v>
      </c>
    </row>
    <row r="684" spans="1:11" x14ac:dyDescent="0.25">
      <c r="A684">
        <v>354608.8278656</v>
      </c>
      <c r="B684">
        <v>16210.527684359</v>
      </c>
      <c r="C684">
        <v>3.2111999800266098</v>
      </c>
      <c r="E684" s="57"/>
      <c r="F684">
        <v>2186.5880000000002</v>
      </c>
      <c r="G684" t="s">
        <v>163</v>
      </c>
      <c r="H684">
        <v>361207.47738880001</v>
      </c>
      <c r="I684" t="s">
        <v>163</v>
      </c>
      <c r="J684">
        <v>800</v>
      </c>
      <c r="K684" t="s">
        <v>163</v>
      </c>
    </row>
    <row r="685" spans="1:11" x14ac:dyDescent="0.25">
      <c r="A685">
        <v>117668.122</v>
      </c>
      <c r="B685">
        <v>5318.5774202003804</v>
      </c>
      <c r="C685">
        <v>3.13939137472074</v>
      </c>
      <c r="E685" s="57"/>
      <c r="F685">
        <v>2195.21</v>
      </c>
      <c r="G685" t="s">
        <v>163</v>
      </c>
      <c r="H685">
        <v>361640.30423040001</v>
      </c>
      <c r="I685" t="s">
        <v>163</v>
      </c>
      <c r="J685">
        <v>900</v>
      </c>
      <c r="K685" t="s">
        <v>163</v>
      </c>
    </row>
    <row r="686" spans="1:11" x14ac:dyDescent="0.25">
      <c r="A686">
        <v>6160.8879999999999</v>
      </c>
      <c r="B686">
        <v>1224.78530917182</v>
      </c>
      <c r="C686">
        <v>60.730302394840997</v>
      </c>
      <c r="E686" s="57"/>
      <c r="F686">
        <v>2189.4560000000001</v>
      </c>
      <c r="G686" t="s">
        <v>163</v>
      </c>
      <c r="H686">
        <v>361764.68134479999</v>
      </c>
      <c r="I686" t="s">
        <v>163</v>
      </c>
      <c r="J686">
        <v>1000</v>
      </c>
      <c r="K686" t="s">
        <v>163</v>
      </c>
    </row>
    <row r="687" spans="1:11" x14ac:dyDescent="0.25">
      <c r="A687" t="s">
        <v>120</v>
      </c>
      <c r="E687" s="57"/>
      <c r="F687">
        <v>2181.4299999999998</v>
      </c>
      <c r="G687" t="s">
        <v>163</v>
      </c>
      <c r="H687">
        <v>360979.27010319999</v>
      </c>
      <c r="I687" t="s">
        <v>163</v>
      </c>
      <c r="J687">
        <v>1200</v>
      </c>
      <c r="K687" t="s">
        <v>163</v>
      </c>
    </row>
    <row r="688" spans="1:11" x14ac:dyDescent="0.25">
      <c r="A688" t="s">
        <v>53</v>
      </c>
      <c r="E688" s="57"/>
      <c r="F688">
        <v>2193.02</v>
      </c>
      <c r="H688">
        <v>361860.54900559998</v>
      </c>
      <c r="J688">
        <v>1400</v>
      </c>
    </row>
    <row r="689" spans="1:5" x14ac:dyDescent="0.25">
      <c r="A689" t="s">
        <v>54</v>
      </c>
      <c r="B689" t="s">
        <v>55</v>
      </c>
      <c r="C689" t="s">
        <v>56</v>
      </c>
      <c r="E689" s="57"/>
    </row>
    <row r="690" spans="1:5" x14ac:dyDescent="0.25">
      <c r="A690">
        <v>2238.1239999999998</v>
      </c>
      <c r="B690">
        <v>296.19848701744297</v>
      </c>
      <c r="C690">
        <v>26.913458928059399</v>
      </c>
      <c r="E690" s="57"/>
    </row>
    <row r="691" spans="1:5" x14ac:dyDescent="0.25">
      <c r="A691">
        <v>363372.07175279898</v>
      </c>
      <c r="B691">
        <v>15432.5926993873</v>
      </c>
      <c r="C691">
        <v>2.7717038985225999</v>
      </c>
      <c r="E691" s="57"/>
    </row>
    <row r="692" spans="1:5" x14ac:dyDescent="0.25">
      <c r="A692">
        <v>121745.652</v>
      </c>
      <c r="B692">
        <v>4984.6235189980298</v>
      </c>
      <c r="C692">
        <v>2.5759055741701502</v>
      </c>
      <c r="E692" s="57"/>
    </row>
    <row r="693" spans="1:5" x14ac:dyDescent="0.25">
      <c r="A693">
        <v>5161.49</v>
      </c>
      <c r="B693">
        <v>1180.7302493556599</v>
      </c>
      <c r="C693">
        <v>80.412457120724397</v>
      </c>
      <c r="E693" s="57"/>
    </row>
    <row r="694" spans="1:5" x14ac:dyDescent="0.25">
      <c r="A694" t="s">
        <v>121</v>
      </c>
      <c r="E694" s="57"/>
    </row>
    <row r="695" spans="1:5" x14ac:dyDescent="0.25">
      <c r="A695" t="s">
        <v>53</v>
      </c>
      <c r="E695" s="57"/>
    </row>
    <row r="696" spans="1:5" x14ac:dyDescent="0.25">
      <c r="A696" t="s">
        <v>54</v>
      </c>
      <c r="B696" t="s">
        <v>55</v>
      </c>
      <c r="C696" t="s">
        <v>56</v>
      </c>
      <c r="E696" s="57"/>
    </row>
    <row r="697" spans="1:5" x14ac:dyDescent="0.25">
      <c r="A697">
        <v>2186.5880000000002</v>
      </c>
      <c r="B697">
        <v>359.18476254329897</v>
      </c>
      <c r="C697">
        <v>41.464269876070901</v>
      </c>
      <c r="E697" s="57"/>
    </row>
    <row r="698" spans="1:5" x14ac:dyDescent="0.25">
      <c r="A698">
        <v>361207.47738880001</v>
      </c>
      <c r="B698">
        <v>18393.654463315601</v>
      </c>
      <c r="C698">
        <v>3.9846916274323898</v>
      </c>
      <c r="E698" s="57"/>
    </row>
    <row r="699" spans="1:5" x14ac:dyDescent="0.25">
      <c r="A699">
        <v>121276.57</v>
      </c>
      <c r="B699">
        <v>6222.4379795960804</v>
      </c>
      <c r="C699">
        <v>4.0451951338830003</v>
      </c>
      <c r="E699" s="57"/>
    </row>
    <row r="700" spans="1:5" x14ac:dyDescent="0.25">
      <c r="A700">
        <v>4955.9380000000001</v>
      </c>
      <c r="B700">
        <v>1087.96859029244</v>
      </c>
      <c r="C700">
        <v>74.054784027439794</v>
      </c>
      <c r="E700" s="57"/>
    </row>
    <row r="701" spans="1:5" x14ac:dyDescent="0.25">
      <c r="A701" t="s">
        <v>122</v>
      </c>
      <c r="E701" s="57"/>
    </row>
    <row r="702" spans="1:5" x14ac:dyDescent="0.25">
      <c r="A702" t="s">
        <v>53</v>
      </c>
      <c r="E702" s="57"/>
    </row>
    <row r="703" spans="1:5" x14ac:dyDescent="0.25">
      <c r="A703" t="s">
        <v>54</v>
      </c>
      <c r="B703" t="s">
        <v>55</v>
      </c>
      <c r="C703" t="s">
        <v>56</v>
      </c>
      <c r="E703" s="57"/>
    </row>
    <row r="704" spans="1:5" x14ac:dyDescent="0.25">
      <c r="A704">
        <v>2215.0259999999998</v>
      </c>
      <c r="B704">
        <v>305.91185896416198</v>
      </c>
      <c r="C704">
        <v>29.3094118559099</v>
      </c>
      <c r="E704" s="57"/>
    </row>
    <row r="705" spans="1:5" x14ac:dyDescent="0.25">
      <c r="A705">
        <v>362598.581084</v>
      </c>
      <c r="B705">
        <v>15410.4057447416</v>
      </c>
      <c r="C705">
        <v>2.7755437701465802</v>
      </c>
      <c r="E705" s="57"/>
    </row>
    <row r="706" spans="1:5" x14ac:dyDescent="0.25">
      <c r="A706">
        <v>121786.03200000001</v>
      </c>
      <c r="B706">
        <v>5239.9721674458497</v>
      </c>
      <c r="C706">
        <v>2.8446912254267001</v>
      </c>
      <c r="E706" s="57"/>
    </row>
    <row r="707" spans="1:5" x14ac:dyDescent="0.25">
      <c r="A707">
        <v>4936.7380000000003</v>
      </c>
      <c r="B707">
        <v>1136.83444109021</v>
      </c>
      <c r="C707">
        <v>81.486641832778503</v>
      </c>
      <c r="E707" s="57"/>
    </row>
    <row r="708" spans="1:5" x14ac:dyDescent="0.25">
      <c r="A708" t="s">
        <v>123</v>
      </c>
      <c r="E708" s="57"/>
    </row>
    <row r="709" spans="1:5" x14ac:dyDescent="0.25">
      <c r="A709" t="s">
        <v>53</v>
      </c>
      <c r="E709" s="57"/>
    </row>
    <row r="710" spans="1:5" x14ac:dyDescent="0.25">
      <c r="A710" t="s">
        <v>54</v>
      </c>
      <c r="B710" t="s">
        <v>55</v>
      </c>
      <c r="C710" t="s">
        <v>56</v>
      </c>
      <c r="E710" s="57"/>
    </row>
    <row r="711" spans="1:5" x14ac:dyDescent="0.25">
      <c r="A711">
        <v>2195.21</v>
      </c>
      <c r="B711">
        <v>328.75465799027103</v>
      </c>
      <c r="C711">
        <v>34.463852189593901</v>
      </c>
      <c r="E711" s="57"/>
    </row>
    <row r="712" spans="1:5" x14ac:dyDescent="0.25">
      <c r="A712">
        <v>361640.30423040001</v>
      </c>
      <c r="B712">
        <v>17101.9092215319</v>
      </c>
      <c r="C712">
        <v>3.4364313775185602</v>
      </c>
      <c r="E712" s="57"/>
    </row>
    <row r="713" spans="1:5" x14ac:dyDescent="0.25">
      <c r="A713">
        <v>121432.62</v>
      </c>
      <c r="B713">
        <v>5652.2084370652901</v>
      </c>
      <c r="C713">
        <v>3.3291835598234099</v>
      </c>
      <c r="E713" s="57"/>
    </row>
    <row r="714" spans="1:5" x14ac:dyDescent="0.25">
      <c r="A714">
        <v>4915.8059999999996</v>
      </c>
      <c r="B714">
        <v>1114.5263776407</v>
      </c>
      <c r="C714">
        <v>78.988409001823797</v>
      </c>
      <c r="E714" s="57"/>
    </row>
    <row r="715" spans="1:5" x14ac:dyDescent="0.25">
      <c r="A715" t="s">
        <v>124</v>
      </c>
      <c r="E715" s="57"/>
    </row>
    <row r="716" spans="1:5" x14ac:dyDescent="0.25">
      <c r="A716" t="s">
        <v>53</v>
      </c>
      <c r="E716" s="57"/>
    </row>
    <row r="717" spans="1:5" x14ac:dyDescent="0.25">
      <c r="A717" t="s">
        <v>54</v>
      </c>
      <c r="B717" t="s">
        <v>55</v>
      </c>
      <c r="C717" t="s">
        <v>56</v>
      </c>
      <c r="E717" s="57"/>
    </row>
    <row r="718" spans="1:5" x14ac:dyDescent="0.25">
      <c r="A718">
        <v>2185.7240000000002</v>
      </c>
      <c r="B718">
        <v>332.163376731516</v>
      </c>
      <c r="C718">
        <v>35.488282834613599</v>
      </c>
      <c r="E718" s="57"/>
    </row>
    <row r="719" spans="1:5" x14ac:dyDescent="0.25">
      <c r="A719">
        <v>361484.12261199998</v>
      </c>
      <c r="B719">
        <v>17190.2810775531</v>
      </c>
      <c r="C719">
        <v>3.4750386282562098</v>
      </c>
      <c r="E719" s="57"/>
    </row>
    <row r="720" spans="1:5" x14ac:dyDescent="0.25">
      <c r="A720">
        <v>121338.56600000001</v>
      </c>
      <c r="B720">
        <v>5684.9016236505904</v>
      </c>
      <c r="C720">
        <v>3.3730309430329899</v>
      </c>
      <c r="E720" s="57"/>
    </row>
    <row r="721" spans="1:5" x14ac:dyDescent="0.25">
      <c r="A721">
        <v>4965.9319999999998</v>
      </c>
      <c r="B721">
        <v>1153.49139405907</v>
      </c>
      <c r="C721">
        <v>82.908549044049707</v>
      </c>
      <c r="E721" s="57"/>
    </row>
    <row r="722" spans="1:5" x14ac:dyDescent="0.25">
      <c r="A722" t="s">
        <v>125</v>
      </c>
      <c r="E722" s="57"/>
    </row>
    <row r="723" spans="1:5" x14ac:dyDescent="0.25">
      <c r="A723" t="s">
        <v>53</v>
      </c>
      <c r="E723" s="57"/>
    </row>
    <row r="724" spans="1:5" x14ac:dyDescent="0.25">
      <c r="A724" t="s">
        <v>54</v>
      </c>
      <c r="B724" t="s">
        <v>55</v>
      </c>
      <c r="C724" t="s">
        <v>56</v>
      </c>
      <c r="E724" s="57"/>
    </row>
    <row r="725" spans="1:5" x14ac:dyDescent="0.25">
      <c r="A725">
        <v>2189.4560000000001</v>
      </c>
      <c r="B725">
        <v>349.59309880697998</v>
      </c>
      <c r="C725">
        <v>39.176478169589501</v>
      </c>
      <c r="E725" s="57"/>
    </row>
    <row r="726" spans="1:5" x14ac:dyDescent="0.25">
      <c r="A726">
        <v>361764.68134479999</v>
      </c>
      <c r="B726">
        <v>17750.902034447299</v>
      </c>
      <c r="C726">
        <v>3.69965015583763</v>
      </c>
      <c r="E726" s="57"/>
    </row>
    <row r="727" spans="1:5" x14ac:dyDescent="0.25">
      <c r="A727">
        <v>121383.13</v>
      </c>
      <c r="B727">
        <v>6019.5432107454799</v>
      </c>
      <c r="C727">
        <v>3.7790491694957602</v>
      </c>
      <c r="E727" s="57"/>
    </row>
    <row r="728" spans="1:5" x14ac:dyDescent="0.25">
      <c r="A728">
        <v>4872.6819999999998</v>
      </c>
      <c r="B728">
        <v>1153.31765967761</v>
      </c>
      <c r="C728">
        <v>86.086267684308396</v>
      </c>
      <c r="E728" s="57"/>
    </row>
    <row r="729" spans="1:5" x14ac:dyDescent="0.25">
      <c r="A729" t="s">
        <v>126</v>
      </c>
      <c r="E729" s="57"/>
    </row>
    <row r="730" spans="1:5" x14ac:dyDescent="0.25">
      <c r="A730" t="s">
        <v>53</v>
      </c>
      <c r="E730" s="57"/>
    </row>
    <row r="731" spans="1:5" x14ac:dyDescent="0.25">
      <c r="A731" t="s">
        <v>54</v>
      </c>
      <c r="B731" t="s">
        <v>55</v>
      </c>
      <c r="C731" t="s">
        <v>56</v>
      </c>
      <c r="E731" s="57"/>
    </row>
    <row r="732" spans="1:5" x14ac:dyDescent="0.25">
      <c r="A732">
        <v>2181.4299999999998</v>
      </c>
      <c r="B732">
        <v>346.88304772299699</v>
      </c>
      <c r="C732">
        <v>38.855788244169297</v>
      </c>
      <c r="E732" s="57"/>
    </row>
    <row r="733" spans="1:5" x14ac:dyDescent="0.25">
      <c r="A733">
        <v>360979.27010319999</v>
      </c>
      <c r="B733">
        <v>17658.185553167099</v>
      </c>
      <c r="C733">
        <v>3.6770519128275199</v>
      </c>
      <c r="E733" s="57"/>
    </row>
    <row r="734" spans="1:5" x14ac:dyDescent="0.25">
      <c r="A734">
        <v>121280.514</v>
      </c>
      <c r="B734">
        <v>5981.9165994025998</v>
      </c>
      <c r="C734">
        <v>3.7382710182127301</v>
      </c>
      <c r="E734" s="57"/>
    </row>
    <row r="735" spans="1:5" x14ac:dyDescent="0.25">
      <c r="A735">
        <v>4894.0540000000001</v>
      </c>
      <c r="B735">
        <v>1188.6686002273</v>
      </c>
      <c r="C735">
        <v>90.647577275562696</v>
      </c>
      <c r="E735" s="57"/>
    </row>
    <row r="736" spans="1:5" x14ac:dyDescent="0.25">
      <c r="A736" t="s">
        <v>127</v>
      </c>
      <c r="E736" s="57"/>
    </row>
    <row r="737" spans="1:11" x14ac:dyDescent="0.25">
      <c r="A737" t="s">
        <v>53</v>
      </c>
      <c r="E737" s="57"/>
    </row>
    <row r="738" spans="1:11" x14ac:dyDescent="0.25">
      <c r="A738" t="s">
        <v>54</v>
      </c>
      <c r="B738" t="s">
        <v>55</v>
      </c>
      <c r="C738" t="s">
        <v>56</v>
      </c>
      <c r="E738" s="57"/>
    </row>
    <row r="739" spans="1:11" x14ac:dyDescent="0.25">
      <c r="A739">
        <v>2193.02</v>
      </c>
      <c r="B739">
        <v>333.25317546561399</v>
      </c>
      <c r="C739">
        <v>35.484242779261599</v>
      </c>
      <c r="E739" s="57"/>
    </row>
    <row r="740" spans="1:11" x14ac:dyDescent="0.25">
      <c r="A740">
        <v>361860.54900559998</v>
      </c>
      <c r="B740">
        <v>17421.280941672401</v>
      </c>
      <c r="C740">
        <v>3.56163841860397</v>
      </c>
      <c r="E740" s="57"/>
    </row>
    <row r="741" spans="1:11" x14ac:dyDescent="0.25">
      <c r="A741">
        <v>121454.64599999999</v>
      </c>
      <c r="B741">
        <v>5692.2716151784198</v>
      </c>
      <c r="C741">
        <v>3.37532113532539</v>
      </c>
      <c r="E741" s="57"/>
    </row>
    <row r="742" spans="1:11" x14ac:dyDescent="0.25">
      <c r="A742">
        <v>4865.5039999999999</v>
      </c>
      <c r="B742">
        <v>1144.15343558121</v>
      </c>
      <c r="C742">
        <v>84.973792953394394</v>
      </c>
      <c r="E742" s="57"/>
    </row>
    <row r="743" spans="1:11" x14ac:dyDescent="0.25">
      <c r="A743" t="s">
        <v>128</v>
      </c>
      <c r="E743" s="56"/>
    </row>
    <row r="744" spans="1:11" x14ac:dyDescent="0.25">
      <c r="A744" t="s">
        <v>53</v>
      </c>
      <c r="E744" s="56"/>
    </row>
    <row r="745" spans="1:11" x14ac:dyDescent="0.25">
      <c r="A745" t="s">
        <v>54</v>
      </c>
      <c r="B745" t="s">
        <v>55</v>
      </c>
      <c r="C745" t="s">
        <v>56</v>
      </c>
      <c r="E745" s="56"/>
    </row>
    <row r="746" spans="1:11" x14ac:dyDescent="0.25">
      <c r="A746">
        <v>2796.848</v>
      </c>
      <c r="B746">
        <v>313.77341571397898</v>
      </c>
      <c r="C746">
        <v>19.340455401146201</v>
      </c>
      <c r="E746" s="56"/>
      <c r="F746">
        <v>2796.848</v>
      </c>
      <c r="G746" t="s">
        <v>163</v>
      </c>
      <c r="H746">
        <v>324561.94260000001</v>
      </c>
      <c r="I746" t="s">
        <v>163</v>
      </c>
      <c r="J746">
        <v>20</v>
      </c>
      <c r="K746" t="s">
        <v>163</v>
      </c>
    </row>
    <row r="747" spans="1:11" x14ac:dyDescent="0.25">
      <c r="A747">
        <v>324561.94260000001</v>
      </c>
      <c r="B747">
        <v>13216.761124401601</v>
      </c>
      <c r="C747">
        <v>2.5481619559228799</v>
      </c>
      <c r="E747" s="56"/>
      <c r="F747">
        <v>2390.7139999999999</v>
      </c>
      <c r="G747" t="s">
        <v>163</v>
      </c>
      <c r="H747">
        <v>353142.47200000001</v>
      </c>
      <c r="I747" t="s">
        <v>163</v>
      </c>
      <c r="J747">
        <v>50</v>
      </c>
      <c r="K747" t="s">
        <v>163</v>
      </c>
    </row>
    <row r="748" spans="1:11" x14ac:dyDescent="0.25">
      <c r="A748">
        <v>111763.35799999999</v>
      </c>
      <c r="B748">
        <v>4594.0735947766898</v>
      </c>
      <c r="C748">
        <v>2.5963853282039202</v>
      </c>
      <c r="E748" s="56"/>
      <c r="F748">
        <v>2332.1039999999998</v>
      </c>
      <c r="G748" t="s">
        <v>163</v>
      </c>
      <c r="H748">
        <v>361619.29710000003</v>
      </c>
      <c r="I748" t="s">
        <v>163</v>
      </c>
      <c r="J748">
        <v>80</v>
      </c>
      <c r="K748" t="s">
        <v>163</v>
      </c>
    </row>
    <row r="749" spans="1:11" x14ac:dyDescent="0.25">
      <c r="A749">
        <v>783.29</v>
      </c>
      <c r="B749">
        <v>460.99786546569499</v>
      </c>
      <c r="C749">
        <v>532.26118788302904</v>
      </c>
      <c r="E749" s="56"/>
      <c r="F749">
        <v>2297.2159999999999</v>
      </c>
      <c r="G749" t="s">
        <v>163</v>
      </c>
      <c r="H749">
        <v>362114.97739999997</v>
      </c>
      <c r="I749" t="s">
        <v>163</v>
      </c>
      <c r="J749">
        <v>90</v>
      </c>
      <c r="K749" t="s">
        <v>163</v>
      </c>
    </row>
    <row r="750" spans="1:11" x14ac:dyDescent="0.25">
      <c r="A750" t="s">
        <v>129</v>
      </c>
      <c r="E750" s="56"/>
      <c r="F750">
        <v>2321.6979999999999</v>
      </c>
      <c r="G750" t="s">
        <v>163</v>
      </c>
      <c r="H750">
        <v>364143.44989999902</v>
      </c>
      <c r="I750" t="s">
        <v>163</v>
      </c>
      <c r="J750">
        <v>100</v>
      </c>
      <c r="K750" t="s">
        <v>163</v>
      </c>
    </row>
    <row r="751" spans="1:11" x14ac:dyDescent="0.25">
      <c r="A751" t="s">
        <v>53</v>
      </c>
      <c r="E751" s="56"/>
      <c r="F751">
        <v>2309.2040000000002</v>
      </c>
      <c r="G751" t="s">
        <v>163</v>
      </c>
      <c r="H751">
        <v>365161.89309999999</v>
      </c>
      <c r="I751" t="s">
        <v>163</v>
      </c>
      <c r="J751">
        <v>110</v>
      </c>
      <c r="K751" t="s">
        <v>163</v>
      </c>
    </row>
    <row r="752" spans="1:11" x14ac:dyDescent="0.25">
      <c r="A752" t="s">
        <v>54</v>
      </c>
      <c r="B752" t="s">
        <v>55</v>
      </c>
      <c r="C752" t="s">
        <v>56</v>
      </c>
      <c r="E752" s="56"/>
      <c r="F752">
        <v>2303.616</v>
      </c>
      <c r="G752" t="s">
        <v>163</v>
      </c>
      <c r="H752">
        <v>365172.17080000002</v>
      </c>
      <c r="I752" t="s">
        <v>163</v>
      </c>
      <c r="J752">
        <v>120</v>
      </c>
      <c r="K752" t="s">
        <v>163</v>
      </c>
    </row>
    <row r="753" spans="1:11" x14ac:dyDescent="0.25">
      <c r="A753">
        <v>2390.7139999999999</v>
      </c>
      <c r="B753">
        <v>340.65155682946801</v>
      </c>
      <c r="C753">
        <v>31.198782081286598</v>
      </c>
      <c r="E753" s="56"/>
      <c r="F753">
        <v>2261.8240000000001</v>
      </c>
      <c r="G753" t="s">
        <v>163</v>
      </c>
      <c r="H753">
        <v>365232.54559999902</v>
      </c>
      <c r="I753" t="s">
        <v>163</v>
      </c>
      <c r="J753">
        <v>150</v>
      </c>
      <c r="K753" t="s">
        <v>163</v>
      </c>
    </row>
    <row r="754" spans="1:11" x14ac:dyDescent="0.25">
      <c r="A754">
        <v>353142.47200000001</v>
      </c>
      <c r="B754">
        <v>14503.4397790899</v>
      </c>
      <c r="C754">
        <v>2.5918762405616702</v>
      </c>
      <c r="E754" s="56"/>
      <c r="F754">
        <v>2275.35</v>
      </c>
      <c r="H754">
        <v>367053.032799999</v>
      </c>
      <c r="J754">
        <v>180</v>
      </c>
    </row>
    <row r="755" spans="1:11" x14ac:dyDescent="0.25">
      <c r="A755">
        <v>118920.988</v>
      </c>
      <c r="B755">
        <v>5019.2971471670298</v>
      </c>
      <c r="C755">
        <v>2.7374168163048802</v>
      </c>
      <c r="E755" s="56"/>
    </row>
    <row r="756" spans="1:11" x14ac:dyDescent="0.25">
      <c r="A756">
        <v>2581.3359999999998</v>
      </c>
      <c r="B756">
        <v>754.55454689006001</v>
      </c>
      <c r="C756">
        <v>131.29988282935</v>
      </c>
      <c r="E756" s="56"/>
    </row>
    <row r="757" spans="1:11" x14ac:dyDescent="0.25">
      <c r="A757" t="s">
        <v>130</v>
      </c>
      <c r="E757" s="56"/>
    </row>
    <row r="758" spans="1:11" x14ac:dyDescent="0.25">
      <c r="A758" t="s">
        <v>53</v>
      </c>
      <c r="E758" s="56"/>
    </row>
    <row r="759" spans="1:11" x14ac:dyDescent="0.25">
      <c r="A759" t="s">
        <v>54</v>
      </c>
      <c r="B759" t="s">
        <v>55</v>
      </c>
      <c r="C759" t="s">
        <v>56</v>
      </c>
      <c r="E759" s="56"/>
    </row>
    <row r="760" spans="1:11" x14ac:dyDescent="0.25">
      <c r="A760">
        <v>2332.1039999999998</v>
      </c>
      <c r="B760">
        <v>329.377187807072</v>
      </c>
      <c r="C760">
        <v>30.652319299005899</v>
      </c>
      <c r="E760" s="56"/>
    </row>
    <row r="761" spans="1:11" x14ac:dyDescent="0.25">
      <c r="A761">
        <v>361619.29710000003</v>
      </c>
      <c r="B761">
        <v>14747.6529414092</v>
      </c>
      <c r="C761">
        <v>2.5557287362948502</v>
      </c>
      <c r="E761" s="56"/>
    </row>
    <row r="762" spans="1:11" x14ac:dyDescent="0.25">
      <c r="A762">
        <v>120060.804</v>
      </c>
      <c r="B762">
        <v>4997.65383848888</v>
      </c>
      <c r="C762">
        <v>2.6625758122184902</v>
      </c>
      <c r="E762" s="56"/>
    </row>
    <row r="763" spans="1:11" x14ac:dyDescent="0.25">
      <c r="A763">
        <v>4130.5280000000002</v>
      </c>
      <c r="B763">
        <v>958.75642421730595</v>
      </c>
      <c r="C763">
        <v>82.789939841156595</v>
      </c>
      <c r="E763" s="56"/>
    </row>
    <row r="764" spans="1:11" x14ac:dyDescent="0.25">
      <c r="A764" t="s">
        <v>131</v>
      </c>
      <c r="E764" s="56"/>
    </row>
    <row r="765" spans="1:11" x14ac:dyDescent="0.25">
      <c r="A765" t="s">
        <v>53</v>
      </c>
      <c r="E765" s="56"/>
    </row>
    <row r="766" spans="1:11" x14ac:dyDescent="0.25">
      <c r="A766" t="s">
        <v>54</v>
      </c>
      <c r="B766" t="s">
        <v>55</v>
      </c>
      <c r="C766" t="s">
        <v>56</v>
      </c>
      <c r="E766" s="56"/>
    </row>
    <row r="767" spans="1:11" x14ac:dyDescent="0.25">
      <c r="A767">
        <v>2297.2159999999999</v>
      </c>
      <c r="B767">
        <v>357.29162872913702</v>
      </c>
      <c r="C767">
        <v>37.171847854383302</v>
      </c>
      <c r="E767" s="56"/>
    </row>
    <row r="768" spans="1:11" x14ac:dyDescent="0.25">
      <c r="A768">
        <v>362114.97739999997</v>
      </c>
      <c r="B768">
        <v>16499.308018227901</v>
      </c>
      <c r="C768">
        <v>3.1901464346500501</v>
      </c>
      <c r="E768" s="56"/>
    </row>
    <row r="769" spans="1:5" x14ac:dyDescent="0.25">
      <c r="A769">
        <v>119832.954</v>
      </c>
      <c r="B769">
        <v>5636.4768167442398</v>
      </c>
      <c r="C769">
        <v>3.3996566203345</v>
      </c>
      <c r="E769" s="56"/>
    </row>
    <row r="770" spans="1:5" x14ac:dyDescent="0.25">
      <c r="A770">
        <v>4491.8360000000002</v>
      </c>
      <c r="B770">
        <v>980.51613596604295</v>
      </c>
      <c r="C770">
        <v>73.220694053410099</v>
      </c>
      <c r="E770" s="56"/>
    </row>
    <row r="771" spans="1:5" x14ac:dyDescent="0.25">
      <c r="A771" t="s">
        <v>132</v>
      </c>
      <c r="E771" s="56"/>
    </row>
    <row r="772" spans="1:5" x14ac:dyDescent="0.25">
      <c r="A772" t="s">
        <v>53</v>
      </c>
      <c r="E772" s="56"/>
    </row>
    <row r="773" spans="1:5" x14ac:dyDescent="0.25">
      <c r="A773" t="s">
        <v>54</v>
      </c>
      <c r="B773" t="s">
        <v>55</v>
      </c>
      <c r="C773" t="s">
        <v>56</v>
      </c>
      <c r="E773" s="56"/>
    </row>
    <row r="774" spans="1:5" x14ac:dyDescent="0.25">
      <c r="A774">
        <v>2321.6979999999999</v>
      </c>
      <c r="B774">
        <v>318.67028775930902</v>
      </c>
      <c r="C774">
        <v>28.9496838017592</v>
      </c>
      <c r="E774" s="56"/>
    </row>
    <row r="775" spans="1:5" x14ac:dyDescent="0.25">
      <c r="A775">
        <v>364143.44989999902</v>
      </c>
      <c r="B775">
        <v>14672.5290081278</v>
      </c>
      <c r="C775">
        <v>2.4948077404591702</v>
      </c>
      <c r="E775" s="56"/>
    </row>
    <row r="776" spans="1:5" x14ac:dyDescent="0.25">
      <c r="A776">
        <v>120271.83</v>
      </c>
      <c r="B776">
        <v>4910.4324847690204</v>
      </c>
      <c r="C776">
        <v>2.5614376230686902</v>
      </c>
      <c r="E776" s="56"/>
    </row>
    <row r="777" spans="1:5" x14ac:dyDescent="0.25">
      <c r="A777">
        <v>4727.6260000000002</v>
      </c>
      <c r="B777">
        <v>1051.71109844537</v>
      </c>
      <c r="C777">
        <v>76.046428628968002</v>
      </c>
      <c r="E777" s="56"/>
    </row>
    <row r="778" spans="1:5" x14ac:dyDescent="0.25">
      <c r="A778" t="s">
        <v>133</v>
      </c>
      <c r="E778" s="56"/>
    </row>
    <row r="779" spans="1:5" x14ac:dyDescent="0.25">
      <c r="A779" t="s">
        <v>53</v>
      </c>
      <c r="E779" s="56"/>
    </row>
    <row r="780" spans="1:5" x14ac:dyDescent="0.25">
      <c r="A780" t="s">
        <v>54</v>
      </c>
      <c r="B780" t="s">
        <v>55</v>
      </c>
      <c r="C780" t="s">
        <v>56</v>
      </c>
      <c r="E780" s="56"/>
    </row>
    <row r="781" spans="1:5" x14ac:dyDescent="0.25">
      <c r="A781">
        <v>2309.2040000000002</v>
      </c>
      <c r="B781">
        <v>297.33537804653503</v>
      </c>
      <c r="C781">
        <v>25.476555172994502</v>
      </c>
      <c r="E781" s="56"/>
    </row>
    <row r="782" spans="1:5" x14ac:dyDescent="0.25">
      <c r="A782">
        <v>365161.89309999999</v>
      </c>
      <c r="B782">
        <v>13025.2963191457</v>
      </c>
      <c r="C782">
        <v>1.95513368552564</v>
      </c>
      <c r="E782" s="56"/>
    </row>
    <row r="783" spans="1:5" x14ac:dyDescent="0.25">
      <c r="A783">
        <v>120308.652</v>
      </c>
      <c r="B783">
        <v>4402.724058713</v>
      </c>
      <c r="C783">
        <v>2.05788615914796</v>
      </c>
      <c r="E783" s="56"/>
    </row>
    <row r="784" spans="1:5" x14ac:dyDescent="0.25">
      <c r="A784">
        <v>5011.924</v>
      </c>
      <c r="B784">
        <v>1067.92154725249</v>
      </c>
      <c r="C784">
        <v>69.765687610568094</v>
      </c>
      <c r="E784" s="56"/>
    </row>
    <row r="785" spans="1:5" x14ac:dyDescent="0.25">
      <c r="A785" t="s">
        <v>134</v>
      </c>
      <c r="E785" s="56"/>
    </row>
    <row r="786" spans="1:5" x14ac:dyDescent="0.25">
      <c r="A786" t="s">
        <v>53</v>
      </c>
      <c r="E786" s="56"/>
    </row>
    <row r="787" spans="1:5" x14ac:dyDescent="0.25">
      <c r="A787" t="s">
        <v>54</v>
      </c>
      <c r="B787" t="s">
        <v>55</v>
      </c>
      <c r="C787" t="s">
        <v>56</v>
      </c>
      <c r="E787" s="56"/>
    </row>
    <row r="788" spans="1:5" x14ac:dyDescent="0.25">
      <c r="A788">
        <v>2303.616</v>
      </c>
      <c r="B788">
        <v>329.01377581090202</v>
      </c>
      <c r="C788">
        <v>31.3458554060145</v>
      </c>
      <c r="E788" s="56"/>
    </row>
    <row r="789" spans="1:5" x14ac:dyDescent="0.25">
      <c r="A789">
        <v>365172.17080000002</v>
      </c>
      <c r="B789">
        <v>14988.473362502</v>
      </c>
      <c r="C789">
        <v>2.5887588014703899</v>
      </c>
      <c r="E789" s="56"/>
    </row>
    <row r="790" spans="1:5" x14ac:dyDescent="0.25">
      <c r="A790">
        <v>120226.88</v>
      </c>
      <c r="B790">
        <v>5057.5211384364402</v>
      </c>
      <c r="C790">
        <v>2.7192202982570999</v>
      </c>
      <c r="E790" s="56"/>
    </row>
    <row r="791" spans="1:5" x14ac:dyDescent="0.25">
      <c r="A791">
        <v>5081.2259999999997</v>
      </c>
      <c r="B791">
        <v>1007.19873187717</v>
      </c>
      <c r="C791">
        <v>60.376154917665097</v>
      </c>
      <c r="E791" s="56"/>
    </row>
    <row r="792" spans="1:5" x14ac:dyDescent="0.25">
      <c r="A792" t="s">
        <v>135</v>
      </c>
      <c r="E792" s="56"/>
    </row>
    <row r="793" spans="1:5" x14ac:dyDescent="0.25">
      <c r="A793" t="s">
        <v>53</v>
      </c>
      <c r="E793" s="56"/>
    </row>
    <row r="794" spans="1:5" x14ac:dyDescent="0.25">
      <c r="A794" t="s">
        <v>54</v>
      </c>
      <c r="B794" t="s">
        <v>55</v>
      </c>
      <c r="C794" t="s">
        <v>56</v>
      </c>
      <c r="E794" s="56"/>
    </row>
    <row r="795" spans="1:5" x14ac:dyDescent="0.25">
      <c r="A795">
        <v>2261.8240000000001</v>
      </c>
      <c r="B795">
        <v>373.59416245498301</v>
      </c>
      <c r="C795">
        <v>41.923224736475099</v>
      </c>
      <c r="E795" s="56"/>
    </row>
    <row r="796" spans="1:5" x14ac:dyDescent="0.25">
      <c r="A796">
        <v>365232.54559999902</v>
      </c>
      <c r="B796">
        <v>17245.139590849201</v>
      </c>
      <c r="C796">
        <v>3.42583641805642</v>
      </c>
      <c r="E796" s="56"/>
    </row>
    <row r="797" spans="1:5" x14ac:dyDescent="0.25">
      <c r="A797">
        <v>119710.556</v>
      </c>
      <c r="B797">
        <v>5864.0301464078402</v>
      </c>
      <c r="C797">
        <v>3.68722489070703</v>
      </c>
      <c r="E797" s="56"/>
    </row>
    <row r="798" spans="1:5" x14ac:dyDescent="0.25">
      <c r="A798">
        <v>5576.0839999999998</v>
      </c>
      <c r="B798">
        <v>1049.84773060616</v>
      </c>
      <c r="C798">
        <v>54.471100128014498</v>
      </c>
      <c r="E798" s="56"/>
    </row>
    <row r="799" spans="1:5" x14ac:dyDescent="0.25">
      <c r="A799" t="s">
        <v>136</v>
      </c>
      <c r="E799" s="56"/>
    </row>
    <row r="800" spans="1:5" x14ac:dyDescent="0.25">
      <c r="A800" t="s">
        <v>53</v>
      </c>
      <c r="E800" s="56"/>
    </row>
    <row r="801" spans="1:11" x14ac:dyDescent="0.25">
      <c r="A801" t="s">
        <v>54</v>
      </c>
      <c r="B801" t="s">
        <v>55</v>
      </c>
      <c r="C801" t="s">
        <v>56</v>
      </c>
      <c r="E801" s="56"/>
    </row>
    <row r="802" spans="1:11" x14ac:dyDescent="0.25">
      <c r="A802">
        <v>2275.35</v>
      </c>
      <c r="B802">
        <v>326.21666745930702</v>
      </c>
      <c r="C802">
        <v>31.585518227275099</v>
      </c>
      <c r="E802" s="56"/>
    </row>
    <row r="803" spans="1:11" x14ac:dyDescent="0.25">
      <c r="A803">
        <v>367053.032799999</v>
      </c>
      <c r="B803">
        <v>14631.0961217655</v>
      </c>
      <c r="C803">
        <v>2.4415646443879901</v>
      </c>
      <c r="E803" s="56"/>
    </row>
    <row r="804" spans="1:11" x14ac:dyDescent="0.25">
      <c r="A804">
        <v>120053.174</v>
      </c>
      <c r="B804">
        <v>5000.0259966983404</v>
      </c>
      <c r="C804">
        <v>2.66544279159951</v>
      </c>
      <c r="E804" s="56"/>
    </row>
    <row r="805" spans="1:11" x14ac:dyDescent="0.25">
      <c r="A805">
        <v>5838.9780000000001</v>
      </c>
      <c r="B805">
        <v>1131.9753061367501</v>
      </c>
      <c r="C805">
        <v>57.752709202191397</v>
      </c>
      <c r="E805" s="56"/>
    </row>
    <row r="806" spans="1:11" x14ac:dyDescent="0.25">
      <c r="A806" t="s">
        <v>137</v>
      </c>
      <c r="E806" s="57"/>
    </row>
    <row r="807" spans="1:11" x14ac:dyDescent="0.25">
      <c r="A807" t="s">
        <v>53</v>
      </c>
      <c r="E807" s="57"/>
    </row>
    <row r="808" spans="1:11" x14ac:dyDescent="0.25">
      <c r="A808" t="s">
        <v>54</v>
      </c>
      <c r="B808" t="s">
        <v>55</v>
      </c>
      <c r="C808" t="s">
        <v>56</v>
      </c>
      <c r="E808" s="57"/>
    </row>
    <row r="809" spans="1:11" x14ac:dyDescent="0.25">
      <c r="A809">
        <v>2461.3560000000002</v>
      </c>
      <c r="B809">
        <v>346.90214681221801</v>
      </c>
      <c r="C809">
        <v>30.5237047139933</v>
      </c>
      <c r="E809" s="57"/>
      <c r="F809">
        <v>2461.3560000000002</v>
      </c>
      <c r="G809" t="s">
        <v>163</v>
      </c>
      <c r="H809">
        <v>370772.90250000003</v>
      </c>
      <c r="I809" t="s">
        <v>163</v>
      </c>
      <c r="J809">
        <v>10</v>
      </c>
      <c r="K809" t="s">
        <v>163</v>
      </c>
    </row>
    <row r="810" spans="1:11" x14ac:dyDescent="0.25">
      <c r="A810">
        <v>370772.90250000003</v>
      </c>
      <c r="B810">
        <v>14375.0122340381</v>
      </c>
      <c r="C810">
        <v>2.3097905836630401</v>
      </c>
      <c r="E810" s="57"/>
      <c r="F810">
        <v>2278.9780000000001</v>
      </c>
      <c r="G810" t="s">
        <v>163</v>
      </c>
      <c r="H810">
        <v>372454.02519999997</v>
      </c>
      <c r="I810" t="s">
        <v>163</v>
      </c>
      <c r="J810">
        <v>30</v>
      </c>
      <c r="K810" t="s">
        <v>163</v>
      </c>
    </row>
    <row r="811" spans="1:11" x14ac:dyDescent="0.25">
      <c r="A811">
        <v>117058.068</v>
      </c>
      <c r="B811">
        <v>4930.2587256227398</v>
      </c>
      <c r="C811">
        <v>2.7258932917774099</v>
      </c>
      <c r="E811" s="57"/>
      <c r="F811">
        <v>2289.8040000000001</v>
      </c>
      <c r="G811" t="s">
        <v>163</v>
      </c>
      <c r="H811">
        <v>370543.7439</v>
      </c>
      <c r="I811" t="s">
        <v>163</v>
      </c>
      <c r="J811">
        <v>50</v>
      </c>
      <c r="K811" t="s">
        <v>163</v>
      </c>
    </row>
    <row r="812" spans="1:11" x14ac:dyDescent="0.25">
      <c r="A812">
        <v>1304.0060000000001</v>
      </c>
      <c r="B812">
        <v>599.25024461851501</v>
      </c>
      <c r="C812">
        <v>324.51097902247898</v>
      </c>
      <c r="E812" s="57"/>
      <c r="F812">
        <v>2283.1280000000002</v>
      </c>
      <c r="G812" t="s">
        <v>163</v>
      </c>
      <c r="H812">
        <v>369451.92690000002</v>
      </c>
      <c r="I812" t="s">
        <v>163</v>
      </c>
      <c r="J812">
        <v>60</v>
      </c>
      <c r="K812" t="s">
        <v>163</v>
      </c>
    </row>
    <row r="813" spans="1:11" x14ac:dyDescent="0.25">
      <c r="A813" t="s">
        <v>138</v>
      </c>
      <c r="E813" s="57"/>
      <c r="F813">
        <v>2282.4720000000002</v>
      </c>
      <c r="G813" t="s">
        <v>163</v>
      </c>
      <c r="H813">
        <v>368944.400599999</v>
      </c>
      <c r="I813" t="s">
        <v>163</v>
      </c>
      <c r="J813">
        <v>70</v>
      </c>
      <c r="K813" t="s">
        <v>163</v>
      </c>
    </row>
    <row r="814" spans="1:11" x14ac:dyDescent="0.25">
      <c r="A814" t="s">
        <v>53</v>
      </c>
      <c r="E814" s="57"/>
      <c r="F814">
        <v>2264.3240000000001</v>
      </c>
      <c r="G814" t="s">
        <v>163</v>
      </c>
      <c r="H814">
        <v>366222.9682</v>
      </c>
      <c r="I814" t="s">
        <v>163</v>
      </c>
      <c r="J814">
        <v>100</v>
      </c>
      <c r="K814" t="s">
        <v>163</v>
      </c>
    </row>
    <row r="815" spans="1:11" x14ac:dyDescent="0.25">
      <c r="A815" t="s">
        <v>54</v>
      </c>
      <c r="B815" t="s">
        <v>55</v>
      </c>
      <c r="C815" t="s">
        <v>56</v>
      </c>
      <c r="E815" s="57"/>
      <c r="F815">
        <v>2274.1579999999999</v>
      </c>
      <c r="H815">
        <v>364525.36450000003</v>
      </c>
      <c r="J815">
        <v>200</v>
      </c>
    </row>
    <row r="816" spans="1:11" x14ac:dyDescent="0.25">
      <c r="A816">
        <v>2278.9780000000001</v>
      </c>
      <c r="B816">
        <v>362.82397935636999</v>
      </c>
      <c r="C816">
        <v>38.9478808739606</v>
      </c>
      <c r="E816" s="57"/>
    </row>
    <row r="817" spans="1:5" x14ac:dyDescent="0.25">
      <c r="A817">
        <v>372454.02519999997</v>
      </c>
      <c r="B817">
        <v>17544.2055672608</v>
      </c>
      <c r="C817">
        <v>3.40952755346478</v>
      </c>
      <c r="E817" s="57"/>
    </row>
    <row r="818" spans="1:5" x14ac:dyDescent="0.25">
      <c r="A818">
        <v>120010.522</v>
      </c>
      <c r="B818">
        <v>5839.9264944378201</v>
      </c>
      <c r="C818">
        <v>3.6387167178028599</v>
      </c>
      <c r="E818" s="57"/>
    </row>
    <row r="819" spans="1:5" x14ac:dyDescent="0.25">
      <c r="A819">
        <v>5274.0379999999996</v>
      </c>
      <c r="B819">
        <v>1057.89256823547</v>
      </c>
      <c r="C819">
        <v>61.825659428965402</v>
      </c>
      <c r="E819" s="57"/>
    </row>
    <row r="820" spans="1:5" x14ac:dyDescent="0.25">
      <c r="A820" t="s">
        <v>139</v>
      </c>
      <c r="E820" s="57"/>
    </row>
    <row r="821" spans="1:5" x14ac:dyDescent="0.25">
      <c r="A821" t="s">
        <v>53</v>
      </c>
      <c r="E821" s="57"/>
    </row>
    <row r="822" spans="1:5" x14ac:dyDescent="0.25">
      <c r="A822" t="s">
        <v>54</v>
      </c>
      <c r="B822" t="s">
        <v>55</v>
      </c>
      <c r="C822" t="s">
        <v>56</v>
      </c>
      <c r="E822" s="57"/>
    </row>
    <row r="823" spans="1:5" x14ac:dyDescent="0.25">
      <c r="A823">
        <v>2289.8040000000001</v>
      </c>
      <c r="B823">
        <v>319.156192065683</v>
      </c>
      <c r="C823">
        <v>29.852593287600001</v>
      </c>
      <c r="E823" s="57"/>
    </row>
    <row r="824" spans="1:5" x14ac:dyDescent="0.25">
      <c r="A824">
        <v>370543.7439</v>
      </c>
      <c r="B824">
        <v>15004.8973781768</v>
      </c>
      <c r="C824">
        <v>2.5197602624110398</v>
      </c>
      <c r="E824" s="57"/>
    </row>
    <row r="825" spans="1:5" x14ac:dyDescent="0.25">
      <c r="A825">
        <v>120304.692</v>
      </c>
      <c r="B825">
        <v>4976.3513302680403</v>
      </c>
      <c r="C825">
        <v>2.6292329771098801</v>
      </c>
      <c r="E825" s="57"/>
    </row>
    <row r="826" spans="1:5" x14ac:dyDescent="0.25">
      <c r="A826">
        <v>6273.8320000000003</v>
      </c>
      <c r="B826">
        <v>1243.4506209212</v>
      </c>
      <c r="C826">
        <v>60.361976379480303</v>
      </c>
      <c r="E826" s="57"/>
    </row>
    <row r="827" spans="1:5" x14ac:dyDescent="0.25">
      <c r="A827" t="s">
        <v>140</v>
      </c>
      <c r="E827" s="57"/>
    </row>
    <row r="828" spans="1:5" x14ac:dyDescent="0.25">
      <c r="A828" t="s">
        <v>53</v>
      </c>
      <c r="E828" s="57"/>
    </row>
    <row r="829" spans="1:5" x14ac:dyDescent="0.25">
      <c r="A829" t="s">
        <v>54</v>
      </c>
      <c r="B829" t="s">
        <v>55</v>
      </c>
      <c r="C829" t="s">
        <v>56</v>
      </c>
      <c r="E829" s="57"/>
    </row>
    <row r="830" spans="1:5" x14ac:dyDescent="0.25">
      <c r="A830">
        <v>2312.8939999999998</v>
      </c>
      <c r="B830">
        <v>254.74420107229099</v>
      </c>
      <c r="C830">
        <v>18.641003513252802</v>
      </c>
      <c r="E830" s="57"/>
    </row>
    <row r="831" spans="1:5" x14ac:dyDescent="0.25">
      <c r="A831">
        <v>371166.6985</v>
      </c>
      <c r="B831">
        <v>11498.0413706524</v>
      </c>
      <c r="C831">
        <v>1.4746259089000999</v>
      </c>
      <c r="E831" s="57"/>
    </row>
    <row r="832" spans="1:5" x14ac:dyDescent="0.25">
      <c r="A832">
        <v>120695.42200000001</v>
      </c>
      <c r="B832">
        <v>3861.95788134341</v>
      </c>
      <c r="C832">
        <v>1.57327849017072</v>
      </c>
      <c r="E832" s="57"/>
    </row>
    <row r="833" spans="1:5" x14ac:dyDescent="0.25">
      <c r="A833">
        <v>6346.8059999999996</v>
      </c>
      <c r="B833">
        <v>1199.22712267005</v>
      </c>
      <c r="C833">
        <v>54.861107597251497</v>
      </c>
      <c r="E833" s="57"/>
    </row>
    <row r="834" spans="1:5" x14ac:dyDescent="0.25">
      <c r="A834" t="s">
        <v>141</v>
      </c>
      <c r="E834" s="57"/>
    </row>
    <row r="835" spans="1:5" x14ac:dyDescent="0.25">
      <c r="A835" t="s">
        <v>53</v>
      </c>
      <c r="E835" s="57"/>
    </row>
    <row r="836" spans="1:5" x14ac:dyDescent="0.25">
      <c r="A836" t="s">
        <v>54</v>
      </c>
      <c r="B836" t="s">
        <v>55</v>
      </c>
      <c r="C836" t="s">
        <v>56</v>
      </c>
      <c r="E836" s="57"/>
    </row>
    <row r="837" spans="1:5" x14ac:dyDescent="0.25">
      <c r="A837">
        <v>2283.1280000000002</v>
      </c>
      <c r="B837">
        <v>308.657133512472</v>
      </c>
      <c r="C837">
        <v>28.084341853674999</v>
      </c>
      <c r="E837" s="57"/>
    </row>
    <row r="838" spans="1:5" x14ac:dyDescent="0.25">
      <c r="A838">
        <v>369451.92690000002</v>
      </c>
      <c r="B838">
        <v>14170.133902735501</v>
      </c>
      <c r="C838">
        <v>2.26049822551105</v>
      </c>
      <c r="E838" s="57"/>
    </row>
    <row r="839" spans="1:5" x14ac:dyDescent="0.25">
      <c r="A839">
        <v>120212.976</v>
      </c>
      <c r="B839">
        <v>4720.33469477381</v>
      </c>
      <c r="C839">
        <v>2.3692725526188898</v>
      </c>
      <c r="E839" s="57"/>
    </row>
    <row r="840" spans="1:5" x14ac:dyDescent="0.25">
      <c r="A840">
        <v>6452.71</v>
      </c>
      <c r="B840">
        <v>1236.5284108834001</v>
      </c>
      <c r="C840">
        <v>56.4281793461207</v>
      </c>
      <c r="E840" s="57"/>
    </row>
    <row r="841" spans="1:5" x14ac:dyDescent="0.25">
      <c r="A841" t="s">
        <v>142</v>
      </c>
      <c r="E841" s="57"/>
    </row>
    <row r="842" spans="1:5" x14ac:dyDescent="0.25">
      <c r="A842" t="s">
        <v>53</v>
      </c>
      <c r="E842" s="57"/>
    </row>
    <row r="843" spans="1:5" x14ac:dyDescent="0.25">
      <c r="A843" t="s">
        <v>54</v>
      </c>
      <c r="B843" t="s">
        <v>55</v>
      </c>
      <c r="C843" t="s">
        <v>56</v>
      </c>
      <c r="E843" s="57"/>
    </row>
    <row r="844" spans="1:5" x14ac:dyDescent="0.25">
      <c r="A844">
        <v>2262.752</v>
      </c>
      <c r="B844">
        <v>358.66561103216202</v>
      </c>
      <c r="C844">
        <v>38.608034793419002</v>
      </c>
      <c r="E844" s="57"/>
    </row>
    <row r="845" spans="1:5" x14ac:dyDescent="0.25">
      <c r="A845">
        <v>367749.77730000002</v>
      </c>
      <c r="B845">
        <v>16470.482121503501</v>
      </c>
      <c r="C845">
        <v>3.08233559203769</v>
      </c>
      <c r="E845" s="57"/>
    </row>
    <row r="846" spans="1:5" x14ac:dyDescent="0.25">
      <c r="A846">
        <v>119882.558</v>
      </c>
      <c r="B846">
        <v>5587.31316783899</v>
      </c>
      <c r="C846">
        <v>3.3378449588984802</v>
      </c>
      <c r="E846" s="57"/>
    </row>
    <row r="847" spans="1:5" x14ac:dyDescent="0.25">
      <c r="A847">
        <v>6400.1980000000003</v>
      </c>
      <c r="B847">
        <v>1208.0848168258999</v>
      </c>
      <c r="C847">
        <v>54.749501198357002</v>
      </c>
      <c r="E847" s="57"/>
    </row>
    <row r="848" spans="1:5" x14ac:dyDescent="0.25">
      <c r="A848" t="s">
        <v>143</v>
      </c>
      <c r="E848" s="57"/>
    </row>
    <row r="849" spans="1:5" x14ac:dyDescent="0.25">
      <c r="A849" t="s">
        <v>53</v>
      </c>
      <c r="E849" s="57"/>
    </row>
    <row r="850" spans="1:5" x14ac:dyDescent="0.25">
      <c r="A850" t="s">
        <v>54</v>
      </c>
      <c r="B850" t="s">
        <v>55</v>
      </c>
      <c r="C850" t="s">
        <v>56</v>
      </c>
      <c r="E850" s="57"/>
    </row>
    <row r="851" spans="1:5" x14ac:dyDescent="0.25">
      <c r="A851">
        <v>2282.4720000000002</v>
      </c>
      <c r="B851">
        <v>313.56311145562302</v>
      </c>
      <c r="C851">
        <v>29.000878071267199</v>
      </c>
      <c r="E851" s="57"/>
    </row>
    <row r="852" spans="1:5" x14ac:dyDescent="0.25">
      <c r="A852">
        <v>368944.400599999</v>
      </c>
      <c r="B852">
        <v>14101.6742120748</v>
      </c>
      <c r="C852">
        <v>2.2448722998269699</v>
      </c>
      <c r="E852" s="57"/>
    </row>
    <row r="853" spans="1:5" x14ac:dyDescent="0.25">
      <c r="A853">
        <v>120319.318</v>
      </c>
      <c r="B853">
        <v>4876.5495802352898</v>
      </c>
      <c r="C853">
        <v>2.5242170685082801</v>
      </c>
      <c r="E853" s="57"/>
    </row>
    <row r="854" spans="1:5" x14ac:dyDescent="0.25">
      <c r="A854">
        <v>6534.7560000000003</v>
      </c>
      <c r="B854">
        <v>1281.2631685481899</v>
      </c>
      <c r="C854">
        <v>59.073141297903199</v>
      </c>
      <c r="E854" s="57"/>
    </row>
    <row r="855" spans="1:5" x14ac:dyDescent="0.25">
      <c r="A855" t="s">
        <v>144</v>
      </c>
      <c r="E855" s="57"/>
    </row>
    <row r="856" spans="1:5" x14ac:dyDescent="0.25">
      <c r="A856" t="s">
        <v>53</v>
      </c>
      <c r="E856" s="57"/>
    </row>
    <row r="857" spans="1:5" x14ac:dyDescent="0.25">
      <c r="A857" t="s">
        <v>54</v>
      </c>
      <c r="B857" t="s">
        <v>55</v>
      </c>
      <c r="C857" t="s">
        <v>56</v>
      </c>
      <c r="E857" s="57"/>
    </row>
    <row r="858" spans="1:5" x14ac:dyDescent="0.25">
      <c r="A858">
        <v>2264.3240000000001</v>
      </c>
      <c r="B858">
        <v>349.99448467455198</v>
      </c>
      <c r="C858">
        <v>36.7127904848494</v>
      </c>
      <c r="E858" s="57"/>
    </row>
    <row r="859" spans="1:5" x14ac:dyDescent="0.25">
      <c r="A859">
        <v>366222.9682</v>
      </c>
      <c r="B859">
        <v>16247.903623787401</v>
      </c>
      <c r="C859">
        <v>3.0246536155680901</v>
      </c>
      <c r="E859" s="57"/>
    </row>
    <row r="860" spans="1:5" x14ac:dyDescent="0.25">
      <c r="A860">
        <v>119958.28200000001</v>
      </c>
      <c r="B860">
        <v>5490.8006722627397</v>
      </c>
      <c r="C860">
        <v>3.2194598678326298</v>
      </c>
      <c r="E860" s="57"/>
    </row>
    <row r="861" spans="1:5" x14ac:dyDescent="0.25">
      <c r="A861">
        <v>6589.4620000000004</v>
      </c>
      <c r="B861">
        <v>1327.7306435718599</v>
      </c>
      <c r="C861">
        <v>62.386723269179903</v>
      </c>
      <c r="E861" s="57"/>
    </row>
    <row r="862" spans="1:5" x14ac:dyDescent="0.25">
      <c r="A862" t="s">
        <v>145</v>
      </c>
      <c r="E862" s="57"/>
    </row>
    <row r="863" spans="1:5" x14ac:dyDescent="0.25">
      <c r="A863" t="s">
        <v>53</v>
      </c>
      <c r="E863" s="57"/>
    </row>
    <row r="864" spans="1:5" x14ac:dyDescent="0.25">
      <c r="A864" t="s">
        <v>54</v>
      </c>
      <c r="B864" t="s">
        <v>55</v>
      </c>
      <c r="C864" t="s">
        <v>56</v>
      </c>
      <c r="E864" s="57"/>
    </row>
    <row r="865" spans="1:11" x14ac:dyDescent="0.25">
      <c r="A865">
        <v>2274.1579999999999</v>
      </c>
      <c r="B865">
        <v>334.71378171108302</v>
      </c>
      <c r="C865">
        <v>33.287260458616402</v>
      </c>
      <c r="E865" s="57"/>
    </row>
    <row r="866" spans="1:11" x14ac:dyDescent="0.25">
      <c r="A866">
        <v>364525.36450000003</v>
      </c>
      <c r="B866">
        <v>15452.333777940899</v>
      </c>
      <c r="C866">
        <v>2.7612440263832401</v>
      </c>
      <c r="E866" s="57"/>
    </row>
    <row r="867" spans="1:11" x14ac:dyDescent="0.25">
      <c r="A867">
        <v>120153.686</v>
      </c>
      <c r="B867">
        <v>5187.7841041456604</v>
      </c>
      <c r="C867">
        <v>2.8645850795137</v>
      </c>
      <c r="E867" s="57"/>
    </row>
    <row r="868" spans="1:11" x14ac:dyDescent="0.25">
      <c r="A868">
        <v>6540.4359999999997</v>
      </c>
      <c r="B868">
        <v>1192.1213161288299</v>
      </c>
      <c r="C868">
        <v>51.050457748789398</v>
      </c>
      <c r="E868" s="57"/>
    </row>
    <row r="869" spans="1:11" x14ac:dyDescent="0.25">
      <c r="A869" t="s">
        <v>146</v>
      </c>
      <c r="E869" s="56"/>
    </row>
    <row r="870" spans="1:11" x14ac:dyDescent="0.25">
      <c r="A870" t="s">
        <v>53</v>
      </c>
      <c r="E870" s="56"/>
    </row>
    <row r="871" spans="1:11" x14ac:dyDescent="0.25">
      <c r="A871" t="s">
        <v>54</v>
      </c>
      <c r="B871" t="s">
        <v>55</v>
      </c>
      <c r="C871" t="s">
        <v>56</v>
      </c>
      <c r="E871" s="56"/>
    </row>
    <row r="872" spans="1:11" x14ac:dyDescent="0.25">
      <c r="A872">
        <v>2306.998</v>
      </c>
      <c r="B872">
        <v>317.68559026894599</v>
      </c>
      <c r="C872">
        <v>29.138871663020002</v>
      </c>
      <c r="E872" s="56"/>
      <c r="F872">
        <v>2306.998</v>
      </c>
      <c r="G872" t="s">
        <v>163</v>
      </c>
      <c r="H872">
        <v>356907.38864639902</v>
      </c>
      <c r="I872" t="s">
        <v>163</v>
      </c>
      <c r="J872">
        <v>200</v>
      </c>
      <c r="K872" t="s">
        <v>163</v>
      </c>
    </row>
    <row r="873" spans="1:11" x14ac:dyDescent="0.25">
      <c r="A873">
        <v>356907.38864639902</v>
      </c>
      <c r="B873">
        <v>14607.798530104599</v>
      </c>
      <c r="C873">
        <v>2.5741307195172798</v>
      </c>
      <c r="E873" s="56"/>
      <c r="F873">
        <v>2262.2040000000002</v>
      </c>
      <c r="G873" t="s">
        <v>163</v>
      </c>
      <c r="H873">
        <v>360420.91213120002</v>
      </c>
      <c r="I873" t="s">
        <v>163</v>
      </c>
      <c r="J873">
        <v>500</v>
      </c>
      <c r="K873" t="s">
        <v>163</v>
      </c>
    </row>
    <row r="874" spans="1:11" x14ac:dyDescent="0.25">
      <c r="A874">
        <v>119777.876</v>
      </c>
      <c r="B874">
        <v>4896.7423125149498</v>
      </c>
      <c r="C874">
        <v>2.5682270702810599</v>
      </c>
      <c r="E874" s="56"/>
      <c r="F874">
        <v>2247.2860000000001</v>
      </c>
      <c r="G874" t="s">
        <v>163</v>
      </c>
      <c r="H874">
        <v>359454.78051439999</v>
      </c>
      <c r="I874" t="s">
        <v>163</v>
      </c>
      <c r="J874">
        <v>900</v>
      </c>
      <c r="K874" t="s">
        <v>163</v>
      </c>
    </row>
    <row r="875" spans="1:11" x14ac:dyDescent="0.25">
      <c r="A875">
        <v>4667.4139999999998</v>
      </c>
      <c r="B875">
        <v>996.04882869379605</v>
      </c>
      <c r="C875">
        <v>69.981096530474105</v>
      </c>
      <c r="E875" s="56"/>
      <c r="F875">
        <v>2280.194</v>
      </c>
      <c r="G875" t="s">
        <v>163</v>
      </c>
      <c r="H875">
        <v>360751.8005056</v>
      </c>
      <c r="I875" t="s">
        <v>163</v>
      </c>
      <c r="J875">
        <v>1000</v>
      </c>
      <c r="K875" t="s">
        <v>163</v>
      </c>
    </row>
    <row r="876" spans="1:11" x14ac:dyDescent="0.25">
      <c r="A876" t="s">
        <v>147</v>
      </c>
      <c r="E876" s="56"/>
      <c r="F876">
        <v>2283.3760000000002</v>
      </c>
      <c r="G876" t="s">
        <v>163</v>
      </c>
      <c r="H876">
        <v>360978.54250719998</v>
      </c>
      <c r="I876" t="s">
        <v>163</v>
      </c>
      <c r="J876">
        <v>1050</v>
      </c>
      <c r="K876" t="s">
        <v>163</v>
      </c>
    </row>
    <row r="877" spans="1:11" x14ac:dyDescent="0.25">
      <c r="A877" t="s">
        <v>53</v>
      </c>
      <c r="E877" s="56"/>
      <c r="F877">
        <v>2260.3240000000001</v>
      </c>
      <c r="G877" t="s">
        <v>163</v>
      </c>
      <c r="H877">
        <v>359742.1556152</v>
      </c>
      <c r="I877" t="s">
        <v>163</v>
      </c>
      <c r="J877">
        <v>1100</v>
      </c>
      <c r="K877" t="s">
        <v>163</v>
      </c>
    </row>
    <row r="878" spans="1:11" x14ac:dyDescent="0.25">
      <c r="A878" t="s">
        <v>54</v>
      </c>
      <c r="B878" t="s">
        <v>55</v>
      </c>
      <c r="C878" t="s">
        <v>56</v>
      </c>
      <c r="E878" s="56"/>
      <c r="F878">
        <v>2240.3200000000002</v>
      </c>
      <c r="G878" t="s">
        <v>163</v>
      </c>
      <c r="H878">
        <v>358479.98171999998</v>
      </c>
      <c r="I878" t="s">
        <v>163</v>
      </c>
      <c r="J878">
        <v>1200</v>
      </c>
      <c r="K878" t="s">
        <v>163</v>
      </c>
    </row>
    <row r="879" spans="1:11" x14ac:dyDescent="0.25">
      <c r="A879">
        <v>2262.2040000000002</v>
      </c>
      <c r="B879">
        <v>377.342556829187</v>
      </c>
      <c r="C879">
        <v>42.754337165510798</v>
      </c>
      <c r="E879" s="56"/>
      <c r="F879">
        <v>2285.0659999999998</v>
      </c>
      <c r="G879" t="s">
        <v>163</v>
      </c>
      <c r="H879">
        <v>360663.95320959901</v>
      </c>
      <c r="I879" t="s">
        <v>163</v>
      </c>
      <c r="J879">
        <v>1600</v>
      </c>
      <c r="K879" t="s">
        <v>163</v>
      </c>
    </row>
    <row r="880" spans="1:11" x14ac:dyDescent="0.25">
      <c r="A880">
        <v>360420.91213120002</v>
      </c>
      <c r="B880">
        <v>17897.515322177798</v>
      </c>
      <c r="C880">
        <v>3.7891138713232602</v>
      </c>
      <c r="E880" s="56"/>
      <c r="F880">
        <v>2310.7600000000002</v>
      </c>
      <c r="H880">
        <v>362272.6287992</v>
      </c>
      <c r="J880">
        <v>2100</v>
      </c>
    </row>
    <row r="881" spans="1:5" x14ac:dyDescent="0.25">
      <c r="A881">
        <v>119449.326</v>
      </c>
      <c r="B881">
        <v>6063.1600040071799</v>
      </c>
      <c r="C881">
        <v>3.9591575593409298</v>
      </c>
      <c r="E881" s="56"/>
    </row>
    <row r="882" spans="1:5" x14ac:dyDescent="0.25">
      <c r="A882">
        <v>6324.5</v>
      </c>
      <c r="B882">
        <v>1194.87408799937</v>
      </c>
      <c r="C882">
        <v>54.848407998734203</v>
      </c>
      <c r="E882" s="56"/>
    </row>
    <row r="883" spans="1:5" x14ac:dyDescent="0.25">
      <c r="A883" t="s">
        <v>148</v>
      </c>
      <c r="E883" s="56"/>
    </row>
    <row r="884" spans="1:5" x14ac:dyDescent="0.25">
      <c r="A884" t="s">
        <v>53</v>
      </c>
      <c r="E884" s="56"/>
    </row>
    <row r="885" spans="1:5" x14ac:dyDescent="0.25">
      <c r="A885" t="s">
        <v>54</v>
      </c>
      <c r="B885" t="s">
        <v>55</v>
      </c>
      <c r="C885" t="s">
        <v>56</v>
      </c>
      <c r="E885" s="56"/>
    </row>
    <row r="886" spans="1:5" x14ac:dyDescent="0.25">
      <c r="A886">
        <v>2247.2860000000001</v>
      </c>
      <c r="B886">
        <v>379.10839420026798</v>
      </c>
      <c r="C886">
        <v>43.730278464763401</v>
      </c>
      <c r="E886" s="56"/>
    </row>
    <row r="887" spans="1:5" x14ac:dyDescent="0.25">
      <c r="A887">
        <v>359454.78051439999</v>
      </c>
      <c r="B887">
        <v>17910.3282399942</v>
      </c>
      <c r="C887">
        <v>3.8149662195243499</v>
      </c>
      <c r="E887" s="56"/>
    </row>
    <row r="888" spans="1:5" x14ac:dyDescent="0.25">
      <c r="A888">
        <v>119175.656</v>
      </c>
      <c r="B888">
        <v>6076.7637499749799</v>
      </c>
      <c r="C888">
        <v>3.9952295425520798</v>
      </c>
      <c r="E888" s="56"/>
    </row>
    <row r="889" spans="1:5" x14ac:dyDescent="0.25">
      <c r="A889">
        <v>6404.5860000000002</v>
      </c>
      <c r="B889">
        <v>1221.7168389906601</v>
      </c>
      <c r="C889">
        <v>55.915360639173599</v>
      </c>
      <c r="E889" s="56"/>
    </row>
    <row r="890" spans="1:5" x14ac:dyDescent="0.25">
      <c r="A890" t="s">
        <v>149</v>
      </c>
      <c r="E890" s="56"/>
    </row>
    <row r="891" spans="1:5" x14ac:dyDescent="0.25">
      <c r="A891" t="s">
        <v>53</v>
      </c>
      <c r="E891" s="56"/>
    </row>
    <row r="892" spans="1:5" x14ac:dyDescent="0.25">
      <c r="A892" t="s">
        <v>54</v>
      </c>
      <c r="B892" t="s">
        <v>55</v>
      </c>
      <c r="C892" t="s">
        <v>56</v>
      </c>
      <c r="E892" s="56"/>
    </row>
    <row r="893" spans="1:5" x14ac:dyDescent="0.25">
      <c r="A893">
        <v>2280.194</v>
      </c>
      <c r="B893">
        <v>368.90113643213601</v>
      </c>
      <c r="C893">
        <v>40.220597976964797</v>
      </c>
      <c r="E893" s="56"/>
    </row>
    <row r="894" spans="1:5" x14ac:dyDescent="0.25">
      <c r="A894">
        <v>360751.8005056</v>
      </c>
      <c r="B894">
        <v>17980.834006766901</v>
      </c>
      <c r="C894">
        <v>3.8174625299646499</v>
      </c>
      <c r="E894" s="56"/>
    </row>
    <row r="895" spans="1:5" x14ac:dyDescent="0.25">
      <c r="A895">
        <v>119660.74400000001</v>
      </c>
      <c r="B895">
        <v>5932.37849936967</v>
      </c>
      <c r="C895">
        <v>3.7768213368619499</v>
      </c>
      <c r="E895" s="56"/>
    </row>
    <row r="896" spans="1:5" x14ac:dyDescent="0.25">
      <c r="A896">
        <v>6407.3379999999997</v>
      </c>
      <c r="B896">
        <v>1260.20566432181</v>
      </c>
      <c r="C896">
        <v>59.442863153784401</v>
      </c>
      <c r="E896" s="56"/>
    </row>
    <row r="897" spans="1:5" x14ac:dyDescent="0.25">
      <c r="A897" t="s">
        <v>150</v>
      </c>
      <c r="E897" s="56"/>
    </row>
    <row r="898" spans="1:5" x14ac:dyDescent="0.25">
      <c r="A898" t="s">
        <v>53</v>
      </c>
      <c r="E898" s="56"/>
    </row>
    <row r="899" spans="1:5" x14ac:dyDescent="0.25">
      <c r="A899" t="s">
        <v>54</v>
      </c>
      <c r="B899" t="s">
        <v>55</v>
      </c>
      <c r="C899" t="s">
        <v>56</v>
      </c>
      <c r="E899" s="56"/>
    </row>
    <row r="900" spans="1:5" x14ac:dyDescent="0.25">
      <c r="A900">
        <v>2283.3760000000002</v>
      </c>
      <c r="B900">
        <v>329.79039104870202</v>
      </c>
      <c r="C900">
        <v>32.054814308529402</v>
      </c>
      <c r="E900" s="56"/>
    </row>
    <row r="901" spans="1:5" x14ac:dyDescent="0.25">
      <c r="A901">
        <v>360978.54250719998</v>
      </c>
      <c r="B901">
        <v>15827.8093359465</v>
      </c>
      <c r="C901">
        <v>2.9542754122880202</v>
      </c>
      <c r="E901" s="56"/>
    </row>
    <row r="902" spans="1:5" x14ac:dyDescent="0.25">
      <c r="A902">
        <v>119692.63</v>
      </c>
      <c r="B902">
        <v>5146.0808436322004</v>
      </c>
      <c r="C902">
        <v>2.8404720720255101</v>
      </c>
      <c r="E902" s="56"/>
    </row>
    <row r="903" spans="1:5" x14ac:dyDescent="0.25">
      <c r="A903">
        <v>6347.6220000000003</v>
      </c>
      <c r="B903">
        <v>1246.54934344665</v>
      </c>
      <c r="C903">
        <v>59.260999125063101</v>
      </c>
      <c r="E903" s="56"/>
    </row>
    <row r="904" spans="1:5" x14ac:dyDescent="0.25">
      <c r="A904" t="s">
        <v>151</v>
      </c>
      <c r="E904" s="56"/>
    </row>
    <row r="905" spans="1:5" x14ac:dyDescent="0.25">
      <c r="A905" t="s">
        <v>53</v>
      </c>
      <c r="E905" s="56"/>
    </row>
    <row r="906" spans="1:5" x14ac:dyDescent="0.25">
      <c r="A906" t="s">
        <v>54</v>
      </c>
      <c r="B906" t="s">
        <v>55</v>
      </c>
      <c r="C906" t="s">
        <v>56</v>
      </c>
      <c r="E906" s="56"/>
    </row>
    <row r="907" spans="1:5" x14ac:dyDescent="0.25">
      <c r="A907">
        <v>2260.3240000000001</v>
      </c>
      <c r="B907">
        <v>375.821764965846</v>
      </c>
      <c r="C907">
        <v>42.480986835724799</v>
      </c>
      <c r="E907" s="56"/>
    </row>
    <row r="908" spans="1:5" x14ac:dyDescent="0.25">
      <c r="A908">
        <v>359742.1556152</v>
      </c>
      <c r="B908">
        <v>17597.038523963602</v>
      </c>
      <c r="C908">
        <v>3.6767884124557999</v>
      </c>
      <c r="E908" s="56"/>
    </row>
    <row r="909" spans="1:5" x14ac:dyDescent="0.25">
      <c r="A909">
        <v>119402.70600000001</v>
      </c>
      <c r="B909">
        <v>5951.5457785244098</v>
      </c>
      <c r="C909">
        <v>3.8177136657244302</v>
      </c>
      <c r="E909" s="56"/>
    </row>
    <row r="910" spans="1:5" x14ac:dyDescent="0.25">
      <c r="A910">
        <v>6321.2280000000001</v>
      </c>
      <c r="B910">
        <v>1168.8736695326199</v>
      </c>
      <c r="C910">
        <v>52.541730813038598</v>
      </c>
      <c r="E910" s="56"/>
    </row>
    <row r="911" spans="1:5" x14ac:dyDescent="0.25">
      <c r="A911" t="s">
        <v>152</v>
      </c>
      <c r="E911" s="56"/>
    </row>
    <row r="912" spans="1:5" x14ac:dyDescent="0.25">
      <c r="A912" t="s">
        <v>53</v>
      </c>
      <c r="E912" s="56"/>
    </row>
    <row r="913" spans="1:5" x14ac:dyDescent="0.25">
      <c r="A913" t="s">
        <v>54</v>
      </c>
      <c r="B913" t="s">
        <v>55</v>
      </c>
      <c r="C913" t="s">
        <v>56</v>
      </c>
      <c r="E913" s="56"/>
    </row>
    <row r="914" spans="1:5" x14ac:dyDescent="0.25">
      <c r="A914">
        <v>2240.3200000000002</v>
      </c>
      <c r="B914">
        <v>426.19408771216098</v>
      </c>
      <c r="C914">
        <v>55.611788655338003</v>
      </c>
      <c r="E914" s="56"/>
    </row>
    <row r="915" spans="1:5" x14ac:dyDescent="0.25">
      <c r="A915">
        <v>358479.98171999998</v>
      </c>
      <c r="B915">
        <v>20345.869802814501</v>
      </c>
      <c r="C915">
        <v>4.9498819163715</v>
      </c>
      <c r="E915" s="56"/>
    </row>
    <row r="916" spans="1:5" x14ac:dyDescent="0.25">
      <c r="A916">
        <v>118962.32799999999</v>
      </c>
      <c r="B916">
        <v>6805.9249703342703</v>
      </c>
      <c r="C916">
        <v>5.02953157939739</v>
      </c>
      <c r="E916" s="56"/>
    </row>
    <row r="917" spans="1:5" x14ac:dyDescent="0.25">
      <c r="A917">
        <v>6323.2579999999998</v>
      </c>
      <c r="B917">
        <v>1197.41344294386</v>
      </c>
      <c r="C917">
        <v>55.103424381954802</v>
      </c>
      <c r="E917" s="56"/>
    </row>
    <row r="918" spans="1:5" x14ac:dyDescent="0.25">
      <c r="A918" t="s">
        <v>153</v>
      </c>
      <c r="E918" s="56"/>
    </row>
    <row r="919" spans="1:5" x14ac:dyDescent="0.25">
      <c r="A919" t="s">
        <v>53</v>
      </c>
      <c r="E919" s="56"/>
    </row>
    <row r="920" spans="1:5" x14ac:dyDescent="0.25">
      <c r="A920" t="s">
        <v>54</v>
      </c>
      <c r="B920" t="s">
        <v>55</v>
      </c>
      <c r="C920" t="s">
        <v>56</v>
      </c>
      <c r="E920" s="56"/>
    </row>
    <row r="921" spans="1:5" x14ac:dyDescent="0.25">
      <c r="A921">
        <v>2285.0659999999998</v>
      </c>
      <c r="B921">
        <v>322.44903536033303</v>
      </c>
      <c r="C921">
        <v>30.5982649825044</v>
      </c>
      <c r="E921" s="56"/>
    </row>
    <row r="922" spans="1:5" x14ac:dyDescent="0.25">
      <c r="A922">
        <v>360663.95320959901</v>
      </c>
      <c r="B922">
        <v>14629.2473774098</v>
      </c>
      <c r="C922">
        <v>2.5281953274753901</v>
      </c>
      <c r="E922" s="56"/>
    </row>
    <row r="923" spans="1:5" x14ac:dyDescent="0.25">
      <c r="A923">
        <v>119712.49</v>
      </c>
      <c r="B923">
        <v>5037.5461204570001</v>
      </c>
      <c r="C923">
        <v>2.7210171327661801</v>
      </c>
      <c r="E923" s="56"/>
    </row>
    <row r="924" spans="1:5" x14ac:dyDescent="0.25">
      <c r="A924">
        <v>6351.55</v>
      </c>
      <c r="B924">
        <v>1196.2714467245701</v>
      </c>
      <c r="C924">
        <v>54.509495847241404</v>
      </c>
      <c r="E924" s="56"/>
    </row>
    <row r="925" spans="1:5" x14ac:dyDescent="0.25">
      <c r="A925" t="s">
        <v>154</v>
      </c>
      <c r="E925" s="56"/>
    </row>
    <row r="926" spans="1:5" x14ac:dyDescent="0.25">
      <c r="A926" t="s">
        <v>53</v>
      </c>
      <c r="E926" s="56"/>
    </row>
    <row r="927" spans="1:5" x14ac:dyDescent="0.25">
      <c r="A927" t="s">
        <v>54</v>
      </c>
      <c r="B927" t="s">
        <v>55</v>
      </c>
      <c r="C927" t="s">
        <v>56</v>
      </c>
      <c r="E927" s="56"/>
    </row>
    <row r="928" spans="1:5" x14ac:dyDescent="0.25">
      <c r="A928">
        <v>2310.7600000000002</v>
      </c>
      <c r="B928">
        <v>290.520399636945</v>
      </c>
      <c r="C928">
        <v>24.289340189740301</v>
      </c>
      <c r="E928" s="56"/>
    </row>
    <row r="929" spans="1:11" x14ac:dyDescent="0.25">
      <c r="A929">
        <v>362272.6287992</v>
      </c>
      <c r="B929">
        <v>13857.4312735781</v>
      </c>
      <c r="C929">
        <v>2.24836365224483</v>
      </c>
      <c r="E929" s="56"/>
    </row>
    <row r="930" spans="1:11" x14ac:dyDescent="0.25">
      <c r="A930">
        <v>120181.136</v>
      </c>
      <c r="B930">
        <v>4622.1501227262197</v>
      </c>
      <c r="C930">
        <v>2.2729381496605301</v>
      </c>
      <c r="E930" s="56"/>
    </row>
    <row r="931" spans="1:11" x14ac:dyDescent="0.25">
      <c r="A931">
        <v>6436.1719999999996</v>
      </c>
      <c r="B931">
        <v>1280.82310334414</v>
      </c>
      <c r="C931">
        <v>60.854844386395598</v>
      </c>
      <c r="E931" s="56"/>
    </row>
    <row r="932" spans="1:11" x14ac:dyDescent="0.25">
      <c r="A932" t="s">
        <v>155</v>
      </c>
      <c r="E932" s="57"/>
    </row>
    <row r="933" spans="1:11" x14ac:dyDescent="0.25">
      <c r="A933" t="s">
        <v>53</v>
      </c>
      <c r="E933" s="57"/>
    </row>
    <row r="934" spans="1:11" x14ac:dyDescent="0.25">
      <c r="A934" t="s">
        <v>54</v>
      </c>
      <c r="B934" t="s">
        <v>55</v>
      </c>
      <c r="C934" t="s">
        <v>56</v>
      </c>
      <c r="E934" s="57"/>
      <c r="F934">
        <v>2292.0880000000002</v>
      </c>
      <c r="G934" t="s">
        <v>163</v>
      </c>
      <c r="H934">
        <v>360682.00558639999</v>
      </c>
      <c r="I934" t="s">
        <v>163</v>
      </c>
      <c r="J934">
        <v>50</v>
      </c>
      <c r="K934" t="s">
        <v>163</v>
      </c>
    </row>
    <row r="935" spans="1:11" x14ac:dyDescent="0.25">
      <c r="A935">
        <v>2292.0880000000002</v>
      </c>
      <c r="B935">
        <v>320.50800148206599</v>
      </c>
      <c r="C935">
        <v>30.046044866831</v>
      </c>
      <c r="E935" s="57"/>
      <c r="F935">
        <v>2300.002</v>
      </c>
      <c r="G935" t="s">
        <v>163</v>
      </c>
      <c r="H935">
        <v>361928.48336959898</v>
      </c>
      <c r="I935" t="s">
        <v>163</v>
      </c>
      <c r="J935">
        <v>100</v>
      </c>
      <c r="K935" t="s">
        <v>163</v>
      </c>
    </row>
    <row r="936" spans="1:11" x14ac:dyDescent="0.25">
      <c r="A936">
        <v>360682.00558639999</v>
      </c>
      <c r="B936">
        <v>15667.672298236699</v>
      </c>
      <c r="C936">
        <v>2.89956027354209</v>
      </c>
      <c r="E936" s="57"/>
      <c r="F936">
        <v>2250.6880000000001</v>
      </c>
      <c r="G936" t="s">
        <v>163</v>
      </c>
      <c r="H936">
        <v>359696.66616239998</v>
      </c>
      <c r="I936" t="s">
        <v>163</v>
      </c>
      <c r="J936">
        <v>150</v>
      </c>
      <c r="K936" t="s">
        <v>163</v>
      </c>
    </row>
    <row r="937" spans="1:11" x14ac:dyDescent="0.25">
      <c r="A937">
        <v>119758.772</v>
      </c>
      <c r="B937">
        <v>5045.7507311497002</v>
      </c>
      <c r="C937">
        <v>2.7277781696428498</v>
      </c>
      <c r="E937" s="57"/>
      <c r="F937">
        <v>2279.3040000000001</v>
      </c>
      <c r="G937" t="s">
        <v>163</v>
      </c>
      <c r="H937">
        <v>360577.89483920002</v>
      </c>
      <c r="I937" t="s">
        <v>163</v>
      </c>
      <c r="J937">
        <v>190</v>
      </c>
      <c r="K937" t="s">
        <v>163</v>
      </c>
    </row>
    <row r="938" spans="1:11" x14ac:dyDescent="0.25">
      <c r="A938">
        <v>6115.2139999999999</v>
      </c>
      <c r="B938">
        <v>1185.76786559011</v>
      </c>
      <c r="C938">
        <v>57.776092749477499</v>
      </c>
      <c r="E938" s="57"/>
      <c r="F938">
        <v>2303.5520000000001</v>
      </c>
      <c r="G938" t="s">
        <v>163</v>
      </c>
      <c r="H938">
        <v>361767.45854879997</v>
      </c>
      <c r="I938" t="s">
        <v>163</v>
      </c>
      <c r="J938">
        <v>200</v>
      </c>
      <c r="K938" t="s">
        <v>163</v>
      </c>
    </row>
    <row r="939" spans="1:11" x14ac:dyDescent="0.25">
      <c r="A939" t="s">
        <v>156</v>
      </c>
      <c r="E939" s="57"/>
      <c r="F939">
        <v>2246.3220000000001</v>
      </c>
      <c r="G939" t="s">
        <v>163</v>
      </c>
      <c r="H939">
        <v>359139.96379040001</v>
      </c>
      <c r="I939" t="s">
        <v>163</v>
      </c>
      <c r="J939">
        <v>210</v>
      </c>
      <c r="K939" t="s">
        <v>163</v>
      </c>
    </row>
    <row r="940" spans="1:11" x14ac:dyDescent="0.25">
      <c r="A940" t="s">
        <v>53</v>
      </c>
      <c r="E940" s="57"/>
      <c r="F940">
        <v>2281.6860000000001</v>
      </c>
      <c r="G940" t="s">
        <v>163</v>
      </c>
      <c r="H940">
        <v>360749.11765520001</v>
      </c>
      <c r="I940" t="s">
        <v>163</v>
      </c>
      <c r="J940">
        <v>250</v>
      </c>
      <c r="K940" t="s">
        <v>163</v>
      </c>
    </row>
    <row r="941" spans="1:11" x14ac:dyDescent="0.25">
      <c r="A941" t="s">
        <v>54</v>
      </c>
      <c r="B941" t="s">
        <v>55</v>
      </c>
      <c r="C941" t="s">
        <v>56</v>
      </c>
      <c r="E941" s="57"/>
      <c r="F941">
        <v>2271.63</v>
      </c>
      <c r="G941" t="s">
        <v>163</v>
      </c>
      <c r="H941">
        <v>360220.11419519997</v>
      </c>
      <c r="I941" t="s">
        <v>163</v>
      </c>
      <c r="J941">
        <v>300</v>
      </c>
      <c r="K941" t="s">
        <v>163</v>
      </c>
    </row>
    <row r="942" spans="1:11" x14ac:dyDescent="0.25">
      <c r="A942">
        <v>2300.002</v>
      </c>
      <c r="B942">
        <v>290.16649563030597</v>
      </c>
      <c r="C942">
        <v>24.4573971680597</v>
      </c>
      <c r="E942" s="57"/>
      <c r="F942">
        <v>2288.1680000000001</v>
      </c>
      <c r="H942">
        <v>360588.159208</v>
      </c>
      <c r="J942">
        <v>500</v>
      </c>
    </row>
    <row r="943" spans="1:11" x14ac:dyDescent="0.25">
      <c r="A943">
        <v>361928.48336959898</v>
      </c>
      <c r="B943">
        <v>14543.780933395399</v>
      </c>
      <c r="C943">
        <v>2.4813113198906098</v>
      </c>
      <c r="E943" s="57"/>
    </row>
    <row r="944" spans="1:11" x14ac:dyDescent="0.25">
      <c r="A944">
        <v>120009.974</v>
      </c>
      <c r="B944">
        <v>4522.1409277536804</v>
      </c>
      <c r="C944">
        <v>2.1818537471139701</v>
      </c>
      <c r="E944" s="57"/>
    </row>
    <row r="945" spans="1:5" x14ac:dyDescent="0.25">
      <c r="A945">
        <v>6248.8440000000001</v>
      </c>
      <c r="B945">
        <v>1296.88150690411</v>
      </c>
      <c r="C945">
        <v>66.187101588282303</v>
      </c>
      <c r="E945" s="57"/>
    </row>
    <row r="946" spans="1:5" x14ac:dyDescent="0.25">
      <c r="A946" t="s">
        <v>157</v>
      </c>
      <c r="E946" s="57"/>
    </row>
    <row r="947" spans="1:5" x14ac:dyDescent="0.25">
      <c r="A947" t="s">
        <v>53</v>
      </c>
      <c r="E947" s="57"/>
    </row>
    <row r="948" spans="1:5" x14ac:dyDescent="0.25">
      <c r="A948" t="s">
        <v>54</v>
      </c>
      <c r="B948" t="s">
        <v>55</v>
      </c>
      <c r="C948" t="s">
        <v>56</v>
      </c>
      <c r="E948" s="57"/>
    </row>
    <row r="949" spans="1:5" x14ac:dyDescent="0.25">
      <c r="A949">
        <v>2250.6880000000001</v>
      </c>
      <c r="B949">
        <v>383.96469685749202</v>
      </c>
      <c r="C949">
        <v>44.722300387248801</v>
      </c>
      <c r="E949" s="57"/>
    </row>
    <row r="950" spans="1:5" x14ac:dyDescent="0.25">
      <c r="A950">
        <v>359696.66616239998</v>
      </c>
      <c r="B950">
        <v>17836.4029988119</v>
      </c>
      <c r="C950">
        <v>3.7784515824425098</v>
      </c>
      <c r="E950" s="57"/>
    </row>
    <row r="951" spans="1:5" x14ac:dyDescent="0.25">
      <c r="A951">
        <v>119325.444</v>
      </c>
      <c r="B951">
        <v>6162.2319430465895</v>
      </c>
      <c r="C951">
        <v>4.0980957173644299</v>
      </c>
      <c r="E951" s="57"/>
    </row>
    <row r="952" spans="1:5" x14ac:dyDescent="0.25">
      <c r="A952">
        <v>6301.3280000000004</v>
      </c>
      <c r="B952">
        <v>1262.8005411899601</v>
      </c>
      <c r="C952">
        <v>61.713116688020698</v>
      </c>
      <c r="E952" s="57"/>
    </row>
    <row r="953" spans="1:5" x14ac:dyDescent="0.25">
      <c r="A953" t="s">
        <v>158</v>
      </c>
      <c r="E953" s="57"/>
    </row>
    <row r="954" spans="1:5" x14ac:dyDescent="0.25">
      <c r="A954" t="s">
        <v>53</v>
      </c>
      <c r="E954" s="57"/>
    </row>
    <row r="955" spans="1:5" x14ac:dyDescent="0.25">
      <c r="A955" t="s">
        <v>54</v>
      </c>
      <c r="B955" t="s">
        <v>55</v>
      </c>
      <c r="C955" t="s">
        <v>56</v>
      </c>
      <c r="E955" s="57"/>
    </row>
    <row r="956" spans="1:5" x14ac:dyDescent="0.25">
      <c r="A956">
        <v>2279.3040000000001</v>
      </c>
      <c r="B956">
        <v>315.188901567524</v>
      </c>
      <c r="C956">
        <v>29.383901678379999</v>
      </c>
      <c r="E956" s="57"/>
    </row>
    <row r="957" spans="1:5" x14ac:dyDescent="0.25">
      <c r="A957">
        <v>360577.89483920002</v>
      </c>
      <c r="B957">
        <v>14795.715905527601</v>
      </c>
      <c r="C957">
        <v>2.5872947298158699</v>
      </c>
      <c r="E957" s="57"/>
    </row>
    <row r="958" spans="1:5" x14ac:dyDescent="0.25">
      <c r="A958">
        <v>119718.664</v>
      </c>
      <c r="B958">
        <v>4898.0587025075902</v>
      </c>
      <c r="C958">
        <v>2.5721505359106298</v>
      </c>
      <c r="E958" s="57"/>
    </row>
    <row r="959" spans="1:5" x14ac:dyDescent="0.25">
      <c r="A959">
        <v>6277.89</v>
      </c>
      <c r="B959">
        <v>1240.8274866407501</v>
      </c>
      <c r="C959">
        <v>60.029889111570398</v>
      </c>
      <c r="E959" s="57"/>
    </row>
    <row r="960" spans="1:5" x14ac:dyDescent="0.25">
      <c r="A960" t="s">
        <v>150</v>
      </c>
      <c r="E960" s="57"/>
    </row>
    <row r="961" spans="1:5" x14ac:dyDescent="0.25">
      <c r="A961" t="s">
        <v>53</v>
      </c>
      <c r="E961" s="57"/>
    </row>
    <row r="962" spans="1:5" x14ac:dyDescent="0.25">
      <c r="A962" t="s">
        <v>54</v>
      </c>
      <c r="B962" t="s">
        <v>55</v>
      </c>
      <c r="C962" t="s">
        <v>56</v>
      </c>
      <c r="E962" s="57"/>
    </row>
    <row r="963" spans="1:5" x14ac:dyDescent="0.25">
      <c r="A963">
        <v>2303.5520000000001</v>
      </c>
      <c r="B963">
        <v>282.04647795612499</v>
      </c>
      <c r="C963">
        <v>23.036550857904601</v>
      </c>
      <c r="E963" s="57"/>
    </row>
    <row r="964" spans="1:5" x14ac:dyDescent="0.25">
      <c r="A964">
        <v>361767.45854879997</v>
      </c>
      <c r="B964">
        <v>13335.9671413011</v>
      </c>
      <c r="C964">
        <v>2.0881522942929598</v>
      </c>
      <c r="E964" s="57"/>
    </row>
    <row r="965" spans="1:5" x14ac:dyDescent="0.25">
      <c r="A965">
        <v>120089.298</v>
      </c>
      <c r="B965">
        <v>4356.3473297374503</v>
      </c>
      <c r="C965">
        <v>2.0221274235217601</v>
      </c>
      <c r="E965" s="57"/>
    </row>
    <row r="966" spans="1:5" x14ac:dyDescent="0.25">
      <c r="A966">
        <v>6294.3119999999999</v>
      </c>
      <c r="B966">
        <v>1193.19720490604</v>
      </c>
      <c r="C966">
        <v>55.220464540011001</v>
      </c>
      <c r="E966" s="57"/>
    </row>
    <row r="967" spans="1:5" x14ac:dyDescent="0.25">
      <c r="A967" t="s">
        <v>159</v>
      </c>
      <c r="E967" s="57"/>
    </row>
    <row r="968" spans="1:5" x14ac:dyDescent="0.25">
      <c r="A968" t="s">
        <v>53</v>
      </c>
      <c r="E968" s="57"/>
    </row>
    <row r="969" spans="1:5" x14ac:dyDescent="0.25">
      <c r="A969" t="s">
        <v>54</v>
      </c>
      <c r="B969" t="s">
        <v>55</v>
      </c>
      <c r="C969" t="s">
        <v>56</v>
      </c>
      <c r="E969" s="57"/>
    </row>
    <row r="970" spans="1:5" x14ac:dyDescent="0.25">
      <c r="A970">
        <v>2246.3220000000001</v>
      </c>
      <c r="B970">
        <v>366.29073168213301</v>
      </c>
      <c r="C970">
        <v>40.858269862981899</v>
      </c>
      <c r="E970" s="57"/>
    </row>
    <row r="971" spans="1:5" x14ac:dyDescent="0.25">
      <c r="A971">
        <v>359139.96379040001</v>
      </c>
      <c r="B971">
        <v>16568.257328417702</v>
      </c>
      <c r="C971">
        <v>3.2703808213662402</v>
      </c>
      <c r="E971" s="57"/>
    </row>
    <row r="972" spans="1:5" x14ac:dyDescent="0.25">
      <c r="A972">
        <v>119131.932</v>
      </c>
      <c r="B972">
        <v>5645.3940407314503</v>
      </c>
      <c r="C972">
        <v>3.4506768092596301</v>
      </c>
      <c r="E972" s="57"/>
    </row>
    <row r="973" spans="1:5" x14ac:dyDescent="0.25">
      <c r="A973">
        <v>6390.61</v>
      </c>
      <c r="B973">
        <v>1220.23550484099</v>
      </c>
      <c r="C973">
        <v>56.024091094938498</v>
      </c>
      <c r="E973" s="57"/>
    </row>
    <row r="974" spans="1:5" x14ac:dyDescent="0.25">
      <c r="A974" t="s">
        <v>160</v>
      </c>
      <c r="E974" s="57"/>
    </row>
    <row r="975" spans="1:5" x14ac:dyDescent="0.25">
      <c r="A975" t="s">
        <v>53</v>
      </c>
      <c r="E975" s="57"/>
    </row>
    <row r="976" spans="1:5" x14ac:dyDescent="0.25">
      <c r="A976" t="s">
        <v>54</v>
      </c>
      <c r="B976" t="s">
        <v>55</v>
      </c>
      <c r="C976" t="s">
        <v>56</v>
      </c>
      <c r="E976" s="57"/>
    </row>
    <row r="977" spans="1:5" x14ac:dyDescent="0.25">
      <c r="A977">
        <v>2281.6860000000001</v>
      </c>
      <c r="B977">
        <v>345.72792047213602</v>
      </c>
      <c r="C977">
        <v>35.2800576878073</v>
      </c>
      <c r="E977" s="57"/>
    </row>
    <row r="978" spans="1:5" x14ac:dyDescent="0.25">
      <c r="A978">
        <v>360749.11765520001</v>
      </c>
      <c r="B978">
        <v>16583.081513320099</v>
      </c>
      <c r="C978">
        <v>3.2470729813148198</v>
      </c>
      <c r="E978" s="57"/>
    </row>
    <row r="979" spans="1:5" x14ac:dyDescent="0.25">
      <c r="A979">
        <v>119711.288</v>
      </c>
      <c r="B979">
        <v>5471.13696524231</v>
      </c>
      <c r="C979">
        <v>3.2096457461411498</v>
      </c>
      <c r="E979" s="57"/>
    </row>
    <row r="980" spans="1:5" x14ac:dyDescent="0.25">
      <c r="A980">
        <v>6319.7439999999997</v>
      </c>
      <c r="B980">
        <v>1268.80210277885</v>
      </c>
      <c r="C980">
        <v>61.9385367106809</v>
      </c>
      <c r="E980" s="57"/>
    </row>
    <row r="981" spans="1:5" x14ac:dyDescent="0.25">
      <c r="A981" t="s">
        <v>161</v>
      </c>
      <c r="E981" s="57"/>
    </row>
    <row r="982" spans="1:5" x14ac:dyDescent="0.25">
      <c r="A982" t="s">
        <v>53</v>
      </c>
      <c r="E982" s="57"/>
    </row>
    <row r="983" spans="1:5" x14ac:dyDescent="0.25">
      <c r="A983" t="s">
        <v>54</v>
      </c>
      <c r="B983" t="s">
        <v>55</v>
      </c>
      <c r="C983" t="s">
        <v>56</v>
      </c>
      <c r="E983" s="57"/>
    </row>
    <row r="984" spans="1:5" x14ac:dyDescent="0.25">
      <c r="A984">
        <v>2271.63</v>
      </c>
      <c r="B984">
        <v>338.22635502643601</v>
      </c>
      <c r="C984">
        <v>34.065269863012702</v>
      </c>
      <c r="E984" s="57"/>
    </row>
    <row r="985" spans="1:5" x14ac:dyDescent="0.25">
      <c r="A985">
        <v>360220.11419519997</v>
      </c>
      <c r="B985">
        <v>15496.046590241</v>
      </c>
      <c r="C985">
        <v>2.8436624406469999</v>
      </c>
      <c r="E985" s="57"/>
    </row>
    <row r="986" spans="1:5" x14ac:dyDescent="0.25">
      <c r="A986">
        <v>119612.07399999999</v>
      </c>
      <c r="B986">
        <v>5285.2145134734901</v>
      </c>
      <c r="C986">
        <v>3.0001801282732199</v>
      </c>
      <c r="E986" s="57"/>
    </row>
    <row r="987" spans="1:5" x14ac:dyDescent="0.25">
      <c r="A987">
        <v>6347.7240000000002</v>
      </c>
      <c r="B987">
        <v>1233.9012084475801</v>
      </c>
      <c r="C987">
        <v>58.062648564193097</v>
      </c>
      <c r="E987" s="57"/>
    </row>
    <row r="988" spans="1:5" x14ac:dyDescent="0.25">
      <c r="A988" t="s">
        <v>162</v>
      </c>
      <c r="E988" s="57"/>
    </row>
    <row r="989" spans="1:5" x14ac:dyDescent="0.25">
      <c r="A989" t="s">
        <v>53</v>
      </c>
      <c r="E989" s="57"/>
    </row>
    <row r="990" spans="1:5" x14ac:dyDescent="0.25">
      <c r="A990" t="s">
        <v>54</v>
      </c>
      <c r="B990" t="s">
        <v>55</v>
      </c>
      <c r="C990" t="s">
        <v>56</v>
      </c>
      <c r="E990" s="57"/>
    </row>
    <row r="991" spans="1:5" x14ac:dyDescent="0.25">
      <c r="A991">
        <v>2288.1680000000001</v>
      </c>
      <c r="B991">
        <v>341.73460588256899</v>
      </c>
      <c r="C991">
        <v>34.274745496548398</v>
      </c>
      <c r="E991" s="57"/>
    </row>
    <row r="992" spans="1:5" x14ac:dyDescent="0.25">
      <c r="A992">
        <v>360588.159208</v>
      </c>
      <c r="B992">
        <v>16164.0388113177</v>
      </c>
      <c r="C992">
        <v>3.0877987008057599</v>
      </c>
      <c r="E992" s="57"/>
    </row>
    <row r="993" spans="1:5" x14ac:dyDescent="0.25">
      <c r="A993">
        <v>119730.058</v>
      </c>
      <c r="B993">
        <v>5487.1732269613403</v>
      </c>
      <c r="C993">
        <v>3.2274765089580999</v>
      </c>
      <c r="E993" s="57"/>
    </row>
    <row r="994" spans="1:5" x14ac:dyDescent="0.25">
      <c r="A994">
        <v>6310.93</v>
      </c>
      <c r="B994">
        <v>1202.9928164927101</v>
      </c>
      <c r="C994">
        <v>55.835637103149203</v>
      </c>
      <c r="E994" s="57"/>
    </row>
    <row r="995" spans="1:5" x14ac:dyDescent="0.25">
      <c r="A995" t="s">
        <v>169</v>
      </c>
      <c r="E995" s="56"/>
    </row>
    <row r="996" spans="1:5" x14ac:dyDescent="0.25">
      <c r="A996" t="s">
        <v>53</v>
      </c>
      <c r="E996" s="56"/>
    </row>
    <row r="997" spans="1:5" x14ac:dyDescent="0.25">
      <c r="A997" t="s">
        <v>54</v>
      </c>
      <c r="B997" t="s">
        <v>55</v>
      </c>
      <c r="C997" t="s">
        <v>56</v>
      </c>
      <c r="E997" s="56"/>
    </row>
    <row r="998" spans="1:5" x14ac:dyDescent="0.25">
      <c r="A998">
        <v>2181.9380000000001</v>
      </c>
      <c r="B998">
        <v>366.10940762660698</v>
      </c>
      <c r="C998">
        <v>43.262249709686301</v>
      </c>
      <c r="E998" s="56"/>
    </row>
    <row r="999" spans="1:5" x14ac:dyDescent="0.25">
      <c r="A999">
        <v>360449.86893280002</v>
      </c>
      <c r="B999">
        <v>18448.311163581999</v>
      </c>
      <c r="C999">
        <v>4.0252755977984096</v>
      </c>
      <c r="E999" s="56"/>
    </row>
    <row r="1000" spans="1:5" x14ac:dyDescent="0.25">
      <c r="A1000">
        <v>121234.14200000001</v>
      </c>
      <c r="B1000">
        <v>6395.4249985172401</v>
      </c>
      <c r="C1000">
        <v>4.2762301177711501</v>
      </c>
      <c r="E1000" s="56"/>
    </row>
    <row r="1001" spans="1:5" x14ac:dyDescent="0.25">
      <c r="A1001">
        <v>4931.28</v>
      </c>
      <c r="B1001">
        <v>1097.6485933434799</v>
      </c>
      <c r="C1001">
        <v>76.134142233947202</v>
      </c>
      <c r="E1001" s="56"/>
    </row>
    <row r="1002" spans="1:5" x14ac:dyDescent="0.25">
      <c r="A1002" t="s">
        <v>170</v>
      </c>
      <c r="E1002" s="56"/>
    </row>
    <row r="1003" spans="1:5" x14ac:dyDescent="0.25">
      <c r="A1003" t="s">
        <v>53</v>
      </c>
      <c r="E1003" s="56"/>
    </row>
    <row r="1004" spans="1:5" x14ac:dyDescent="0.25">
      <c r="A1004" t="s">
        <v>54</v>
      </c>
      <c r="B1004" t="s">
        <v>55</v>
      </c>
      <c r="C1004" t="s">
        <v>56</v>
      </c>
      <c r="E1004" s="56"/>
    </row>
    <row r="1005" spans="1:5" x14ac:dyDescent="0.25">
      <c r="A1005">
        <v>2195.02</v>
      </c>
      <c r="B1005">
        <v>340.59816473322201</v>
      </c>
      <c r="C1005">
        <v>36.998130309122502</v>
      </c>
      <c r="E1005" s="56"/>
    </row>
    <row r="1006" spans="1:5" x14ac:dyDescent="0.25">
      <c r="A1006">
        <v>360954.93317359901</v>
      </c>
      <c r="B1006">
        <v>16981.349791857599</v>
      </c>
      <c r="C1006">
        <v>3.4010309687245002</v>
      </c>
      <c r="E1006" s="56"/>
    </row>
    <row r="1007" spans="1:5" x14ac:dyDescent="0.25">
      <c r="A1007">
        <v>121444.552</v>
      </c>
      <c r="B1007">
        <v>5833.1209058531003</v>
      </c>
      <c r="C1007">
        <v>3.5450145046622499</v>
      </c>
      <c r="E1007" s="56"/>
    </row>
    <row r="1008" spans="1:5" x14ac:dyDescent="0.25">
      <c r="A1008">
        <v>4904.9520000000002</v>
      </c>
      <c r="B1008">
        <v>1134.74915685978</v>
      </c>
      <c r="C1008">
        <v>82.243644668395007</v>
      </c>
      <c r="E1008" s="56"/>
    </row>
    <row r="1009" spans="1:13" x14ac:dyDescent="0.25">
      <c r="A1009" t="s">
        <v>171</v>
      </c>
      <c r="E1009" s="56"/>
    </row>
    <row r="1010" spans="1:13" x14ac:dyDescent="0.25">
      <c r="A1010" t="s">
        <v>53</v>
      </c>
      <c r="E1010" s="56"/>
    </row>
    <row r="1011" spans="1:13" x14ac:dyDescent="0.25">
      <c r="A1011" t="s">
        <v>54</v>
      </c>
      <c r="B1011" t="s">
        <v>55</v>
      </c>
      <c r="C1011" t="s">
        <v>56</v>
      </c>
      <c r="E1011" s="56"/>
    </row>
    <row r="1012" spans="1:13" x14ac:dyDescent="0.25">
      <c r="A1012">
        <v>2215.1480000000001</v>
      </c>
      <c r="B1012">
        <v>321.057961317033</v>
      </c>
      <c r="C1012">
        <v>32.279999959548903</v>
      </c>
      <c r="E1012" s="56"/>
    </row>
    <row r="1013" spans="1:13" x14ac:dyDescent="0.25">
      <c r="A1013">
        <v>361803.95344319998</v>
      </c>
      <c r="B1013">
        <v>16140.7137906554</v>
      </c>
      <c r="C1013">
        <v>3.0582359631732898</v>
      </c>
      <c r="E1013" s="56"/>
    </row>
    <row r="1014" spans="1:13" x14ac:dyDescent="0.25">
      <c r="A1014">
        <v>121776.742</v>
      </c>
      <c r="B1014">
        <v>5575.5288106575899</v>
      </c>
      <c r="C1014">
        <v>3.2211842061286702</v>
      </c>
      <c r="E1014" s="56"/>
    </row>
    <row r="1015" spans="1:13" x14ac:dyDescent="0.25">
      <c r="A1015">
        <v>4868.2280000000001</v>
      </c>
      <c r="B1015">
        <v>1161.11072523187</v>
      </c>
      <c r="C1015">
        <v>87.413314427480501</v>
      </c>
      <c r="E1015" s="56"/>
    </row>
    <row r="1016" spans="1:13" x14ac:dyDescent="0.25">
      <c r="A1016" t="s">
        <v>165</v>
      </c>
      <c r="E1016" s="56"/>
      <c r="H1016">
        <v>2181.9380000000001</v>
      </c>
      <c r="I1016" t="s">
        <v>163</v>
      </c>
      <c r="J1016">
        <v>360449.86893280002</v>
      </c>
      <c r="K1016" t="s">
        <v>163</v>
      </c>
      <c r="L1016">
        <v>0.33300000000000002</v>
      </c>
      <c r="M1016" t="s">
        <v>163</v>
      </c>
    </row>
    <row r="1017" spans="1:13" x14ac:dyDescent="0.25">
      <c r="A1017" t="s">
        <v>53</v>
      </c>
      <c r="E1017" s="56"/>
      <c r="H1017">
        <v>2195.02</v>
      </c>
      <c r="I1017" t="s">
        <v>163</v>
      </c>
      <c r="J1017">
        <v>360954.93317359901</v>
      </c>
      <c r="K1017" t="s">
        <v>163</v>
      </c>
      <c r="L1017">
        <v>0.5</v>
      </c>
      <c r="M1017" t="s">
        <v>163</v>
      </c>
    </row>
    <row r="1018" spans="1:13" x14ac:dyDescent="0.25">
      <c r="A1018" t="s">
        <v>54</v>
      </c>
      <c r="B1018" t="s">
        <v>55</v>
      </c>
      <c r="C1018" t="s">
        <v>56</v>
      </c>
      <c r="E1018" s="56"/>
      <c r="H1018">
        <v>2215.1480000000001</v>
      </c>
      <c r="I1018" t="s">
        <v>163</v>
      </c>
      <c r="J1018">
        <v>361803.95344319998</v>
      </c>
      <c r="K1018" t="s">
        <v>163</v>
      </c>
      <c r="L1018">
        <v>0.66700000000000004</v>
      </c>
      <c r="M1018" t="s">
        <v>163</v>
      </c>
    </row>
    <row r="1019" spans="1:13" x14ac:dyDescent="0.25">
      <c r="A1019">
        <v>2209.31</v>
      </c>
      <c r="B1019">
        <v>301.99876889289698</v>
      </c>
      <c r="C1019">
        <v>28.712377976411901</v>
      </c>
      <c r="E1019" s="56"/>
      <c r="H1019">
        <v>2209.31</v>
      </c>
      <c r="I1019" t="s">
        <v>163</v>
      </c>
      <c r="J1019">
        <v>362219.5804184</v>
      </c>
      <c r="K1019" t="s">
        <v>163</v>
      </c>
      <c r="L1019">
        <v>1</v>
      </c>
      <c r="M1019" t="s">
        <v>163</v>
      </c>
    </row>
    <row r="1020" spans="1:13" x14ac:dyDescent="0.25">
      <c r="A1020">
        <v>362219.5804184</v>
      </c>
      <c r="B1020">
        <v>15353.544626745301</v>
      </c>
      <c r="C1020">
        <v>2.76086771997165</v>
      </c>
      <c r="E1020" s="56"/>
      <c r="H1020">
        <v>2235.748</v>
      </c>
      <c r="I1020" t="s">
        <v>163</v>
      </c>
      <c r="J1020">
        <v>490416.85251280002</v>
      </c>
      <c r="K1020" t="s">
        <v>163</v>
      </c>
      <c r="L1020">
        <v>1.5</v>
      </c>
      <c r="M1020" t="s">
        <v>163</v>
      </c>
    </row>
    <row r="1021" spans="1:13" x14ac:dyDescent="0.25">
      <c r="A1021">
        <v>121746.076</v>
      </c>
      <c r="B1021">
        <v>5164.3319167649397</v>
      </c>
      <c r="C1021">
        <v>2.76497038088712</v>
      </c>
      <c r="E1021" s="56"/>
      <c r="H1021">
        <v>2317.424</v>
      </c>
      <c r="I1021" t="s">
        <v>163</v>
      </c>
      <c r="J1021">
        <v>665608.83260640001</v>
      </c>
      <c r="K1021" t="s">
        <v>163</v>
      </c>
      <c r="L1021">
        <v>2</v>
      </c>
      <c r="M1021" t="s">
        <v>163</v>
      </c>
    </row>
    <row r="1022" spans="1:13" x14ac:dyDescent="0.25">
      <c r="A1022">
        <v>4830.7560000000003</v>
      </c>
      <c r="B1022">
        <v>1107.9028395431301</v>
      </c>
      <c r="C1022">
        <v>80.824919558536607</v>
      </c>
      <c r="E1022" s="56"/>
      <c r="H1022">
        <v>2443.7759999999998</v>
      </c>
      <c r="J1022">
        <v>834088.29474639997</v>
      </c>
      <c r="L1022">
        <v>3</v>
      </c>
    </row>
    <row r="1023" spans="1:13" x14ac:dyDescent="0.25">
      <c r="A1023" t="s">
        <v>166</v>
      </c>
      <c r="E1023" s="56"/>
    </row>
    <row r="1024" spans="1:13" x14ac:dyDescent="0.25">
      <c r="A1024" t="s">
        <v>53</v>
      </c>
      <c r="E1024" s="56"/>
    </row>
    <row r="1025" spans="1:5" x14ac:dyDescent="0.25">
      <c r="A1025" t="s">
        <v>54</v>
      </c>
      <c r="B1025" t="s">
        <v>55</v>
      </c>
      <c r="C1025" t="s">
        <v>56</v>
      </c>
      <c r="E1025" s="56"/>
    </row>
    <row r="1026" spans="1:5" x14ac:dyDescent="0.25">
      <c r="A1026">
        <v>2235.748</v>
      </c>
      <c r="B1026">
        <v>334.73299336889301</v>
      </c>
      <c r="C1026">
        <v>34.4447847129913</v>
      </c>
      <c r="E1026" s="56"/>
    </row>
    <row r="1027" spans="1:5" x14ac:dyDescent="0.25">
      <c r="A1027">
        <v>490416.85251280002</v>
      </c>
      <c r="B1027">
        <v>179301.722502132</v>
      </c>
      <c r="C1027">
        <v>205.40465711508401</v>
      </c>
      <c r="E1027" s="56"/>
    </row>
    <row r="1028" spans="1:5" x14ac:dyDescent="0.25">
      <c r="A1028">
        <v>120647.732</v>
      </c>
      <c r="B1028">
        <v>5966.2892100577901</v>
      </c>
      <c r="C1028">
        <v>3.75787571654981</v>
      </c>
      <c r="E1028" s="56"/>
    </row>
    <row r="1029" spans="1:5" x14ac:dyDescent="0.25">
      <c r="A1029">
        <v>4149.0420000000004</v>
      </c>
      <c r="B1029">
        <v>1221.6927857532401</v>
      </c>
      <c r="C1029">
        <v>133.22952834305499</v>
      </c>
      <c r="E1029" s="56"/>
    </row>
    <row r="1030" spans="1:5" x14ac:dyDescent="0.25">
      <c r="A1030" t="s">
        <v>167</v>
      </c>
      <c r="E1030" s="56"/>
    </row>
    <row r="1031" spans="1:5" x14ac:dyDescent="0.25">
      <c r="A1031" t="s">
        <v>53</v>
      </c>
      <c r="E1031" s="56"/>
    </row>
    <row r="1032" spans="1:5" x14ac:dyDescent="0.25">
      <c r="A1032" t="s">
        <v>54</v>
      </c>
      <c r="B1032" t="s">
        <v>55</v>
      </c>
      <c r="C1032" t="s">
        <v>56</v>
      </c>
      <c r="E1032" s="56"/>
    </row>
    <row r="1033" spans="1:5" x14ac:dyDescent="0.25">
      <c r="A1033">
        <v>2317.424</v>
      </c>
      <c r="B1033">
        <v>377.37069508245298</v>
      </c>
      <c r="C1033">
        <v>40.747172409903101</v>
      </c>
      <c r="E1033" s="56"/>
    </row>
    <row r="1034" spans="1:5" x14ac:dyDescent="0.25">
      <c r="A1034">
        <v>665608.83260640001</v>
      </c>
      <c r="B1034">
        <v>252293.605200105</v>
      </c>
      <c r="C1034">
        <v>220.77325803373699</v>
      </c>
      <c r="E1034" s="56"/>
    </row>
    <row r="1035" spans="1:5" x14ac:dyDescent="0.25">
      <c r="A1035">
        <v>119373.18</v>
      </c>
      <c r="B1035">
        <v>6073.5092363878803</v>
      </c>
      <c r="C1035">
        <v>3.97775472324463</v>
      </c>
      <c r="E1035" s="56"/>
    </row>
    <row r="1036" spans="1:5" x14ac:dyDescent="0.25">
      <c r="A1036">
        <v>3743.2559999999999</v>
      </c>
      <c r="B1036">
        <v>1202.5058349255701</v>
      </c>
      <c r="C1036">
        <v>158.57965184422699</v>
      </c>
      <c r="E1036" s="56"/>
    </row>
    <row r="1037" spans="1:5" x14ac:dyDescent="0.25">
      <c r="A1037" t="s">
        <v>168</v>
      </c>
      <c r="E1037" s="56"/>
    </row>
    <row r="1038" spans="1:5" x14ac:dyDescent="0.25">
      <c r="A1038" t="s">
        <v>53</v>
      </c>
      <c r="E1038" s="56"/>
    </row>
    <row r="1039" spans="1:5" x14ac:dyDescent="0.25">
      <c r="A1039" t="s">
        <v>54</v>
      </c>
      <c r="B1039" t="s">
        <v>55</v>
      </c>
      <c r="C1039" t="s">
        <v>56</v>
      </c>
      <c r="E1039" s="56"/>
    </row>
    <row r="1040" spans="1:5" x14ac:dyDescent="0.25">
      <c r="A1040">
        <v>2443.7759999999998</v>
      </c>
      <c r="B1040">
        <v>354.30867205614402</v>
      </c>
      <c r="C1040">
        <v>32.3007724173263</v>
      </c>
      <c r="E1040" s="56"/>
    </row>
    <row r="1041" spans="1:7" x14ac:dyDescent="0.25">
      <c r="A1041">
        <v>834088.29474639997</v>
      </c>
      <c r="B1041">
        <v>277243.348463526</v>
      </c>
      <c r="C1041">
        <v>169.77367588554301</v>
      </c>
      <c r="E1041" s="56"/>
    </row>
    <row r="1042" spans="1:7" x14ac:dyDescent="0.25">
      <c r="A1042">
        <v>117833.86599999999</v>
      </c>
      <c r="B1042">
        <v>6049.3033488209203</v>
      </c>
      <c r="C1042">
        <v>4.0498842164244202</v>
      </c>
      <c r="E1042" s="56"/>
    </row>
    <row r="1043" spans="1:7" x14ac:dyDescent="0.25">
      <c r="A1043">
        <v>3132.7719999999999</v>
      </c>
      <c r="B1043">
        <v>1134.0889840146201</v>
      </c>
      <c r="C1043">
        <v>201.37651507104101</v>
      </c>
      <c r="E1043" s="56"/>
    </row>
    <row r="1044" spans="1:7" x14ac:dyDescent="0.25">
      <c r="A1044" t="s">
        <v>199</v>
      </c>
      <c r="E1044" s="55"/>
    </row>
    <row r="1045" spans="1:7" x14ac:dyDescent="0.25">
      <c r="A1045" t="s">
        <v>53</v>
      </c>
      <c r="E1045" s="55"/>
    </row>
    <row r="1046" spans="1:7" x14ac:dyDescent="0.25">
      <c r="A1046" t="s">
        <v>54</v>
      </c>
      <c r="B1046" t="s">
        <v>55</v>
      </c>
      <c r="C1046" t="s">
        <v>56</v>
      </c>
      <c r="E1046" s="55"/>
    </row>
    <row r="1047" spans="1:7" x14ac:dyDescent="0.25">
      <c r="A1047">
        <v>2453.348</v>
      </c>
      <c r="B1047">
        <v>370.957968677113</v>
      </c>
      <c r="C1047">
        <v>35.1320289266571</v>
      </c>
      <c r="E1047" s="55"/>
      <c r="G1047">
        <f>SQRT(B1047)</f>
        <v>19.260269174575754</v>
      </c>
    </row>
    <row r="1048" spans="1:7" x14ac:dyDescent="0.25">
      <c r="A1048">
        <v>340512.12014319998</v>
      </c>
      <c r="B1048">
        <v>16645.9689323557</v>
      </c>
      <c r="C1048">
        <v>3.6721900035680801</v>
      </c>
      <c r="E1048" s="55"/>
    </row>
    <row r="1049" spans="1:7" x14ac:dyDescent="0.25">
      <c r="A1049">
        <v>112180.11</v>
      </c>
      <c r="B1049">
        <v>6046.4076591859102</v>
      </c>
      <c r="C1049">
        <v>4.4641138330714103</v>
      </c>
      <c r="E1049" s="55"/>
    </row>
    <row r="1050" spans="1:7" x14ac:dyDescent="0.25">
      <c r="A1050">
        <v>6807.78</v>
      </c>
      <c r="B1050">
        <v>1656.56733466181</v>
      </c>
      <c r="C1050">
        <v>90.986989458755602</v>
      </c>
      <c r="E1050" s="55"/>
    </row>
    <row r="1055" spans="1:7" x14ac:dyDescent="0.25">
      <c r="A1055" t="s">
        <v>246</v>
      </c>
    </row>
    <row r="1056" spans="1:7" x14ac:dyDescent="0.25">
      <c r="B1056" t="s">
        <v>247</v>
      </c>
      <c r="C1056">
        <v>0.66700000000000004</v>
      </c>
    </row>
    <row r="1057" spans="1:13" x14ac:dyDescent="0.25">
      <c r="B1057" t="s">
        <v>248</v>
      </c>
      <c r="C1057" t="s">
        <v>249</v>
      </c>
      <c r="D1057" t="s">
        <v>250</v>
      </c>
      <c r="H1057" t="s">
        <v>228</v>
      </c>
      <c r="J1057" t="s">
        <v>254</v>
      </c>
      <c r="L1057" t="s">
        <v>256</v>
      </c>
    </row>
    <row r="1058" spans="1:13" x14ac:dyDescent="0.25">
      <c r="B1058" t="s">
        <v>251</v>
      </c>
      <c r="C1058" t="s">
        <v>252</v>
      </c>
      <c r="D1058" t="s">
        <v>56</v>
      </c>
      <c r="H1058">
        <v>2174.7759999999998</v>
      </c>
      <c r="I1058" t="s">
        <v>163</v>
      </c>
      <c r="J1058">
        <v>360162.69063520001</v>
      </c>
      <c r="K1058" t="s">
        <v>163</v>
      </c>
      <c r="L1058">
        <v>0</v>
      </c>
      <c r="M1058" t="s">
        <v>163</v>
      </c>
    </row>
    <row r="1059" spans="1:13" x14ac:dyDescent="0.25">
      <c r="A1059" t="s">
        <v>3</v>
      </c>
      <c r="B1059">
        <v>2174.7759999999998</v>
      </c>
      <c r="C1059">
        <v>363.19926933087902</v>
      </c>
      <c r="D1059">
        <v>42.858108804046402</v>
      </c>
      <c r="H1059">
        <v>2205.3380000000002</v>
      </c>
      <c r="I1059" t="s">
        <v>163</v>
      </c>
      <c r="J1059">
        <v>362318.50660879997</v>
      </c>
      <c r="K1059" t="s">
        <v>163</v>
      </c>
      <c r="L1059">
        <v>1.1679999999999999</v>
      </c>
      <c r="M1059" t="s">
        <v>163</v>
      </c>
    </row>
    <row r="1060" spans="1:13" x14ac:dyDescent="0.25">
      <c r="A1060" t="s">
        <v>254</v>
      </c>
      <c r="B1060">
        <v>360162.69063520001</v>
      </c>
      <c r="C1060">
        <v>18083.5154211995</v>
      </c>
      <c r="D1060">
        <v>3.8738286922844098</v>
      </c>
      <c r="H1060">
        <v>2197.0340000000001</v>
      </c>
      <c r="I1060" t="s">
        <v>163</v>
      </c>
      <c r="J1060">
        <v>371654.1125624</v>
      </c>
      <c r="K1060" t="s">
        <v>163</v>
      </c>
      <c r="L1060">
        <v>3.31</v>
      </c>
      <c r="M1060" t="s">
        <v>163</v>
      </c>
    </row>
    <row r="1061" spans="1:13" x14ac:dyDescent="0.25">
      <c r="A1061" t="s">
        <v>5</v>
      </c>
      <c r="B1061">
        <v>121163.476</v>
      </c>
      <c r="C1061">
        <v>6231.1118284509403</v>
      </c>
      <c r="D1061">
        <v>4.0640568727195596</v>
      </c>
      <c r="H1061">
        <v>2215.4479999999999</v>
      </c>
      <c r="I1061" t="s">
        <v>163</v>
      </c>
      <c r="J1061">
        <v>404835.35826399998</v>
      </c>
      <c r="K1061" t="s">
        <v>163</v>
      </c>
      <c r="L1061">
        <v>5.758</v>
      </c>
      <c r="M1061" t="s">
        <v>163</v>
      </c>
    </row>
    <row r="1062" spans="1:13" x14ac:dyDescent="0.25">
      <c r="A1062" t="s">
        <v>6</v>
      </c>
      <c r="B1062">
        <v>4908.4679999999998</v>
      </c>
      <c r="C1062">
        <v>1246.59556150498</v>
      </c>
      <c r="D1062">
        <v>99.113168134872794</v>
      </c>
      <c r="H1062">
        <v>2218.0100000000002</v>
      </c>
      <c r="I1062" t="s">
        <v>163</v>
      </c>
      <c r="J1062">
        <v>465630.48489279998</v>
      </c>
      <c r="K1062" t="s">
        <v>163</v>
      </c>
      <c r="L1062">
        <v>7.9160000000000004</v>
      </c>
      <c r="M1062" t="s">
        <v>163</v>
      </c>
    </row>
    <row r="1063" spans="1:13" x14ac:dyDescent="0.25">
      <c r="A1063" t="s">
        <v>255</v>
      </c>
      <c r="B1063">
        <v>0</v>
      </c>
      <c r="C1063">
        <v>0</v>
      </c>
      <c r="D1063" t="s">
        <v>253</v>
      </c>
      <c r="H1063">
        <v>2232.2020000000002</v>
      </c>
      <c r="I1063" t="s">
        <v>163</v>
      </c>
      <c r="J1063">
        <v>498536.77138799999</v>
      </c>
      <c r="K1063" t="s">
        <v>163</v>
      </c>
      <c r="L1063">
        <v>8.8239999999999998</v>
      </c>
      <c r="M1063" t="s">
        <v>163</v>
      </c>
    </row>
    <row r="1064" spans="1:13" x14ac:dyDescent="0.25">
      <c r="B1064" t="s">
        <v>247</v>
      </c>
      <c r="C1064">
        <v>1</v>
      </c>
      <c r="H1064">
        <v>2311.3440000000001</v>
      </c>
      <c r="I1064" t="s">
        <v>163</v>
      </c>
      <c r="J1064">
        <v>658834.45422479999</v>
      </c>
      <c r="K1064" t="s">
        <v>163</v>
      </c>
      <c r="L1064">
        <v>12.64</v>
      </c>
      <c r="M1064" t="s">
        <v>163</v>
      </c>
    </row>
    <row r="1065" spans="1:13" x14ac:dyDescent="0.25">
      <c r="B1065">
        <v>2205.3380000000002</v>
      </c>
      <c r="C1065">
        <v>328.64871780585202</v>
      </c>
      <c r="D1065">
        <v>34.126024395551703</v>
      </c>
      <c r="H1065">
        <v>2421.4180000000001</v>
      </c>
      <c r="J1065">
        <v>816269.61290319997</v>
      </c>
      <c r="L1065">
        <v>16.428000000000001</v>
      </c>
    </row>
    <row r="1066" spans="1:13" x14ac:dyDescent="0.25">
      <c r="B1066">
        <v>362318.50660879997</v>
      </c>
      <c r="C1066">
        <v>17059.115514055899</v>
      </c>
      <c r="D1066">
        <v>3.4064664720751301</v>
      </c>
    </row>
    <row r="1067" spans="1:13" x14ac:dyDescent="0.25">
      <c r="B1067">
        <v>121610.2</v>
      </c>
      <c r="C1067">
        <v>5711.1066151437799</v>
      </c>
      <c r="D1067">
        <v>3.3890085456031298</v>
      </c>
    </row>
    <row r="1068" spans="1:13" x14ac:dyDescent="0.25">
      <c r="B1068">
        <v>4956.4920000000002</v>
      </c>
      <c r="C1068">
        <v>1092.4800479855401</v>
      </c>
      <c r="D1068">
        <v>74.653529156772706</v>
      </c>
    </row>
    <row r="1069" spans="1:13" x14ac:dyDescent="0.25">
      <c r="B1069">
        <v>1.1679999999999999</v>
      </c>
      <c r="C1069">
        <v>1.00088938405711</v>
      </c>
      <c r="D1069">
        <v>1128.3884037544001</v>
      </c>
    </row>
    <row r="1070" spans="1:13" ht="14.25" customHeight="1" x14ac:dyDescent="0.25">
      <c r="B1070" t="s">
        <v>247</v>
      </c>
      <c r="C1070">
        <v>1.1000000000000001</v>
      </c>
    </row>
    <row r="1071" spans="1:13" ht="14.25" customHeight="1" x14ac:dyDescent="0.25">
      <c r="B1071" t="s">
        <v>248</v>
      </c>
      <c r="C1071" t="s">
        <v>249</v>
      </c>
      <c r="D1071" t="s">
        <v>250</v>
      </c>
    </row>
    <row r="1072" spans="1:13" ht="14.25" customHeight="1" x14ac:dyDescent="0.25">
      <c r="B1072" t="s">
        <v>251</v>
      </c>
      <c r="C1072" t="s">
        <v>252</v>
      </c>
      <c r="D1072" t="s">
        <v>56</v>
      </c>
    </row>
    <row r="1073" spans="2:4" ht="14.25" customHeight="1" x14ac:dyDescent="0.25">
      <c r="B1073">
        <v>2197.0340000000001</v>
      </c>
      <c r="C1073">
        <v>333.22340932931098</v>
      </c>
      <c r="D1073">
        <v>35.348385717379202</v>
      </c>
    </row>
    <row r="1074" spans="2:4" ht="14.25" customHeight="1" x14ac:dyDescent="0.25">
      <c r="B1074">
        <v>371654.1125624</v>
      </c>
      <c r="C1074">
        <v>39602.953848673402</v>
      </c>
      <c r="D1074">
        <v>17.448150861885701</v>
      </c>
    </row>
    <row r="1075" spans="2:4" ht="14.25" customHeight="1" x14ac:dyDescent="0.25">
      <c r="B1075">
        <v>121404.932</v>
      </c>
      <c r="C1075">
        <v>5762.1378999232102</v>
      </c>
      <c r="D1075">
        <v>3.4615193943092599</v>
      </c>
    </row>
    <row r="1076" spans="2:4" ht="14.25" customHeight="1" x14ac:dyDescent="0.25">
      <c r="B1076">
        <v>4817.0479999999998</v>
      </c>
      <c r="C1076">
        <v>1220.53924385395</v>
      </c>
      <c r="D1076">
        <v>98.653768996206395</v>
      </c>
    </row>
    <row r="1077" spans="2:4" ht="14.25" customHeight="1" x14ac:dyDescent="0.25">
      <c r="B1077">
        <v>3.31</v>
      </c>
      <c r="C1077">
        <v>1.6121718879799301</v>
      </c>
      <c r="D1077">
        <v>364.53466584870603</v>
      </c>
    </row>
    <row r="1078" spans="2:4" ht="14.25" customHeight="1" x14ac:dyDescent="0.25">
      <c r="B1078" t="s">
        <v>247</v>
      </c>
      <c r="C1078">
        <v>1.25</v>
      </c>
    </row>
    <row r="1079" spans="2:4" ht="14.25" customHeight="1" x14ac:dyDescent="0.25">
      <c r="B1079" t="s">
        <v>248</v>
      </c>
      <c r="C1079" t="s">
        <v>249</v>
      </c>
      <c r="D1079" t="s">
        <v>250</v>
      </c>
    </row>
    <row r="1080" spans="2:4" ht="14.25" customHeight="1" x14ac:dyDescent="0.25">
      <c r="B1080" t="s">
        <v>251</v>
      </c>
      <c r="C1080" t="s">
        <v>252</v>
      </c>
      <c r="D1080" t="s">
        <v>56</v>
      </c>
    </row>
    <row r="1081" spans="2:4" ht="14.25" customHeight="1" x14ac:dyDescent="0.25">
      <c r="B1081">
        <v>2215.4479999999999</v>
      </c>
      <c r="C1081">
        <v>349.89795720597402</v>
      </c>
      <c r="D1081">
        <v>38.329382805346398</v>
      </c>
    </row>
    <row r="1082" spans="2:4" ht="14.25" customHeight="1" x14ac:dyDescent="0.25">
      <c r="B1082">
        <v>404835.35826399998</v>
      </c>
      <c r="C1082">
        <v>110666.978954406</v>
      </c>
      <c r="D1082">
        <v>114.828943655011</v>
      </c>
    </row>
    <row r="1083" spans="2:4" ht="14.25" customHeight="1" x14ac:dyDescent="0.25">
      <c r="B1083">
        <v>121235.876</v>
      </c>
      <c r="C1083">
        <v>5967.4768148435496</v>
      </c>
      <c r="D1083">
        <v>3.7229851594225001</v>
      </c>
    </row>
    <row r="1084" spans="2:4" ht="14.25" customHeight="1" x14ac:dyDescent="0.25">
      <c r="B1084">
        <v>4510.2420000000002</v>
      </c>
      <c r="C1084">
        <v>1184.1448718764</v>
      </c>
      <c r="D1084">
        <v>105.921011979526</v>
      </c>
    </row>
    <row r="1085" spans="2:4" ht="14.25" customHeight="1" x14ac:dyDescent="0.25">
      <c r="B1085">
        <v>5.758</v>
      </c>
      <c r="C1085">
        <v>2.2719505978427601</v>
      </c>
      <c r="D1085">
        <v>239.23602636833499</v>
      </c>
    </row>
    <row r="1086" spans="2:4" ht="14.25" customHeight="1" x14ac:dyDescent="0.25">
      <c r="B1086" t="s">
        <v>247</v>
      </c>
      <c r="C1086">
        <v>1.4</v>
      </c>
    </row>
    <row r="1087" spans="2:4" ht="14.25" customHeight="1" x14ac:dyDescent="0.25">
      <c r="B1087" t="s">
        <v>248</v>
      </c>
      <c r="C1087" t="s">
        <v>249</v>
      </c>
      <c r="D1087" t="s">
        <v>250</v>
      </c>
    </row>
    <row r="1088" spans="2:4" ht="14.25" customHeight="1" x14ac:dyDescent="0.25">
      <c r="B1088" t="s">
        <v>251</v>
      </c>
      <c r="C1088" t="s">
        <v>252</v>
      </c>
      <c r="D1088" t="s">
        <v>56</v>
      </c>
    </row>
    <row r="1089" spans="2:4" ht="14.25" customHeight="1" x14ac:dyDescent="0.25">
      <c r="B1089">
        <v>2218.0100000000002</v>
      </c>
      <c r="C1089">
        <v>369.99250100725402</v>
      </c>
      <c r="D1089">
        <v>42.759338519589001</v>
      </c>
    </row>
    <row r="1090" spans="2:4" ht="14.25" customHeight="1" x14ac:dyDescent="0.25">
      <c r="B1090">
        <v>465630.48489279998</v>
      </c>
      <c r="C1090">
        <v>157191.46942937799</v>
      </c>
      <c r="D1090">
        <v>175.12464574843301</v>
      </c>
    </row>
    <row r="1091" spans="2:4" ht="14.25" customHeight="1" x14ac:dyDescent="0.25">
      <c r="B1091">
        <v>120631.81200000001</v>
      </c>
      <c r="C1091">
        <v>6448.3673704391404</v>
      </c>
      <c r="D1091">
        <v>4.3908436683253402</v>
      </c>
    </row>
    <row r="1092" spans="2:4" ht="14.25" customHeight="1" x14ac:dyDescent="0.25">
      <c r="B1092">
        <v>4317.78</v>
      </c>
      <c r="C1092">
        <v>1201.3502021544</v>
      </c>
      <c r="D1092">
        <v>118.95709911674101</v>
      </c>
    </row>
    <row r="1093" spans="2:4" ht="14.25" customHeight="1" x14ac:dyDescent="0.25">
      <c r="B1093">
        <v>7.9160000000000004</v>
      </c>
      <c r="C1093">
        <v>2.3537255677109399</v>
      </c>
      <c r="D1093">
        <v>135.853932072296</v>
      </c>
    </row>
    <row r="1094" spans="2:4" ht="14.25" customHeight="1" x14ac:dyDescent="0.25"/>
    <row r="1095" spans="2:4" ht="14.25" customHeight="1" x14ac:dyDescent="0.25"/>
    <row r="1096" spans="2:4" ht="14.25" customHeight="1" x14ac:dyDescent="0.25"/>
    <row r="1097" spans="2:4" ht="14.25" customHeight="1" x14ac:dyDescent="0.25"/>
    <row r="1098" spans="2:4" x14ac:dyDescent="0.25">
      <c r="B1098" t="s">
        <v>247</v>
      </c>
      <c r="C1098">
        <v>1.5</v>
      </c>
    </row>
    <row r="1099" spans="2:4" x14ac:dyDescent="0.25">
      <c r="B1099" t="s">
        <v>248</v>
      </c>
      <c r="C1099" t="s">
        <v>249</v>
      </c>
      <c r="D1099" t="s">
        <v>250</v>
      </c>
    </row>
    <row r="1100" spans="2:4" x14ac:dyDescent="0.25">
      <c r="B1100" t="s">
        <v>251</v>
      </c>
      <c r="C1100" t="s">
        <v>252</v>
      </c>
      <c r="D1100" t="s">
        <v>56</v>
      </c>
    </row>
    <row r="1101" spans="2:4" x14ac:dyDescent="0.25">
      <c r="B1101">
        <v>2232.2020000000002</v>
      </c>
      <c r="C1101">
        <v>367.24190178253002</v>
      </c>
      <c r="D1101">
        <v>41.591980776326103</v>
      </c>
    </row>
    <row r="1102" spans="2:4" x14ac:dyDescent="0.25">
      <c r="B1102">
        <v>498536.77138799999</v>
      </c>
      <c r="C1102">
        <v>189091.889801307</v>
      </c>
      <c r="D1102">
        <v>221.06681027296099</v>
      </c>
    </row>
    <row r="1103" spans="2:4" x14ac:dyDescent="0.25">
      <c r="B1103">
        <v>120666.84</v>
      </c>
      <c r="C1103">
        <v>6214.22018207777</v>
      </c>
      <c r="D1103">
        <v>4.0753933167920504</v>
      </c>
    </row>
    <row r="1104" spans="2:4" x14ac:dyDescent="0.25">
      <c r="B1104">
        <v>4218.4799999999996</v>
      </c>
      <c r="C1104">
        <v>1141.6464947776401</v>
      </c>
      <c r="D1104">
        <v>112.544283418132</v>
      </c>
    </row>
    <row r="1105" spans="2:4" x14ac:dyDescent="0.25">
      <c r="B1105">
        <v>8.8239999999999998</v>
      </c>
      <c r="C1105">
        <v>2.26965342140746</v>
      </c>
      <c r="D1105">
        <v>101.662368884244</v>
      </c>
    </row>
    <row r="1106" spans="2:4" x14ac:dyDescent="0.25">
      <c r="B1106" t="s">
        <v>247</v>
      </c>
      <c r="C1106">
        <v>2</v>
      </c>
    </row>
    <row r="1107" spans="2:4" x14ac:dyDescent="0.25">
      <c r="B1107" t="s">
        <v>248</v>
      </c>
      <c r="C1107" t="s">
        <v>249</v>
      </c>
      <c r="D1107" t="s">
        <v>250</v>
      </c>
    </row>
    <row r="1108" spans="2:4" x14ac:dyDescent="0.25">
      <c r="B1108" t="s">
        <v>251</v>
      </c>
      <c r="C1108" t="s">
        <v>252</v>
      </c>
      <c r="D1108" t="s">
        <v>56</v>
      </c>
    </row>
    <row r="1109" spans="2:4" x14ac:dyDescent="0.25">
      <c r="B1109">
        <v>2311.3440000000001</v>
      </c>
      <c r="C1109">
        <v>360.47352189025997</v>
      </c>
      <c r="D1109">
        <v>37.375731373724399</v>
      </c>
    </row>
    <row r="1110" spans="2:4" x14ac:dyDescent="0.25">
      <c r="B1110">
        <v>658834.45422479999</v>
      </c>
      <c r="C1110">
        <v>265152.79058934603</v>
      </c>
      <c r="D1110">
        <v>248.892570351779</v>
      </c>
    </row>
    <row r="1111" spans="2:4" x14ac:dyDescent="0.25">
      <c r="B1111">
        <v>119355.75</v>
      </c>
      <c r="C1111">
        <v>6208.7527495391296</v>
      </c>
      <c r="D1111">
        <v>4.1580927503283096</v>
      </c>
    </row>
    <row r="1112" spans="2:4" x14ac:dyDescent="0.25">
      <c r="B1112">
        <v>3687.1640000000002</v>
      </c>
      <c r="C1112">
        <v>1169.3950104583801</v>
      </c>
      <c r="D1112">
        <v>154.56448004549699</v>
      </c>
    </row>
    <row r="1113" spans="2:4" x14ac:dyDescent="0.25">
      <c r="B1113">
        <v>12.64</v>
      </c>
      <c r="C1113">
        <v>2.42862026525053</v>
      </c>
      <c r="D1113">
        <v>56.727966427968802</v>
      </c>
    </row>
    <row r="1114" spans="2:4" x14ac:dyDescent="0.25">
      <c r="B1114" t="s">
        <v>247</v>
      </c>
      <c r="C1114">
        <v>3</v>
      </c>
    </row>
    <row r="1115" spans="2:4" x14ac:dyDescent="0.25">
      <c r="B1115" t="s">
        <v>248</v>
      </c>
      <c r="C1115" t="s">
        <v>249</v>
      </c>
      <c r="D1115" t="s">
        <v>250</v>
      </c>
    </row>
    <row r="1116" spans="2:4" x14ac:dyDescent="0.25">
      <c r="B1116" t="s">
        <v>251</v>
      </c>
      <c r="C1116" t="s">
        <v>252</v>
      </c>
      <c r="D1116" t="s">
        <v>56</v>
      </c>
    </row>
    <row r="1117" spans="2:4" x14ac:dyDescent="0.25">
      <c r="B1117">
        <v>2421.4180000000001</v>
      </c>
      <c r="C1117">
        <v>365.53692804904802</v>
      </c>
      <c r="D1117">
        <v>35.018304640587097</v>
      </c>
    </row>
    <row r="1118" spans="2:4" x14ac:dyDescent="0.25">
      <c r="B1118">
        <v>816269.61290319997</v>
      </c>
      <c r="C1118">
        <v>276768.51431590598</v>
      </c>
      <c r="D1118">
        <v>176.66000572088799</v>
      </c>
    </row>
    <row r="1119" spans="2:4" x14ac:dyDescent="0.25">
      <c r="B1119">
        <v>117366.898</v>
      </c>
      <c r="C1119">
        <v>6413.1641285620999</v>
      </c>
      <c r="D1119">
        <v>4.5880230463344196</v>
      </c>
    </row>
    <row r="1120" spans="2:4" x14ac:dyDescent="0.25">
      <c r="B1120">
        <v>3118.38</v>
      </c>
      <c r="C1120">
        <v>1145.50780873801</v>
      </c>
      <c r="D1120">
        <v>207.35292656474601</v>
      </c>
    </row>
    <row r="1121" spans="2:4" x14ac:dyDescent="0.25">
      <c r="B1121">
        <v>16.428000000000001</v>
      </c>
      <c r="C1121">
        <v>2.2187071286326301</v>
      </c>
      <c r="D1121">
        <v>28.028683734384099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D4D62-BDEA-4181-99EF-2639F5EB0C99}">
  <dimension ref="A1:H87"/>
  <sheetViews>
    <sheetView workbookViewId="0">
      <selection activeCell="I25" sqref="I25"/>
    </sheetView>
  </sheetViews>
  <sheetFormatPr defaultRowHeight="15" x14ac:dyDescent="0.25"/>
  <sheetData>
    <row r="1" spans="1:3" x14ac:dyDescent="0.25">
      <c r="A1" t="s">
        <v>200</v>
      </c>
    </row>
    <row r="2" spans="1:3" x14ac:dyDescent="0.25">
      <c r="A2" t="s">
        <v>201</v>
      </c>
    </row>
    <row r="3" spans="1:3" x14ac:dyDescent="0.25">
      <c r="A3" t="s">
        <v>53</v>
      </c>
    </row>
    <row r="4" spans="1:3" x14ac:dyDescent="0.25">
      <c r="A4" t="s">
        <v>54</v>
      </c>
      <c r="B4" t="s">
        <v>55</v>
      </c>
      <c r="C4" t="s">
        <v>56</v>
      </c>
    </row>
    <row r="5" spans="1:3" x14ac:dyDescent="0.25">
      <c r="A5">
        <v>2216.636</v>
      </c>
      <c r="B5">
        <v>332.824475914159</v>
      </c>
      <c r="C5">
        <v>34.642871519198501</v>
      </c>
    </row>
    <row r="6" spans="1:3" x14ac:dyDescent="0.25">
      <c r="A6">
        <v>280978.5903936</v>
      </c>
      <c r="B6">
        <v>9979.4545838638296</v>
      </c>
      <c r="C6">
        <v>1.9383816387474899</v>
      </c>
    </row>
    <row r="7" spans="1:3" x14ac:dyDescent="0.25">
      <c r="A7">
        <v>97230.025999999998</v>
      </c>
      <c r="B7">
        <v>3077.27241959707</v>
      </c>
      <c r="C7">
        <v>1.53922893624609</v>
      </c>
    </row>
    <row r="8" spans="1:3" x14ac:dyDescent="0.25">
      <c r="A8">
        <v>789.17</v>
      </c>
      <c r="B8">
        <v>1080.5724124634801</v>
      </c>
      <c r="C8">
        <v>2880.9700968625598</v>
      </c>
    </row>
    <row r="9" spans="1:3" x14ac:dyDescent="0.25">
      <c r="A9" t="s">
        <v>202</v>
      </c>
    </row>
    <row r="10" spans="1:3" x14ac:dyDescent="0.25">
      <c r="A10" t="s">
        <v>53</v>
      </c>
    </row>
    <row r="11" spans="1:3" x14ac:dyDescent="0.25">
      <c r="A11" t="s">
        <v>54</v>
      </c>
      <c r="B11" t="s">
        <v>55</v>
      </c>
      <c r="C11" t="s">
        <v>56</v>
      </c>
    </row>
    <row r="12" spans="1:3" x14ac:dyDescent="0.25">
      <c r="A12">
        <v>2203.7379999999998</v>
      </c>
      <c r="B12">
        <v>370.52508015794501</v>
      </c>
      <c r="C12">
        <v>43.439761578404202</v>
      </c>
    </row>
    <row r="13" spans="1:3" x14ac:dyDescent="0.25">
      <c r="A13">
        <v>280735.05690479901</v>
      </c>
      <c r="B13">
        <v>10199.6918812653</v>
      </c>
      <c r="C13">
        <v>2.02839691630049</v>
      </c>
    </row>
    <row r="14" spans="1:3" x14ac:dyDescent="0.25">
      <c r="A14">
        <v>97165.64</v>
      </c>
      <c r="B14">
        <v>3099.5923156839299</v>
      </c>
      <c r="C14">
        <v>1.5637087054765599</v>
      </c>
    </row>
    <row r="15" spans="1:3" x14ac:dyDescent="0.25">
      <c r="A15">
        <v>765.91</v>
      </c>
      <c r="B15">
        <v>1043.63053581743</v>
      </c>
      <c r="C15">
        <v>2853.0554328283702</v>
      </c>
    </row>
    <row r="16" spans="1:3" x14ac:dyDescent="0.25">
      <c r="A16" t="s">
        <v>203</v>
      </c>
    </row>
    <row r="17" spans="1:8" x14ac:dyDescent="0.25">
      <c r="A17" t="s">
        <v>53</v>
      </c>
    </row>
    <row r="18" spans="1:8" x14ac:dyDescent="0.25">
      <c r="A18" t="s">
        <v>54</v>
      </c>
      <c r="B18" t="s">
        <v>55</v>
      </c>
      <c r="C18" t="s">
        <v>56</v>
      </c>
    </row>
    <row r="19" spans="1:8" x14ac:dyDescent="0.25">
      <c r="A19">
        <v>2237</v>
      </c>
      <c r="B19">
        <v>308.990806719673</v>
      </c>
      <c r="C19">
        <v>29.3177935498944</v>
      </c>
    </row>
    <row r="20" spans="1:8" x14ac:dyDescent="0.25">
      <c r="A20">
        <v>280785.92956079898</v>
      </c>
      <c r="B20">
        <v>8687.0873197072906</v>
      </c>
      <c r="C20">
        <v>1.4708548797327601</v>
      </c>
    </row>
    <row r="21" spans="1:8" x14ac:dyDescent="0.25">
      <c r="A21">
        <v>97308.343999999997</v>
      </c>
      <c r="B21">
        <v>2803.1999424762698</v>
      </c>
      <c r="C21">
        <v>1.2752053369727201</v>
      </c>
    </row>
    <row r="22" spans="1:8" x14ac:dyDescent="0.25">
      <c r="A22">
        <v>719.68200000000002</v>
      </c>
      <c r="B22">
        <v>1003.30605048403</v>
      </c>
      <c r="C22">
        <v>2986.46696606866</v>
      </c>
    </row>
    <row r="23" spans="1:8" x14ac:dyDescent="0.25">
      <c r="A23" t="s">
        <v>204</v>
      </c>
    </row>
    <row r="24" spans="1:8" x14ac:dyDescent="0.25">
      <c r="A24" t="s">
        <v>53</v>
      </c>
    </row>
    <row r="25" spans="1:8" x14ac:dyDescent="0.25">
      <c r="A25" t="s">
        <v>54</v>
      </c>
      <c r="B25" t="s">
        <v>55</v>
      </c>
      <c r="C25" t="s">
        <v>56</v>
      </c>
    </row>
    <row r="26" spans="1:8" x14ac:dyDescent="0.25">
      <c r="A26">
        <v>2227.0859999999998</v>
      </c>
      <c r="B26">
        <v>308.76367762617798</v>
      </c>
      <c r="C26">
        <v>29.535924453844601</v>
      </c>
      <c r="G26" t="s">
        <v>261</v>
      </c>
    </row>
    <row r="27" spans="1:8" x14ac:dyDescent="0.25">
      <c r="A27">
        <v>281332.48206000001</v>
      </c>
      <c r="B27">
        <v>11294.232681797999</v>
      </c>
      <c r="C27">
        <v>2.47654281157787</v>
      </c>
      <c r="G27" t="s">
        <v>3</v>
      </c>
      <c r="H27">
        <v>2205.0700000000002</v>
      </c>
    </row>
    <row r="28" spans="1:8" x14ac:dyDescent="0.25">
      <c r="A28">
        <v>97103.986000000004</v>
      </c>
      <c r="B28">
        <v>2887.6131710211598</v>
      </c>
      <c r="C28">
        <v>1.3588641687612999</v>
      </c>
      <c r="G28" t="s">
        <v>260</v>
      </c>
      <c r="H28" t="s">
        <v>259</v>
      </c>
    </row>
    <row r="29" spans="1:8" x14ac:dyDescent="0.25">
      <c r="A29">
        <v>731.69</v>
      </c>
      <c r="B29">
        <v>1044.4552261053</v>
      </c>
      <c r="C29">
        <v>3131.10440728607</v>
      </c>
    </row>
    <row r="30" spans="1:8" x14ac:dyDescent="0.25">
      <c r="A30" t="s">
        <v>205</v>
      </c>
    </row>
    <row r="31" spans="1:8" x14ac:dyDescent="0.25">
      <c r="A31" t="s">
        <v>201</v>
      </c>
    </row>
    <row r="32" spans="1:8" x14ac:dyDescent="0.25">
      <c r="A32" t="s">
        <v>53</v>
      </c>
    </row>
    <row r="33" spans="1:3" x14ac:dyDescent="0.25">
      <c r="A33" t="s">
        <v>54</v>
      </c>
      <c r="B33" t="s">
        <v>55</v>
      </c>
      <c r="C33" t="s">
        <v>56</v>
      </c>
    </row>
    <row r="34" spans="1:3" x14ac:dyDescent="0.25">
      <c r="A34">
        <v>2280.2199999999998</v>
      </c>
      <c r="B34">
        <v>321.92670159898898</v>
      </c>
      <c r="C34">
        <v>30.628986941659001</v>
      </c>
    </row>
    <row r="35" spans="1:3" x14ac:dyDescent="0.25">
      <c r="A35">
        <v>286526.23269999999</v>
      </c>
      <c r="B35">
        <v>8163.1962784356801</v>
      </c>
      <c r="C35">
        <v>1.2472796384320799</v>
      </c>
    </row>
    <row r="36" spans="1:3" x14ac:dyDescent="0.25">
      <c r="A36">
        <v>97913.736000000004</v>
      </c>
      <c r="B36">
        <v>2843.9018368465599</v>
      </c>
      <c r="C36">
        <v>1.2963255887569101</v>
      </c>
    </row>
    <row r="37" spans="1:3" x14ac:dyDescent="0.25">
      <c r="A37">
        <v>422.35599999999999</v>
      </c>
      <c r="B37">
        <v>317.31478788929201</v>
      </c>
      <c r="C37">
        <v>867.35207519493099</v>
      </c>
    </row>
    <row r="38" spans="1:3" x14ac:dyDescent="0.25">
      <c r="A38" t="s">
        <v>202</v>
      </c>
    </row>
    <row r="39" spans="1:3" x14ac:dyDescent="0.25">
      <c r="A39" t="s">
        <v>53</v>
      </c>
    </row>
    <row r="40" spans="1:3" x14ac:dyDescent="0.25">
      <c r="A40" t="s">
        <v>54</v>
      </c>
      <c r="B40" t="s">
        <v>55</v>
      </c>
      <c r="C40" t="s">
        <v>56</v>
      </c>
    </row>
    <row r="41" spans="1:3" x14ac:dyDescent="0.25">
      <c r="A41">
        <v>2311</v>
      </c>
      <c r="B41">
        <v>317.36224348081203</v>
      </c>
      <c r="C41">
        <v>28.978957518618799</v>
      </c>
    </row>
    <row r="42" spans="1:3" x14ac:dyDescent="0.25">
      <c r="A42">
        <v>285437.58750000002</v>
      </c>
      <c r="B42">
        <v>8172.8902761643103</v>
      </c>
      <c r="C42">
        <v>1.2597986733933499</v>
      </c>
    </row>
    <row r="43" spans="1:3" x14ac:dyDescent="0.25">
      <c r="A43">
        <v>97791.092000000004</v>
      </c>
      <c r="B43">
        <v>2860.28051995633</v>
      </c>
      <c r="C43">
        <v>1.31459143737449</v>
      </c>
    </row>
    <row r="44" spans="1:3" x14ac:dyDescent="0.25">
      <c r="A44">
        <v>302.29399999999998</v>
      </c>
      <c r="B44">
        <v>263.100031960536</v>
      </c>
      <c r="C44">
        <v>1164.0050946495601</v>
      </c>
    </row>
    <row r="45" spans="1:3" x14ac:dyDescent="0.25">
      <c r="A45" t="s">
        <v>203</v>
      </c>
    </row>
    <row r="46" spans="1:3" x14ac:dyDescent="0.25">
      <c r="A46" t="s">
        <v>53</v>
      </c>
    </row>
    <row r="47" spans="1:3" x14ac:dyDescent="0.25">
      <c r="A47" t="s">
        <v>54</v>
      </c>
      <c r="B47" t="s">
        <v>55</v>
      </c>
      <c r="C47" t="s">
        <v>56</v>
      </c>
    </row>
    <row r="48" spans="1:3" x14ac:dyDescent="0.25">
      <c r="A48">
        <v>2326.39</v>
      </c>
      <c r="B48">
        <v>339.10825220484799</v>
      </c>
      <c r="C48">
        <v>32.650046659245298</v>
      </c>
    </row>
    <row r="49" spans="1:3" x14ac:dyDescent="0.25">
      <c r="A49">
        <v>287540.64389999898</v>
      </c>
      <c r="B49">
        <v>9006.6927100114208</v>
      </c>
      <c r="C49">
        <v>1.5076632321242001</v>
      </c>
    </row>
    <row r="50" spans="1:3" x14ac:dyDescent="0.25">
      <c r="A50">
        <v>98409.221999999994</v>
      </c>
      <c r="B50">
        <v>3144.2370122964599</v>
      </c>
      <c r="C50">
        <v>1.56866818549743</v>
      </c>
    </row>
    <row r="51" spans="1:3" x14ac:dyDescent="0.25">
      <c r="A51">
        <v>329.48200000000003</v>
      </c>
      <c r="B51">
        <v>255.11918248250299</v>
      </c>
      <c r="C51">
        <v>921.28707013692099</v>
      </c>
    </row>
    <row r="52" spans="1:3" x14ac:dyDescent="0.25">
      <c r="A52" t="s">
        <v>204</v>
      </c>
    </row>
    <row r="53" spans="1:3" x14ac:dyDescent="0.25">
      <c r="A53" t="s">
        <v>53</v>
      </c>
    </row>
    <row r="54" spans="1:3" x14ac:dyDescent="0.25">
      <c r="A54" t="s">
        <v>54</v>
      </c>
      <c r="B54" t="s">
        <v>55</v>
      </c>
      <c r="C54" t="s">
        <v>56</v>
      </c>
    </row>
    <row r="55" spans="1:3" x14ac:dyDescent="0.25">
      <c r="A55">
        <v>2320.364</v>
      </c>
      <c r="B55">
        <v>334.080203947104</v>
      </c>
      <c r="C55">
        <v>31.853809654086799</v>
      </c>
    </row>
    <row r="56" spans="1:3" x14ac:dyDescent="0.25">
      <c r="A56">
        <v>277131.26760000002</v>
      </c>
      <c r="B56">
        <v>7921.3440169525502</v>
      </c>
      <c r="C56">
        <v>1.2554482828478899</v>
      </c>
    </row>
    <row r="57" spans="1:3" x14ac:dyDescent="0.25">
      <c r="A57">
        <v>95458.241999999998</v>
      </c>
      <c r="B57">
        <v>2744.3714180840698</v>
      </c>
      <c r="C57">
        <v>1.2700799068291799</v>
      </c>
    </row>
    <row r="58" spans="1:3" x14ac:dyDescent="0.25">
      <c r="A58">
        <v>165.00399999999999</v>
      </c>
      <c r="B58">
        <v>69.902479908761293</v>
      </c>
      <c r="C58">
        <v>275.78354882599598</v>
      </c>
    </row>
    <row r="59" spans="1:3" x14ac:dyDescent="0.25">
      <c r="A59" t="s">
        <v>207</v>
      </c>
    </row>
    <row r="60" spans="1:3" x14ac:dyDescent="0.25">
      <c r="A60" t="s">
        <v>201</v>
      </c>
    </row>
    <row r="61" spans="1:3" x14ac:dyDescent="0.25">
      <c r="A61" t="s">
        <v>53</v>
      </c>
    </row>
    <row r="62" spans="1:3" x14ac:dyDescent="0.25">
      <c r="A62" t="s">
        <v>54</v>
      </c>
      <c r="B62" t="s">
        <v>55</v>
      </c>
      <c r="C62" t="s">
        <v>56</v>
      </c>
    </row>
    <row r="63" spans="1:3" x14ac:dyDescent="0.25">
      <c r="A63">
        <v>2240.7420000000002</v>
      </c>
      <c r="B63">
        <v>300.78817544740298</v>
      </c>
      <c r="C63">
        <v>27.689170373639399</v>
      </c>
    </row>
    <row r="64" spans="1:3" x14ac:dyDescent="0.25">
      <c r="A64">
        <v>281764.39674400003</v>
      </c>
      <c r="B64">
        <v>7866.3296174053103</v>
      </c>
      <c r="C64">
        <v>1.1976893388737799</v>
      </c>
    </row>
    <row r="65" spans="1:3" x14ac:dyDescent="0.25">
      <c r="A65">
        <v>97375.236000000004</v>
      </c>
      <c r="B65">
        <v>2696.9200306288599</v>
      </c>
      <c r="C65">
        <v>1.1787215547298799</v>
      </c>
    </row>
    <row r="66" spans="1:3" x14ac:dyDescent="0.25">
      <c r="A66">
        <v>954.08199999999999</v>
      </c>
      <c r="B66">
        <v>845.45308629056206</v>
      </c>
      <c r="C66">
        <v>1206.64566490369</v>
      </c>
    </row>
    <row r="67" spans="1:3" x14ac:dyDescent="0.25">
      <c r="A67" t="s">
        <v>202</v>
      </c>
    </row>
    <row r="68" spans="1:3" x14ac:dyDescent="0.25">
      <c r="A68" t="s">
        <v>53</v>
      </c>
    </row>
    <row r="69" spans="1:3" x14ac:dyDescent="0.25">
      <c r="A69" t="s">
        <v>54</v>
      </c>
      <c r="B69" t="s">
        <v>55</v>
      </c>
      <c r="C69" t="s">
        <v>56</v>
      </c>
    </row>
    <row r="70" spans="1:3" x14ac:dyDescent="0.25">
      <c r="A70">
        <v>2215.0140000000001</v>
      </c>
      <c r="B70">
        <v>372.13335280318103</v>
      </c>
      <c r="C70">
        <v>43.372691641799499</v>
      </c>
    </row>
    <row r="71" spans="1:3" x14ac:dyDescent="0.25">
      <c r="A71">
        <v>281648.51673119998</v>
      </c>
      <c r="B71">
        <v>9302.3562139698206</v>
      </c>
      <c r="C71">
        <v>1.67626674390394</v>
      </c>
    </row>
    <row r="72" spans="1:3" x14ac:dyDescent="0.25">
      <c r="A72">
        <v>97414.945999999996</v>
      </c>
      <c r="B72">
        <v>3280.23302594388</v>
      </c>
      <c r="C72">
        <v>1.7423296990541901</v>
      </c>
    </row>
    <row r="73" spans="1:3" x14ac:dyDescent="0.25">
      <c r="A73">
        <v>907.08399999999995</v>
      </c>
      <c r="B73">
        <v>797.32619112512998</v>
      </c>
      <c r="C73">
        <v>1187.26914572025</v>
      </c>
    </row>
    <row r="74" spans="1:3" x14ac:dyDescent="0.25">
      <c r="A74" t="s">
        <v>203</v>
      </c>
    </row>
    <row r="75" spans="1:3" x14ac:dyDescent="0.25">
      <c r="A75" t="s">
        <v>53</v>
      </c>
    </row>
    <row r="76" spans="1:3" x14ac:dyDescent="0.25">
      <c r="A76" t="s">
        <v>54</v>
      </c>
      <c r="B76" t="s">
        <v>55</v>
      </c>
      <c r="C76" t="s">
        <v>56</v>
      </c>
    </row>
    <row r="77" spans="1:3" x14ac:dyDescent="0.25">
      <c r="A77">
        <v>2223.0340000000001</v>
      </c>
      <c r="B77">
        <v>334.86728272268698</v>
      </c>
      <c r="C77">
        <v>34.867865345567303</v>
      </c>
    </row>
    <row r="78" spans="1:3" x14ac:dyDescent="0.25">
      <c r="A78">
        <v>282258.74266639998</v>
      </c>
      <c r="B78">
        <v>8368.4970355739206</v>
      </c>
      <c r="C78">
        <v>1.35074155839938</v>
      </c>
    </row>
    <row r="79" spans="1:3" x14ac:dyDescent="0.25">
      <c r="A79">
        <v>97525.964000000007</v>
      </c>
      <c r="B79">
        <v>2886.6869296068598</v>
      </c>
      <c r="C79">
        <v>1.3462663851448899</v>
      </c>
    </row>
    <row r="80" spans="1:3" x14ac:dyDescent="0.25">
      <c r="A80">
        <v>973.97</v>
      </c>
      <c r="B80">
        <v>909.86962724181205</v>
      </c>
      <c r="C80">
        <v>1341.03252041873</v>
      </c>
    </row>
    <row r="81" spans="1:3" x14ac:dyDescent="0.25">
      <c r="A81" t="s">
        <v>204</v>
      </c>
    </row>
    <row r="82" spans="1:3" x14ac:dyDescent="0.25">
      <c r="A82" t="s">
        <v>53</v>
      </c>
    </row>
    <row r="83" spans="1:3" x14ac:dyDescent="0.25">
      <c r="A83" t="s">
        <v>54</v>
      </c>
      <c r="B83" t="s">
        <v>55</v>
      </c>
      <c r="C83" t="s">
        <v>56</v>
      </c>
    </row>
    <row r="84" spans="1:3" x14ac:dyDescent="0.25">
      <c r="A84">
        <v>2215.5239999999999</v>
      </c>
      <c r="B84">
        <v>334.05083647057802</v>
      </c>
      <c r="C84">
        <v>34.933680448966903</v>
      </c>
    </row>
    <row r="85" spans="1:3" x14ac:dyDescent="0.25">
      <c r="A85">
        <v>280084.86882879998</v>
      </c>
      <c r="B85">
        <v>8881.8812811743192</v>
      </c>
      <c r="C85">
        <v>1.5452642854969101</v>
      </c>
    </row>
    <row r="86" spans="1:3" x14ac:dyDescent="0.25">
      <c r="A86">
        <v>97274.203999999998</v>
      </c>
      <c r="B86">
        <v>3087.4028306752698</v>
      </c>
      <c r="C86">
        <v>1.54797291944646</v>
      </c>
    </row>
    <row r="87" spans="1:3" x14ac:dyDescent="0.25">
      <c r="A87">
        <v>646.24599999999998</v>
      </c>
      <c r="B87">
        <v>679.88288621050299</v>
      </c>
      <c r="C87">
        <v>1700.7662018025401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5A4DB-857F-43DE-AA5A-6062CAC4317A}">
  <dimension ref="A1:GA183"/>
  <sheetViews>
    <sheetView zoomScale="98" zoomScaleNormal="98" workbookViewId="0">
      <selection activeCell="P61" sqref="P61"/>
    </sheetView>
  </sheetViews>
  <sheetFormatPr defaultRowHeight="15" x14ac:dyDescent="0.25"/>
  <cols>
    <col min="2" max="2" width="15.5703125" customWidth="1"/>
  </cols>
  <sheetData>
    <row r="1" spans="1:4" x14ac:dyDescent="0.25">
      <c r="A1" t="s">
        <v>225</v>
      </c>
    </row>
    <row r="2" spans="1:4" x14ac:dyDescent="0.25">
      <c r="B2" t="s">
        <v>222</v>
      </c>
    </row>
    <row r="3" spans="1:4" x14ac:dyDescent="0.25">
      <c r="B3" t="s">
        <v>53</v>
      </c>
    </row>
    <row r="4" spans="1:4" x14ac:dyDescent="0.25">
      <c r="B4" t="s">
        <v>54</v>
      </c>
      <c r="C4" t="s">
        <v>55</v>
      </c>
      <c r="D4" t="s">
        <v>56</v>
      </c>
    </row>
    <row r="5" spans="1:4" x14ac:dyDescent="0.25">
      <c r="B5" s="1">
        <v>4218.07</v>
      </c>
      <c r="C5" s="1">
        <v>341.52578353858303</v>
      </c>
      <c r="D5" s="1">
        <v>10.0737591072794</v>
      </c>
    </row>
    <row r="6" spans="1:4" x14ac:dyDescent="0.25">
      <c r="B6" s="1">
        <v>596345.39948959998</v>
      </c>
      <c r="C6" s="1">
        <v>7022.6576928615304</v>
      </c>
      <c r="D6" s="1">
        <v>0.213098006801899</v>
      </c>
    </row>
    <row r="7" spans="1:4" x14ac:dyDescent="0.25">
      <c r="B7" s="1">
        <v>187656.08799999999</v>
      </c>
      <c r="C7" s="1">
        <v>654.87337289360698</v>
      </c>
      <c r="D7" s="1">
        <v>1.8713778373818501E-2</v>
      </c>
    </row>
    <row r="8" spans="1:4" x14ac:dyDescent="0.25">
      <c r="B8" s="1">
        <v>17239.54</v>
      </c>
      <c r="C8" s="1">
        <v>2185.5299115749399</v>
      </c>
      <c r="D8" s="1">
        <v>24.696436730649499</v>
      </c>
    </row>
    <row r="11" spans="1:4" x14ac:dyDescent="0.25">
      <c r="A11" t="s">
        <v>224</v>
      </c>
    </row>
    <row r="12" spans="1:4" x14ac:dyDescent="0.25">
      <c r="B12" t="s">
        <v>223</v>
      </c>
    </row>
    <row r="13" spans="1:4" x14ac:dyDescent="0.25">
      <c r="B13">
        <v>2212.2240000000002</v>
      </c>
      <c r="C13">
        <v>308.34655993873503</v>
      </c>
      <c r="D13">
        <v>29.8532865800696</v>
      </c>
    </row>
    <row r="14" spans="1:4" x14ac:dyDescent="0.25">
      <c r="B14">
        <v>362522.65142080002</v>
      </c>
      <c r="C14">
        <v>15853.9421963641</v>
      </c>
      <c r="D14">
        <v>2.9388429585473599</v>
      </c>
    </row>
    <row r="15" spans="1:4" x14ac:dyDescent="0.25">
      <c r="B15">
        <v>121690.512</v>
      </c>
      <c r="C15">
        <v>5258.7095578938897</v>
      </c>
      <c r="D15">
        <v>2.86957161335949</v>
      </c>
    </row>
    <row r="16" spans="1:4" x14ac:dyDescent="0.25">
      <c r="B16">
        <v>4968.6080000000002</v>
      </c>
      <c r="C16">
        <v>1160.5911433144199</v>
      </c>
      <c r="D16">
        <v>83.841911193634004</v>
      </c>
    </row>
    <row r="17" spans="1:182" x14ac:dyDescent="0.25">
      <c r="B17" s="13" t="s">
        <v>229</v>
      </c>
      <c r="C17" s="13">
        <v>0</v>
      </c>
      <c r="D17" s="13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67.5</v>
      </c>
      <c r="BM17">
        <v>135</v>
      </c>
      <c r="BN17">
        <v>200.3</v>
      </c>
      <c r="BO17">
        <v>266.3</v>
      </c>
      <c r="BP17">
        <v>398.6</v>
      </c>
      <c r="BQ17">
        <v>396.2</v>
      </c>
      <c r="BR17">
        <v>665.9</v>
      </c>
      <c r="BS17">
        <v>725.7</v>
      </c>
      <c r="BT17">
        <v>810</v>
      </c>
      <c r="BU17">
        <v>1344</v>
      </c>
      <c r="BV17">
        <v>1474.9</v>
      </c>
      <c r="BW17">
        <v>2728.5</v>
      </c>
      <c r="BX17">
        <v>3430.1</v>
      </c>
      <c r="BY17">
        <v>4062.8</v>
      </c>
      <c r="BZ17">
        <v>4886.8999999999996</v>
      </c>
      <c r="CA17">
        <v>5446.7</v>
      </c>
      <c r="CB17">
        <v>5928.6</v>
      </c>
      <c r="CC17">
        <v>6186.3</v>
      </c>
      <c r="CD17">
        <v>6309.3</v>
      </c>
      <c r="CE17">
        <v>6204.5</v>
      </c>
      <c r="CF17">
        <v>6117.2</v>
      </c>
      <c r="CG17">
        <v>6011</v>
      </c>
      <c r="CH17">
        <v>5843.1</v>
      </c>
      <c r="CI17">
        <v>5613.5</v>
      </c>
      <c r="CJ17">
        <v>5305.1</v>
      </c>
      <c r="CK17">
        <v>4970.6000000000004</v>
      </c>
      <c r="CL17">
        <v>4578.5</v>
      </c>
      <c r="CM17">
        <v>4139.8</v>
      </c>
      <c r="CN17">
        <v>3735.3</v>
      </c>
      <c r="CO17">
        <v>3330.7</v>
      </c>
      <c r="CP17">
        <v>2991</v>
      </c>
      <c r="CQ17">
        <v>2651.9</v>
      </c>
      <c r="CR17">
        <v>2361.1</v>
      </c>
      <c r="CS17">
        <v>2143.6</v>
      </c>
      <c r="CT17">
        <v>1911.2</v>
      </c>
      <c r="CU17">
        <v>1716.2</v>
      </c>
      <c r="CV17">
        <v>1524.6</v>
      </c>
      <c r="CW17">
        <v>1310.2</v>
      </c>
      <c r="CX17">
        <v>1158.7</v>
      </c>
      <c r="CY17">
        <v>856.1</v>
      </c>
      <c r="CZ17">
        <v>653.79999999999995</v>
      </c>
      <c r="DA17">
        <v>496.5</v>
      </c>
      <c r="DB17">
        <v>319</v>
      </c>
      <c r="DC17">
        <v>193.7</v>
      </c>
      <c r="DD17">
        <v>94.9</v>
      </c>
      <c r="DE17">
        <v>32.700000000000003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 t="s">
        <v>230</v>
      </c>
    </row>
    <row r="20" spans="1:182" x14ac:dyDescent="0.25">
      <c r="A20" t="s">
        <v>226</v>
      </c>
      <c r="C20" s="69">
        <v>0.1</v>
      </c>
    </row>
    <row r="21" spans="1:182" x14ac:dyDescent="0.25">
      <c r="B21">
        <v>71391.047999999995</v>
      </c>
      <c r="C21" t="s">
        <v>227</v>
      </c>
    </row>
    <row r="22" spans="1:182" x14ac:dyDescent="0.25">
      <c r="B22">
        <v>2912.9319999999998</v>
      </c>
      <c r="C22" t="s">
        <v>228</v>
      </c>
    </row>
    <row r="23" spans="1:182" x14ac:dyDescent="0.25">
      <c r="B23">
        <v>301347.37167199998</v>
      </c>
      <c r="C23" t="s">
        <v>231</v>
      </c>
    </row>
    <row r="24" spans="1:182" x14ac:dyDescent="0.25">
      <c r="B24" t="s">
        <v>229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68.5</v>
      </c>
      <c r="BM24">
        <v>60.9</v>
      </c>
      <c r="BN24">
        <v>124.7</v>
      </c>
      <c r="BO24">
        <v>180.8</v>
      </c>
      <c r="BP24">
        <v>164.1</v>
      </c>
      <c r="BQ24">
        <v>350.6</v>
      </c>
      <c r="BR24">
        <v>383</v>
      </c>
      <c r="BS24">
        <v>341.4</v>
      </c>
      <c r="BT24">
        <v>455.3</v>
      </c>
      <c r="BU24">
        <v>592.4</v>
      </c>
      <c r="BV24">
        <v>1272.4000000000001</v>
      </c>
      <c r="BW24">
        <v>1674.3</v>
      </c>
      <c r="BX24">
        <v>2563.9</v>
      </c>
      <c r="BY24">
        <v>3017.1</v>
      </c>
      <c r="BZ24">
        <v>4142.3999999999996</v>
      </c>
      <c r="CA24">
        <v>4160.2</v>
      </c>
      <c r="CB24">
        <v>3976.5</v>
      </c>
      <c r="CC24">
        <v>3859</v>
      </c>
      <c r="CD24">
        <v>3848.9</v>
      </c>
      <c r="CE24">
        <v>3588.4</v>
      </c>
      <c r="CF24">
        <v>3374.4</v>
      </c>
      <c r="CG24">
        <v>3183.4</v>
      </c>
      <c r="CH24">
        <v>2933.3</v>
      </c>
      <c r="CI24">
        <v>2716.2</v>
      </c>
      <c r="CJ24">
        <v>2588.4</v>
      </c>
      <c r="CK24">
        <v>2403.4</v>
      </c>
      <c r="CL24">
        <v>2242.4</v>
      </c>
      <c r="CM24">
        <v>2070.3000000000002</v>
      </c>
      <c r="CN24">
        <v>1942.2</v>
      </c>
      <c r="CO24">
        <v>1819.9</v>
      </c>
      <c r="CP24">
        <v>1698.2</v>
      </c>
      <c r="CQ24">
        <v>1595.5</v>
      </c>
      <c r="CR24">
        <v>1494.8</v>
      </c>
      <c r="CS24">
        <v>1379.5</v>
      </c>
      <c r="CT24">
        <v>1291.5999999999999</v>
      </c>
      <c r="CU24">
        <v>1211</v>
      </c>
      <c r="CV24">
        <v>1130.5</v>
      </c>
      <c r="CW24">
        <v>1036.9000000000001</v>
      </c>
      <c r="CX24">
        <v>882.7</v>
      </c>
      <c r="CY24">
        <v>761.9</v>
      </c>
      <c r="CZ24">
        <v>577.29999999999995</v>
      </c>
      <c r="DA24">
        <v>446.6</v>
      </c>
      <c r="DB24">
        <v>230.9</v>
      </c>
      <c r="DC24">
        <v>161.9</v>
      </c>
      <c r="DD24">
        <v>126.1</v>
      </c>
      <c r="DE24">
        <v>93.8</v>
      </c>
      <c r="DF24">
        <v>41.7</v>
      </c>
      <c r="DG24">
        <v>32.1</v>
      </c>
      <c r="DH24">
        <v>21.4</v>
      </c>
      <c r="DI24">
        <v>10.7</v>
      </c>
      <c r="DJ24">
        <v>10.8</v>
      </c>
      <c r="DK24">
        <v>9.6999999999999993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</row>
    <row r="26" spans="1:182" x14ac:dyDescent="0.25">
      <c r="FC26" s="93" t="s">
        <v>258</v>
      </c>
      <c r="FD26" s="93"/>
      <c r="FE26" s="93"/>
      <c r="FF26" s="93"/>
      <c r="FG26" s="93"/>
      <c r="FH26" s="93"/>
      <c r="FI26" s="93"/>
      <c r="FJ26" s="93"/>
      <c r="FK26" s="93"/>
      <c r="FL26" s="93"/>
      <c r="FM26" s="93"/>
      <c r="FN26" s="93"/>
    </row>
    <row r="29" spans="1:182" x14ac:dyDescent="0.25">
      <c r="B29" s="70" t="s">
        <v>240</v>
      </c>
      <c r="C29" t="s">
        <v>3</v>
      </c>
      <c r="D29" t="s">
        <v>238</v>
      </c>
      <c r="E29" t="s">
        <v>239</v>
      </c>
      <c r="FC29" t="s">
        <v>232</v>
      </c>
      <c r="FE29" t="s">
        <v>233</v>
      </c>
      <c r="FG29" t="s">
        <v>234</v>
      </c>
      <c r="FI29" t="s">
        <v>235</v>
      </c>
      <c r="FK29" t="s">
        <v>236</v>
      </c>
      <c r="FM29" t="s">
        <v>237</v>
      </c>
      <c r="FP29" t="s">
        <v>232</v>
      </c>
      <c r="FR29" t="s">
        <v>233</v>
      </c>
      <c r="FT29" t="s">
        <v>234</v>
      </c>
      <c r="FV29" t="s">
        <v>235</v>
      </c>
      <c r="FX29" t="s">
        <v>236</v>
      </c>
      <c r="FZ29" t="s">
        <v>237</v>
      </c>
    </row>
    <row r="30" spans="1:182" x14ac:dyDescent="0.25">
      <c r="B30" t="s">
        <v>232</v>
      </c>
      <c r="C30">
        <v>2228.9540000000002</v>
      </c>
      <c r="D30">
        <v>97087.244000000006</v>
      </c>
      <c r="E30" t="s">
        <v>229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13.5</v>
      </c>
      <c r="BJ30">
        <v>13.5</v>
      </c>
      <c r="BK30">
        <v>40.5</v>
      </c>
      <c r="BL30">
        <v>67.5</v>
      </c>
      <c r="BM30">
        <v>94.5</v>
      </c>
      <c r="BN30">
        <v>94.5</v>
      </c>
      <c r="BO30">
        <v>121.5</v>
      </c>
      <c r="BP30">
        <v>162</v>
      </c>
      <c r="BQ30">
        <v>186.7</v>
      </c>
      <c r="BR30">
        <v>252.1</v>
      </c>
      <c r="BS30">
        <v>275.7</v>
      </c>
      <c r="BT30">
        <v>335</v>
      </c>
      <c r="BU30">
        <v>329.5</v>
      </c>
      <c r="BV30">
        <v>451.4</v>
      </c>
      <c r="BW30">
        <v>554.5</v>
      </c>
      <c r="BX30">
        <v>841.4</v>
      </c>
      <c r="BY30">
        <v>1284.3</v>
      </c>
      <c r="BZ30">
        <v>1946.9</v>
      </c>
      <c r="CA30">
        <v>3151.2</v>
      </c>
      <c r="CB30">
        <v>4083.1</v>
      </c>
      <c r="CC30">
        <v>4618.8</v>
      </c>
      <c r="CD30">
        <v>5340.3</v>
      </c>
      <c r="CE30">
        <v>5676.7</v>
      </c>
      <c r="CF30">
        <v>5952.5</v>
      </c>
      <c r="CG30">
        <v>6120.8</v>
      </c>
      <c r="CH30">
        <v>6149.2</v>
      </c>
      <c r="CI30">
        <v>6056.1</v>
      </c>
      <c r="CJ30">
        <v>5898.6</v>
      </c>
      <c r="CK30">
        <v>5521.6</v>
      </c>
      <c r="CL30">
        <v>5050.8</v>
      </c>
      <c r="CM30">
        <v>4395.1000000000004</v>
      </c>
      <c r="CN30">
        <v>3777.8</v>
      </c>
      <c r="CO30">
        <v>3332.8</v>
      </c>
      <c r="CP30">
        <v>2747.2</v>
      </c>
      <c r="CQ30">
        <v>2308.1</v>
      </c>
      <c r="CR30">
        <v>1825.8</v>
      </c>
      <c r="CS30">
        <v>1435.4</v>
      </c>
      <c r="CT30">
        <v>1242.4000000000001</v>
      </c>
      <c r="CU30">
        <v>1013.8</v>
      </c>
      <c r="CV30">
        <v>809.5</v>
      </c>
      <c r="CW30">
        <v>696.6</v>
      </c>
      <c r="CX30">
        <v>586.70000000000005</v>
      </c>
      <c r="CY30">
        <v>505.7</v>
      </c>
      <c r="CZ30">
        <v>416.1</v>
      </c>
      <c r="DA30">
        <v>382</v>
      </c>
      <c r="DB30">
        <v>306.89999999999998</v>
      </c>
      <c r="DC30">
        <v>204</v>
      </c>
      <c r="DD30">
        <v>154.80000000000001</v>
      </c>
      <c r="DE30">
        <v>102.7</v>
      </c>
      <c r="DF30">
        <v>59.4</v>
      </c>
      <c r="DG30">
        <v>49</v>
      </c>
      <c r="DH30">
        <v>18.5</v>
      </c>
      <c r="DI30">
        <v>16.8</v>
      </c>
      <c r="DJ30">
        <v>7.3</v>
      </c>
      <c r="DK30">
        <v>4.5999999999999996</v>
      </c>
      <c r="DL30">
        <v>0.3</v>
      </c>
      <c r="DM30">
        <v>1.7</v>
      </c>
      <c r="DN30">
        <v>0</v>
      </c>
      <c r="DO30">
        <v>1.3</v>
      </c>
      <c r="DP30">
        <v>0.2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 t="s">
        <v>230</v>
      </c>
      <c r="FP30">
        <v>2231.6999999999998</v>
      </c>
      <c r="FR30">
        <v>2199.29</v>
      </c>
      <c r="FT30">
        <v>2216.7600000000002</v>
      </c>
      <c r="FV30">
        <v>2212.83</v>
      </c>
      <c r="FX30">
        <v>4531.3</v>
      </c>
      <c r="FZ30">
        <v>3912.55</v>
      </c>
    </row>
    <row r="31" spans="1:182" x14ac:dyDescent="0.25">
      <c r="B31" t="s">
        <v>233</v>
      </c>
      <c r="C31">
        <v>2173.0300000000002</v>
      </c>
      <c r="D31">
        <v>123289.42</v>
      </c>
      <c r="E31" t="s">
        <v>229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13.5</v>
      </c>
      <c r="BC31">
        <v>13.5</v>
      </c>
      <c r="BD31">
        <v>13.1</v>
      </c>
      <c r="BE31">
        <v>27</v>
      </c>
      <c r="BF31">
        <v>40.5</v>
      </c>
      <c r="BG31">
        <v>51.7</v>
      </c>
      <c r="BH31">
        <v>50.7</v>
      </c>
      <c r="BI31">
        <v>64.8</v>
      </c>
      <c r="BJ31">
        <v>64.8</v>
      </c>
      <c r="BK31">
        <v>66.099999999999994</v>
      </c>
      <c r="BL31">
        <v>86.3</v>
      </c>
      <c r="BM31">
        <v>121.5</v>
      </c>
      <c r="BN31">
        <v>134.19999999999999</v>
      </c>
      <c r="BO31">
        <v>146.19999999999999</v>
      </c>
      <c r="BP31">
        <v>196.9</v>
      </c>
      <c r="BQ31">
        <v>210.9</v>
      </c>
      <c r="BR31">
        <v>253.8</v>
      </c>
      <c r="BS31">
        <v>360</v>
      </c>
      <c r="BT31">
        <v>403.5</v>
      </c>
      <c r="BU31">
        <v>440.9</v>
      </c>
      <c r="BV31">
        <v>574.4</v>
      </c>
      <c r="BW31">
        <v>691.6</v>
      </c>
      <c r="BX31">
        <v>923.6</v>
      </c>
      <c r="BY31">
        <v>1365.6</v>
      </c>
      <c r="BZ31">
        <v>2176.8000000000002</v>
      </c>
      <c r="CA31">
        <v>3270.3</v>
      </c>
      <c r="CB31">
        <v>4093.8</v>
      </c>
      <c r="CC31">
        <v>4861.3</v>
      </c>
      <c r="CD31">
        <v>5458.9</v>
      </c>
      <c r="CE31">
        <v>5850.6</v>
      </c>
      <c r="CF31">
        <v>6014.1</v>
      </c>
      <c r="CG31">
        <v>6140.7</v>
      </c>
      <c r="CH31">
        <v>6172.6</v>
      </c>
      <c r="CI31">
        <v>6137.9</v>
      </c>
      <c r="CJ31">
        <v>6052.2</v>
      </c>
      <c r="CK31">
        <v>5854.5</v>
      </c>
      <c r="CL31">
        <v>5568</v>
      </c>
      <c r="CM31">
        <v>5212</v>
      </c>
      <c r="CN31">
        <v>4816.5</v>
      </c>
      <c r="CO31">
        <v>4443.6000000000004</v>
      </c>
      <c r="CP31">
        <v>4069.7</v>
      </c>
      <c r="CQ31">
        <v>3713.9</v>
      </c>
      <c r="CR31">
        <v>3420.4</v>
      </c>
      <c r="CS31">
        <v>3134.3</v>
      </c>
      <c r="CT31">
        <v>2882.6</v>
      </c>
      <c r="CU31">
        <v>2631</v>
      </c>
      <c r="CV31">
        <v>2409.9</v>
      </c>
      <c r="CW31">
        <v>2218.6</v>
      </c>
      <c r="CX31">
        <v>2030.5</v>
      </c>
      <c r="CY31">
        <v>1840.5</v>
      </c>
      <c r="CZ31">
        <v>1630.2</v>
      </c>
      <c r="DA31">
        <v>1396.7</v>
      </c>
      <c r="DB31">
        <v>1126.2</v>
      </c>
      <c r="DC31">
        <v>806.5</v>
      </c>
      <c r="DD31">
        <v>583.5</v>
      </c>
      <c r="DE31">
        <v>385.1</v>
      </c>
      <c r="DF31">
        <v>233</v>
      </c>
      <c r="DG31">
        <v>134.6</v>
      </c>
      <c r="DH31">
        <v>87.6</v>
      </c>
      <c r="DI31">
        <v>46.6</v>
      </c>
      <c r="DJ31">
        <v>24.2</v>
      </c>
      <c r="DK31">
        <v>15.8</v>
      </c>
      <c r="DL31">
        <v>10.7</v>
      </c>
      <c r="DM31">
        <v>6.2</v>
      </c>
      <c r="DN31">
        <v>4</v>
      </c>
      <c r="DO31">
        <v>3.2</v>
      </c>
      <c r="DP31">
        <v>2.6</v>
      </c>
      <c r="DQ31">
        <v>2.5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 t="s">
        <v>230</v>
      </c>
      <c r="FC31">
        <v>0</v>
      </c>
      <c r="FD31" t="s">
        <v>163</v>
      </c>
      <c r="FE31">
        <v>0</v>
      </c>
      <c r="FF31" t="s">
        <v>163</v>
      </c>
      <c r="FG31">
        <v>0</v>
      </c>
      <c r="FH31" t="s">
        <v>163</v>
      </c>
      <c r="FI31">
        <v>0</v>
      </c>
      <c r="FJ31" t="s">
        <v>163</v>
      </c>
      <c r="FK31">
        <v>0</v>
      </c>
      <c r="FL31" t="s">
        <v>163</v>
      </c>
      <c r="FM31">
        <v>0</v>
      </c>
      <c r="FN31" t="s">
        <v>163</v>
      </c>
      <c r="FP31">
        <f>SUM(FP33:FP182)</f>
        <v>6766.2000000000025</v>
      </c>
      <c r="FR31">
        <f>SUM(FR33:FR182)</f>
        <v>5921.3</v>
      </c>
      <c r="FT31">
        <f>SUM(FT33:FT182)</f>
        <v>5807.2999999999984</v>
      </c>
      <c r="FV31">
        <f>SUM(FV33:FV182)</f>
        <v>6130.8000000000038</v>
      </c>
      <c r="FX31">
        <f>SUM(FX33:FX182)</f>
        <v>6224.300000000002</v>
      </c>
      <c r="FZ31">
        <f>SUM(FZ33:FZ182)</f>
        <v>5397.7999999999984</v>
      </c>
    </row>
    <row r="32" spans="1:182" x14ac:dyDescent="0.25">
      <c r="B32" t="s">
        <v>234</v>
      </c>
      <c r="C32">
        <v>2208.7440000000001</v>
      </c>
      <c r="D32">
        <v>104846.732</v>
      </c>
      <c r="E32" t="s">
        <v>229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13.5</v>
      </c>
      <c r="AO32">
        <v>13.5</v>
      </c>
      <c r="AP32">
        <v>13.5</v>
      </c>
      <c r="AQ32">
        <v>13.5</v>
      </c>
      <c r="AR32">
        <v>13.5</v>
      </c>
      <c r="AS32">
        <v>13.1</v>
      </c>
      <c r="AT32">
        <v>13.5</v>
      </c>
      <c r="AU32">
        <v>13.5</v>
      </c>
      <c r="AV32">
        <v>13.1</v>
      </c>
      <c r="AW32">
        <v>12.6</v>
      </c>
      <c r="AX32">
        <v>13.1</v>
      </c>
      <c r="AY32">
        <v>9.6999999999999993</v>
      </c>
      <c r="AZ32">
        <v>1.2</v>
      </c>
      <c r="BA32">
        <v>0.5</v>
      </c>
      <c r="BB32">
        <v>0.3</v>
      </c>
      <c r="BC32">
        <v>0.3</v>
      </c>
      <c r="BD32">
        <v>0.2</v>
      </c>
      <c r="BE32">
        <v>0</v>
      </c>
      <c r="BF32">
        <v>0</v>
      </c>
      <c r="BG32">
        <v>13.7</v>
      </c>
      <c r="BH32">
        <v>13.6</v>
      </c>
      <c r="BI32">
        <v>13.5</v>
      </c>
      <c r="BJ32">
        <v>13.2</v>
      </c>
      <c r="BK32">
        <v>13.2</v>
      </c>
      <c r="BL32">
        <v>40.5</v>
      </c>
      <c r="BM32">
        <v>53.1</v>
      </c>
      <c r="BN32">
        <v>67.099999999999994</v>
      </c>
      <c r="BO32">
        <v>66.400000000000006</v>
      </c>
      <c r="BP32">
        <v>131.6</v>
      </c>
      <c r="BQ32">
        <v>172.5</v>
      </c>
      <c r="BR32">
        <v>225.9</v>
      </c>
      <c r="BS32">
        <v>233.3</v>
      </c>
      <c r="BT32">
        <v>296.60000000000002</v>
      </c>
      <c r="BU32">
        <v>376</v>
      </c>
      <c r="BV32">
        <v>482.9</v>
      </c>
      <c r="BW32">
        <v>679</v>
      </c>
      <c r="BX32">
        <v>934.9</v>
      </c>
      <c r="BY32">
        <v>1425.6</v>
      </c>
      <c r="BZ32">
        <v>2341.1999999999998</v>
      </c>
      <c r="CA32">
        <v>3191.6</v>
      </c>
      <c r="CB32">
        <v>4185.5</v>
      </c>
      <c r="CC32">
        <v>4782.5</v>
      </c>
      <c r="CD32">
        <v>5410.6</v>
      </c>
      <c r="CE32">
        <v>5738.7</v>
      </c>
      <c r="CF32">
        <v>5899.7</v>
      </c>
      <c r="CG32">
        <v>6010.6</v>
      </c>
      <c r="CH32">
        <v>5990.6</v>
      </c>
      <c r="CI32">
        <v>5965.3</v>
      </c>
      <c r="CJ32">
        <v>5828.8</v>
      </c>
      <c r="CK32">
        <v>5661</v>
      </c>
      <c r="CL32">
        <v>5343.4</v>
      </c>
      <c r="CM32">
        <v>4935.1000000000004</v>
      </c>
      <c r="CN32">
        <v>4338.7</v>
      </c>
      <c r="CO32">
        <v>3679.5</v>
      </c>
      <c r="CP32">
        <v>3074.1</v>
      </c>
      <c r="CQ32">
        <v>2508.9</v>
      </c>
      <c r="CR32">
        <v>2073.4</v>
      </c>
      <c r="CS32">
        <v>1758</v>
      </c>
      <c r="CT32">
        <v>1510.3</v>
      </c>
      <c r="CU32">
        <v>1346.5</v>
      </c>
      <c r="CV32">
        <v>1223.5</v>
      </c>
      <c r="CW32">
        <v>1095.2</v>
      </c>
      <c r="CX32">
        <v>1002.1</v>
      </c>
      <c r="CY32">
        <v>923</v>
      </c>
      <c r="CZ32">
        <v>812.5</v>
      </c>
      <c r="DA32">
        <v>727.8</v>
      </c>
      <c r="DB32">
        <v>580.4</v>
      </c>
      <c r="DC32">
        <v>477.1</v>
      </c>
      <c r="DD32">
        <v>308.8</v>
      </c>
      <c r="DE32">
        <v>232.7</v>
      </c>
      <c r="DF32">
        <v>146</v>
      </c>
      <c r="DG32">
        <v>99.2</v>
      </c>
      <c r="DH32">
        <v>64.099999999999994</v>
      </c>
      <c r="DI32">
        <v>42.9</v>
      </c>
      <c r="DJ32">
        <v>35</v>
      </c>
      <c r="DK32">
        <v>20.399999999999999</v>
      </c>
      <c r="DL32">
        <v>18.8</v>
      </c>
      <c r="DM32">
        <v>12.6</v>
      </c>
      <c r="DN32">
        <v>10</v>
      </c>
      <c r="DO32">
        <v>7.2</v>
      </c>
      <c r="DP32">
        <v>4</v>
      </c>
      <c r="DQ32">
        <v>4.7</v>
      </c>
      <c r="DR32">
        <v>5.7</v>
      </c>
      <c r="DS32">
        <v>4.0999999999999996</v>
      </c>
      <c r="DT32">
        <v>1.1000000000000001</v>
      </c>
      <c r="DU32">
        <v>1.1000000000000001</v>
      </c>
      <c r="DV32">
        <v>2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 t="s">
        <v>230</v>
      </c>
      <c r="FC32">
        <v>0</v>
      </c>
      <c r="FD32" t="s">
        <v>163</v>
      </c>
      <c r="FE32">
        <v>0</v>
      </c>
      <c r="FF32" t="s">
        <v>163</v>
      </c>
      <c r="FG32">
        <v>0</v>
      </c>
      <c r="FH32" t="s">
        <v>163</v>
      </c>
      <c r="FI32">
        <v>0</v>
      </c>
      <c r="FJ32" t="s">
        <v>163</v>
      </c>
      <c r="FK32">
        <v>0</v>
      </c>
      <c r="FL32" t="s">
        <v>163</v>
      </c>
      <c r="FM32">
        <v>0</v>
      </c>
      <c r="FN32" t="s">
        <v>163</v>
      </c>
      <c r="FP32" t="s">
        <v>229</v>
      </c>
      <c r="FR32" t="s">
        <v>229</v>
      </c>
      <c r="FT32" t="s">
        <v>229</v>
      </c>
      <c r="FV32" t="s">
        <v>229</v>
      </c>
      <c r="FX32" t="s">
        <v>229</v>
      </c>
      <c r="FZ32" t="s">
        <v>229</v>
      </c>
    </row>
    <row r="33" spans="2:183" x14ac:dyDescent="0.25">
      <c r="B33" t="s">
        <v>235</v>
      </c>
      <c r="C33">
        <v>2202.886</v>
      </c>
      <c r="D33">
        <v>121641.342</v>
      </c>
      <c r="E33" t="s">
        <v>229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13.5</v>
      </c>
      <c r="BH33">
        <v>13.5</v>
      </c>
      <c r="BI33">
        <v>13.5</v>
      </c>
      <c r="BJ33">
        <v>26.5</v>
      </c>
      <c r="BK33">
        <v>40.1</v>
      </c>
      <c r="BL33">
        <v>54</v>
      </c>
      <c r="BM33">
        <v>67.099999999999994</v>
      </c>
      <c r="BN33">
        <v>92.7</v>
      </c>
      <c r="BO33">
        <v>106.8</v>
      </c>
      <c r="BP33">
        <v>133.9</v>
      </c>
      <c r="BQ33">
        <v>172.6</v>
      </c>
      <c r="BR33">
        <v>223.3</v>
      </c>
      <c r="BS33">
        <v>309.8</v>
      </c>
      <c r="BT33">
        <v>347.9</v>
      </c>
      <c r="BU33">
        <v>462.2</v>
      </c>
      <c r="BV33">
        <v>563.5</v>
      </c>
      <c r="BW33">
        <v>649.4</v>
      </c>
      <c r="BX33">
        <v>999.9</v>
      </c>
      <c r="BY33">
        <v>1588.2</v>
      </c>
      <c r="BZ33">
        <v>2333.6</v>
      </c>
      <c r="CA33">
        <v>3218.8</v>
      </c>
      <c r="CB33">
        <v>4230.8999999999996</v>
      </c>
      <c r="CC33">
        <v>5014.8</v>
      </c>
      <c r="CD33">
        <v>5515.9</v>
      </c>
      <c r="CE33">
        <v>5844</v>
      </c>
      <c r="CF33">
        <v>6059.9</v>
      </c>
      <c r="CG33">
        <v>6161</v>
      </c>
      <c r="CH33">
        <v>6184.6</v>
      </c>
      <c r="CI33">
        <v>6129.9</v>
      </c>
      <c r="CJ33">
        <v>6088</v>
      </c>
      <c r="CK33">
        <v>5912.2</v>
      </c>
      <c r="CL33">
        <v>5690.8</v>
      </c>
      <c r="CM33">
        <v>5390.5</v>
      </c>
      <c r="CN33">
        <v>5015.8</v>
      </c>
      <c r="CO33">
        <v>4584.7</v>
      </c>
      <c r="CP33">
        <v>4143.8</v>
      </c>
      <c r="CQ33">
        <v>3734.2</v>
      </c>
      <c r="CR33">
        <v>3375.5</v>
      </c>
      <c r="CS33">
        <v>3032.1</v>
      </c>
      <c r="CT33">
        <v>2720</v>
      </c>
      <c r="CU33">
        <v>2440.5</v>
      </c>
      <c r="CV33">
        <v>2191.6999999999998</v>
      </c>
      <c r="CW33">
        <v>1967.2</v>
      </c>
      <c r="CX33">
        <v>1759.4</v>
      </c>
      <c r="CY33">
        <v>1578.4</v>
      </c>
      <c r="CZ33">
        <v>1372.7</v>
      </c>
      <c r="DA33">
        <v>1150</v>
      </c>
      <c r="DB33">
        <v>925.9</v>
      </c>
      <c r="DC33">
        <v>701.3</v>
      </c>
      <c r="DD33">
        <v>476.8</v>
      </c>
      <c r="DE33">
        <v>309.39999999999998</v>
      </c>
      <c r="DF33">
        <v>200</v>
      </c>
      <c r="DG33">
        <v>122.7</v>
      </c>
      <c r="DH33">
        <v>75.2</v>
      </c>
      <c r="DI33">
        <v>40.4</v>
      </c>
      <c r="DJ33">
        <v>22.6</v>
      </c>
      <c r="DK33">
        <v>14.3</v>
      </c>
      <c r="DL33">
        <v>9.1999999999999993</v>
      </c>
      <c r="DM33">
        <v>6.9</v>
      </c>
      <c r="DN33">
        <v>3.7</v>
      </c>
      <c r="DO33">
        <v>3.4</v>
      </c>
      <c r="DP33">
        <v>3</v>
      </c>
      <c r="DQ33">
        <v>2.8</v>
      </c>
      <c r="DR33">
        <v>2.2999999999999998</v>
      </c>
      <c r="DS33">
        <v>2.2000000000000002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 t="s">
        <v>230</v>
      </c>
      <c r="FC33">
        <v>0</v>
      </c>
      <c r="FD33" t="s">
        <v>163</v>
      </c>
      <c r="FE33">
        <v>0</v>
      </c>
      <c r="FF33" t="s">
        <v>163</v>
      </c>
      <c r="FG33">
        <v>0</v>
      </c>
      <c r="FH33" t="s">
        <v>163</v>
      </c>
      <c r="FI33">
        <v>0</v>
      </c>
      <c r="FJ33" t="s">
        <v>163</v>
      </c>
      <c r="FK33">
        <v>0</v>
      </c>
      <c r="FL33" t="s">
        <v>163</v>
      </c>
      <c r="FM33">
        <v>0</v>
      </c>
      <c r="FN33" t="s">
        <v>163</v>
      </c>
      <c r="FP33">
        <v>0</v>
      </c>
      <c r="FQ33" t="s">
        <v>163</v>
      </c>
      <c r="FR33">
        <v>0</v>
      </c>
      <c r="FS33" t="s">
        <v>163</v>
      </c>
      <c r="FT33">
        <v>0</v>
      </c>
      <c r="FU33" t="s">
        <v>163</v>
      </c>
      <c r="FV33">
        <v>0</v>
      </c>
      <c r="FW33" t="s">
        <v>163</v>
      </c>
      <c r="FX33">
        <v>0</v>
      </c>
      <c r="FY33" t="s">
        <v>163</v>
      </c>
      <c r="FZ33">
        <v>0</v>
      </c>
      <c r="GA33" t="s">
        <v>163</v>
      </c>
    </row>
    <row r="34" spans="2:183" x14ac:dyDescent="0.25">
      <c r="B34" t="s">
        <v>236</v>
      </c>
      <c r="C34">
        <v>4521.768</v>
      </c>
      <c r="D34">
        <v>42937.232000000004</v>
      </c>
      <c r="E34" t="s">
        <v>229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9</v>
      </c>
      <c r="BI34">
        <v>15.7</v>
      </c>
      <c r="BJ34">
        <v>29.6</v>
      </c>
      <c r="BK34">
        <v>28.4</v>
      </c>
      <c r="BL34">
        <v>26.4</v>
      </c>
      <c r="BM34">
        <v>36.6</v>
      </c>
      <c r="BN34">
        <v>50</v>
      </c>
      <c r="BO34">
        <v>58.6</v>
      </c>
      <c r="BP34">
        <v>58.3</v>
      </c>
      <c r="BQ34">
        <v>71.5</v>
      </c>
      <c r="BR34">
        <v>70.400000000000006</v>
      </c>
      <c r="BS34">
        <v>111.8</v>
      </c>
      <c r="BT34">
        <v>138</v>
      </c>
      <c r="BU34">
        <v>215.4</v>
      </c>
      <c r="BV34">
        <v>228.6</v>
      </c>
      <c r="BW34">
        <v>286</v>
      </c>
      <c r="BX34">
        <v>464.4</v>
      </c>
      <c r="BY34">
        <v>681.8</v>
      </c>
      <c r="BZ34">
        <v>1039.8</v>
      </c>
      <c r="CA34">
        <v>1503</v>
      </c>
      <c r="CB34">
        <v>1888.7</v>
      </c>
      <c r="CC34">
        <v>2124.6</v>
      </c>
      <c r="CD34">
        <v>2312.4</v>
      </c>
      <c r="CE34">
        <v>2306.1999999999998</v>
      </c>
      <c r="CF34">
        <v>2203.9</v>
      </c>
      <c r="CG34">
        <v>2100.6999999999998</v>
      </c>
      <c r="CH34">
        <v>1999.4</v>
      </c>
      <c r="CI34">
        <v>1869.6</v>
      </c>
      <c r="CJ34">
        <v>1705.9</v>
      </c>
      <c r="CK34">
        <v>1540.3</v>
      </c>
      <c r="CL34">
        <v>1385</v>
      </c>
      <c r="CM34">
        <v>1256.3</v>
      </c>
      <c r="CN34">
        <v>1170.7</v>
      </c>
      <c r="CO34">
        <v>1117.8</v>
      </c>
      <c r="CP34">
        <v>1056.8</v>
      </c>
      <c r="CQ34">
        <v>1028.7</v>
      </c>
      <c r="CR34">
        <v>988.9</v>
      </c>
      <c r="CS34">
        <v>966.8</v>
      </c>
      <c r="CT34">
        <v>942.4</v>
      </c>
      <c r="CU34">
        <v>923.4</v>
      </c>
      <c r="CV34">
        <v>908.8</v>
      </c>
      <c r="CW34">
        <v>888.6</v>
      </c>
      <c r="CX34">
        <v>836.2</v>
      </c>
      <c r="CY34">
        <v>819.6</v>
      </c>
      <c r="CZ34">
        <v>756.8</v>
      </c>
      <c r="DA34">
        <v>706.9</v>
      </c>
      <c r="DB34">
        <v>585.20000000000005</v>
      </c>
      <c r="DC34">
        <v>468.6</v>
      </c>
      <c r="DD34">
        <v>332.8</v>
      </c>
      <c r="DE34">
        <v>241.8</v>
      </c>
      <c r="DF34">
        <v>161.4</v>
      </c>
      <c r="DG34">
        <v>93.4</v>
      </c>
      <c r="DH34">
        <v>61.8</v>
      </c>
      <c r="DI34">
        <v>33.6</v>
      </c>
      <c r="DJ34">
        <v>14.6</v>
      </c>
      <c r="DK34">
        <v>6.7</v>
      </c>
      <c r="DL34">
        <v>1.5</v>
      </c>
      <c r="DM34">
        <v>1.6</v>
      </c>
      <c r="DN34">
        <v>1.5</v>
      </c>
      <c r="DO34">
        <v>1.3</v>
      </c>
      <c r="DP34">
        <v>1.5</v>
      </c>
      <c r="DQ34">
        <v>1.4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 t="s">
        <v>230</v>
      </c>
      <c r="FC34">
        <v>0</v>
      </c>
      <c r="FD34" t="s">
        <v>163</v>
      </c>
      <c r="FE34">
        <v>0</v>
      </c>
      <c r="FF34" t="s">
        <v>163</v>
      </c>
      <c r="FG34">
        <v>0</v>
      </c>
      <c r="FH34" t="s">
        <v>163</v>
      </c>
      <c r="FI34">
        <v>0</v>
      </c>
      <c r="FJ34" t="s">
        <v>163</v>
      </c>
      <c r="FK34">
        <v>0</v>
      </c>
      <c r="FL34" t="s">
        <v>163</v>
      </c>
      <c r="FM34">
        <v>0</v>
      </c>
      <c r="FN34" t="s">
        <v>163</v>
      </c>
      <c r="FP34">
        <v>0</v>
      </c>
      <c r="FQ34" t="s">
        <v>163</v>
      </c>
      <c r="FR34">
        <v>0</v>
      </c>
      <c r="FS34" t="s">
        <v>163</v>
      </c>
      <c r="FT34">
        <v>0</v>
      </c>
      <c r="FU34" t="s">
        <v>163</v>
      </c>
      <c r="FV34">
        <v>0</v>
      </c>
      <c r="FW34" t="s">
        <v>163</v>
      </c>
      <c r="FX34">
        <v>0</v>
      </c>
      <c r="FY34" t="s">
        <v>163</v>
      </c>
      <c r="FZ34">
        <v>0</v>
      </c>
      <c r="GA34" t="s">
        <v>163</v>
      </c>
    </row>
    <row r="35" spans="2:183" x14ac:dyDescent="0.25">
      <c r="B35" t="s">
        <v>237</v>
      </c>
      <c r="C35">
        <v>3923.404</v>
      </c>
      <c r="D35">
        <v>58226.874000000003</v>
      </c>
      <c r="E35" t="s">
        <v>229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7</v>
      </c>
      <c r="BK35">
        <v>12.1</v>
      </c>
      <c r="BL35">
        <v>34.5</v>
      </c>
      <c r="BM35">
        <v>39.1</v>
      </c>
      <c r="BN35">
        <v>42.4</v>
      </c>
      <c r="BO35">
        <v>42.2</v>
      </c>
      <c r="BP35">
        <v>52.6</v>
      </c>
      <c r="BQ35">
        <v>70.599999999999994</v>
      </c>
      <c r="BR35">
        <v>101.2</v>
      </c>
      <c r="BS35">
        <v>117.5</v>
      </c>
      <c r="BT35">
        <v>146.69999999999999</v>
      </c>
      <c r="BU35">
        <v>164.3</v>
      </c>
      <c r="BV35">
        <v>193.7</v>
      </c>
      <c r="BW35">
        <v>307.7</v>
      </c>
      <c r="BX35">
        <v>486</v>
      </c>
      <c r="BY35">
        <v>797.2</v>
      </c>
      <c r="BZ35">
        <v>1154.5</v>
      </c>
      <c r="CA35">
        <v>1621.8</v>
      </c>
      <c r="CB35">
        <v>1945.8</v>
      </c>
      <c r="CC35">
        <v>2220.5</v>
      </c>
      <c r="CD35">
        <v>2333.9</v>
      </c>
      <c r="CE35">
        <v>2380.1999999999998</v>
      </c>
      <c r="CF35">
        <v>2408</v>
      </c>
      <c r="CG35">
        <v>2399.1999999999998</v>
      </c>
      <c r="CH35">
        <v>2328.6</v>
      </c>
      <c r="CI35">
        <v>2244.4</v>
      </c>
      <c r="CJ35">
        <v>2175.3000000000002</v>
      </c>
      <c r="CK35">
        <v>2083.4</v>
      </c>
      <c r="CL35">
        <v>2052.1999999999998</v>
      </c>
      <c r="CM35">
        <v>1975.8</v>
      </c>
      <c r="CN35">
        <v>1929.3</v>
      </c>
      <c r="CO35">
        <v>1887.1</v>
      </c>
      <c r="CP35">
        <v>1850.5</v>
      </c>
      <c r="CQ35">
        <v>1815.2</v>
      </c>
      <c r="CR35">
        <v>1769.3</v>
      </c>
      <c r="CS35">
        <v>1746.9</v>
      </c>
      <c r="CT35">
        <v>1690.2</v>
      </c>
      <c r="CU35">
        <v>1669.7</v>
      </c>
      <c r="CV35">
        <v>1632.7</v>
      </c>
      <c r="CW35">
        <v>1579.3</v>
      </c>
      <c r="CX35">
        <v>1532.9</v>
      </c>
      <c r="CY35">
        <v>1459.2</v>
      </c>
      <c r="CZ35">
        <v>1340</v>
      </c>
      <c r="DA35">
        <v>1176.2</v>
      </c>
      <c r="DB35">
        <v>991.5</v>
      </c>
      <c r="DC35">
        <v>734.6</v>
      </c>
      <c r="DD35">
        <v>548.20000000000005</v>
      </c>
      <c r="DE35">
        <v>358.7</v>
      </c>
      <c r="DF35">
        <v>233</v>
      </c>
      <c r="DG35">
        <v>155.1</v>
      </c>
      <c r="DH35">
        <v>83</v>
      </c>
      <c r="DI35">
        <v>46</v>
      </c>
      <c r="DJ35">
        <v>23.8</v>
      </c>
      <c r="DK35">
        <v>21.2</v>
      </c>
      <c r="DL35">
        <v>13</v>
      </c>
      <c r="DM35">
        <v>2.2000000000000002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 t="s">
        <v>230</v>
      </c>
      <c r="FC35">
        <v>0</v>
      </c>
      <c r="FD35" t="s">
        <v>163</v>
      </c>
      <c r="FE35">
        <v>0</v>
      </c>
      <c r="FF35" t="s">
        <v>163</v>
      </c>
      <c r="FG35">
        <v>0</v>
      </c>
      <c r="FH35" t="s">
        <v>163</v>
      </c>
      <c r="FI35">
        <v>0</v>
      </c>
      <c r="FJ35" t="s">
        <v>163</v>
      </c>
      <c r="FK35">
        <v>0</v>
      </c>
      <c r="FL35" t="s">
        <v>163</v>
      </c>
      <c r="FM35">
        <v>0</v>
      </c>
      <c r="FN35" t="s">
        <v>163</v>
      </c>
      <c r="FP35">
        <v>0</v>
      </c>
      <c r="FQ35" t="s">
        <v>163</v>
      </c>
      <c r="FR35">
        <v>0</v>
      </c>
      <c r="FS35" t="s">
        <v>163</v>
      </c>
      <c r="FT35">
        <v>0</v>
      </c>
      <c r="FU35" t="s">
        <v>163</v>
      </c>
      <c r="FV35">
        <v>0</v>
      </c>
      <c r="FW35" t="s">
        <v>163</v>
      </c>
      <c r="FX35">
        <v>0</v>
      </c>
      <c r="FY35" t="s">
        <v>163</v>
      </c>
      <c r="FZ35">
        <v>0</v>
      </c>
      <c r="GA35" t="s">
        <v>163</v>
      </c>
    </row>
    <row r="36" spans="2:183" x14ac:dyDescent="0.25">
      <c r="FC36">
        <v>0</v>
      </c>
      <c r="FD36" t="s">
        <v>163</v>
      </c>
      <c r="FE36">
        <v>0</v>
      </c>
      <c r="FF36" t="s">
        <v>163</v>
      </c>
      <c r="FG36">
        <v>0</v>
      </c>
      <c r="FH36" t="s">
        <v>163</v>
      </c>
      <c r="FI36">
        <v>0</v>
      </c>
      <c r="FJ36" t="s">
        <v>163</v>
      </c>
      <c r="FK36">
        <v>0</v>
      </c>
      <c r="FL36" t="s">
        <v>163</v>
      </c>
      <c r="FM36">
        <v>0</v>
      </c>
      <c r="FN36" t="s">
        <v>163</v>
      </c>
      <c r="FP36">
        <v>0</v>
      </c>
      <c r="FQ36" t="s">
        <v>163</v>
      </c>
      <c r="FR36">
        <v>0</v>
      </c>
      <c r="FS36" t="s">
        <v>163</v>
      </c>
      <c r="FT36">
        <v>0</v>
      </c>
      <c r="FU36" t="s">
        <v>163</v>
      </c>
      <c r="FV36">
        <v>0</v>
      </c>
      <c r="FW36" t="s">
        <v>163</v>
      </c>
      <c r="FX36">
        <v>0</v>
      </c>
      <c r="FY36" t="s">
        <v>163</v>
      </c>
      <c r="FZ36">
        <v>0</v>
      </c>
      <c r="GA36" t="s">
        <v>163</v>
      </c>
    </row>
    <row r="37" spans="2:183" x14ac:dyDescent="0.25">
      <c r="FC37">
        <v>0</v>
      </c>
      <c r="FD37" t="s">
        <v>163</v>
      </c>
      <c r="FE37">
        <v>0</v>
      </c>
      <c r="FF37" t="s">
        <v>163</v>
      </c>
      <c r="FG37">
        <v>0</v>
      </c>
      <c r="FH37" t="s">
        <v>163</v>
      </c>
      <c r="FI37">
        <v>0</v>
      </c>
      <c r="FJ37" t="s">
        <v>163</v>
      </c>
      <c r="FK37">
        <v>0</v>
      </c>
      <c r="FL37" t="s">
        <v>163</v>
      </c>
      <c r="FM37">
        <v>0</v>
      </c>
      <c r="FN37" t="s">
        <v>163</v>
      </c>
      <c r="FP37">
        <v>0</v>
      </c>
      <c r="FQ37" t="s">
        <v>163</v>
      </c>
      <c r="FR37">
        <v>0</v>
      </c>
      <c r="FS37" t="s">
        <v>163</v>
      </c>
      <c r="FT37">
        <v>0</v>
      </c>
      <c r="FU37" t="s">
        <v>163</v>
      </c>
      <c r="FV37">
        <v>0</v>
      </c>
      <c r="FW37" t="s">
        <v>163</v>
      </c>
      <c r="FX37">
        <v>0</v>
      </c>
      <c r="FY37" t="s">
        <v>163</v>
      </c>
      <c r="FZ37">
        <v>0</v>
      </c>
      <c r="GA37" t="s">
        <v>163</v>
      </c>
    </row>
    <row r="38" spans="2:183" x14ac:dyDescent="0.25">
      <c r="B38" s="70" t="s">
        <v>257</v>
      </c>
      <c r="C38" t="s">
        <v>3</v>
      </c>
      <c r="D38" t="s">
        <v>238</v>
      </c>
      <c r="E38" t="s">
        <v>239</v>
      </c>
      <c r="FC38">
        <v>0</v>
      </c>
      <c r="FD38" t="s">
        <v>163</v>
      </c>
      <c r="FE38">
        <v>0</v>
      </c>
      <c r="FF38" t="s">
        <v>163</v>
      </c>
      <c r="FG38">
        <v>0</v>
      </c>
      <c r="FH38" t="s">
        <v>163</v>
      </c>
      <c r="FI38">
        <v>0</v>
      </c>
      <c r="FJ38" t="s">
        <v>163</v>
      </c>
      <c r="FK38">
        <v>0</v>
      </c>
      <c r="FL38" t="s">
        <v>163</v>
      </c>
      <c r="FM38">
        <v>0</v>
      </c>
      <c r="FN38" t="s">
        <v>163</v>
      </c>
      <c r="FP38">
        <v>0</v>
      </c>
      <c r="FQ38" t="s">
        <v>163</v>
      </c>
      <c r="FR38">
        <v>0</v>
      </c>
      <c r="FS38" t="s">
        <v>163</v>
      </c>
      <c r="FT38">
        <v>0</v>
      </c>
      <c r="FU38" t="s">
        <v>163</v>
      </c>
      <c r="FV38">
        <v>0</v>
      </c>
      <c r="FW38" t="s">
        <v>163</v>
      </c>
      <c r="FX38">
        <v>0</v>
      </c>
      <c r="FY38" t="s">
        <v>163</v>
      </c>
      <c r="FZ38">
        <v>0</v>
      </c>
      <c r="GA38" t="s">
        <v>163</v>
      </c>
    </row>
    <row r="39" spans="2:183" x14ac:dyDescent="0.25">
      <c r="B39" t="s">
        <v>232</v>
      </c>
      <c r="C39">
        <v>2231.6999999999998</v>
      </c>
      <c r="D39">
        <f>SUM(F39:EY39)</f>
        <v>6766.2000000000025</v>
      </c>
      <c r="E39" t="s">
        <v>229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7.2</v>
      </c>
      <c r="BP39">
        <v>3.3</v>
      </c>
      <c r="BQ39">
        <v>9.5</v>
      </c>
      <c r="BR39">
        <v>11.7</v>
      </c>
      <c r="BS39">
        <v>10.6</v>
      </c>
      <c r="BT39">
        <v>12.4</v>
      </c>
      <c r="BU39">
        <v>9.6</v>
      </c>
      <c r="BV39">
        <v>13</v>
      </c>
      <c r="BW39">
        <v>9.9</v>
      </c>
      <c r="BX39">
        <v>8.6999999999999993</v>
      </c>
      <c r="BY39">
        <v>17.899999999999999</v>
      </c>
      <c r="BZ39">
        <v>45.8</v>
      </c>
      <c r="CA39">
        <v>53.9</v>
      </c>
      <c r="CB39">
        <v>51.1</v>
      </c>
      <c r="CC39">
        <v>113.8</v>
      </c>
      <c r="CD39">
        <v>64.599999999999994</v>
      </c>
      <c r="CE39">
        <v>72.099999999999994</v>
      </c>
      <c r="CF39">
        <v>54</v>
      </c>
      <c r="CG39">
        <v>105</v>
      </c>
      <c r="CH39">
        <v>155.80000000000001</v>
      </c>
      <c r="CI39">
        <v>260.3</v>
      </c>
      <c r="CJ39">
        <v>466.6</v>
      </c>
      <c r="CK39">
        <v>594.1</v>
      </c>
      <c r="CL39">
        <v>675.4</v>
      </c>
      <c r="CM39">
        <v>670.5</v>
      </c>
      <c r="CN39">
        <v>598.9</v>
      </c>
      <c r="CO39">
        <v>570</v>
      </c>
      <c r="CP39">
        <v>428.6</v>
      </c>
      <c r="CQ39">
        <v>354.8</v>
      </c>
      <c r="CR39">
        <v>246.3</v>
      </c>
      <c r="CS39">
        <v>170.5</v>
      </c>
      <c r="CT39">
        <v>136.30000000000001</v>
      </c>
      <c r="CU39">
        <v>135.4</v>
      </c>
      <c r="CV39">
        <v>118.7</v>
      </c>
      <c r="CW39">
        <v>94.3</v>
      </c>
      <c r="CX39">
        <v>83.3</v>
      </c>
      <c r="CY39">
        <v>76.2</v>
      </c>
      <c r="CZ39">
        <v>56.8</v>
      </c>
      <c r="DA39">
        <v>55.9</v>
      </c>
      <c r="DB39">
        <v>39.5</v>
      </c>
      <c r="DC39">
        <v>31.6</v>
      </c>
      <c r="DD39">
        <v>21.8</v>
      </c>
      <c r="DE39">
        <v>17.399999999999999</v>
      </c>
      <c r="DF39">
        <v>10.9</v>
      </c>
      <c r="DG39">
        <v>7.4</v>
      </c>
      <c r="DH39">
        <v>4.5</v>
      </c>
      <c r="DI39">
        <v>3.1</v>
      </c>
      <c r="DJ39">
        <v>2.2999999999999998</v>
      </c>
      <c r="DK39">
        <v>1.6</v>
      </c>
      <c r="DL39">
        <v>1.2</v>
      </c>
      <c r="DM39">
        <v>0.6</v>
      </c>
      <c r="DN39">
        <v>0.7</v>
      </c>
      <c r="DO39">
        <v>0.5</v>
      </c>
      <c r="DP39">
        <v>0.1</v>
      </c>
      <c r="DQ39">
        <v>0.1</v>
      </c>
      <c r="DR39">
        <v>0.1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 t="s">
        <v>230</v>
      </c>
      <c r="FC39">
        <v>0</v>
      </c>
      <c r="FD39" t="s">
        <v>163</v>
      </c>
      <c r="FE39">
        <v>0</v>
      </c>
      <c r="FF39" t="s">
        <v>163</v>
      </c>
      <c r="FG39">
        <v>0</v>
      </c>
      <c r="FH39" t="s">
        <v>163</v>
      </c>
      <c r="FI39">
        <v>0</v>
      </c>
      <c r="FJ39" t="s">
        <v>163</v>
      </c>
      <c r="FK39">
        <v>0</v>
      </c>
      <c r="FL39" t="s">
        <v>163</v>
      </c>
      <c r="FM39">
        <v>0</v>
      </c>
      <c r="FN39" t="s">
        <v>163</v>
      </c>
      <c r="FP39">
        <v>0</v>
      </c>
      <c r="FQ39" t="s">
        <v>163</v>
      </c>
      <c r="FR39">
        <v>0</v>
      </c>
      <c r="FS39" t="s">
        <v>163</v>
      </c>
      <c r="FT39">
        <v>0</v>
      </c>
      <c r="FU39" t="s">
        <v>163</v>
      </c>
      <c r="FV39">
        <v>0</v>
      </c>
      <c r="FW39" t="s">
        <v>163</v>
      </c>
      <c r="FX39">
        <v>0</v>
      </c>
      <c r="FY39" t="s">
        <v>163</v>
      </c>
      <c r="FZ39">
        <v>0</v>
      </c>
      <c r="GA39" t="s">
        <v>163</v>
      </c>
    </row>
    <row r="40" spans="2:183" x14ac:dyDescent="0.25">
      <c r="B40" t="s">
        <v>233</v>
      </c>
      <c r="C40">
        <v>2199.29</v>
      </c>
      <c r="D40">
        <f t="shared" ref="D40:D44" si="0">SUM(F40:EY40)</f>
        <v>5921.3</v>
      </c>
      <c r="E40" t="s">
        <v>229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1.8</v>
      </c>
      <c r="BL40">
        <v>1.8</v>
      </c>
      <c r="BM40">
        <v>0.9</v>
      </c>
      <c r="BN40">
        <v>3.6</v>
      </c>
      <c r="BO40">
        <v>4.5</v>
      </c>
      <c r="BP40">
        <v>3.6</v>
      </c>
      <c r="BQ40">
        <v>6.3</v>
      </c>
      <c r="BR40">
        <v>1.8</v>
      </c>
      <c r="BS40">
        <v>6.3</v>
      </c>
      <c r="BT40">
        <v>6.3</v>
      </c>
      <c r="BU40">
        <v>11.7</v>
      </c>
      <c r="BV40">
        <v>9.6999999999999993</v>
      </c>
      <c r="BW40">
        <v>13.5</v>
      </c>
      <c r="BX40">
        <v>22.2</v>
      </c>
      <c r="BY40">
        <v>17.5</v>
      </c>
      <c r="BZ40">
        <v>33.6</v>
      </c>
      <c r="CA40">
        <v>48.7</v>
      </c>
      <c r="CB40">
        <v>53</v>
      </c>
      <c r="CC40">
        <v>72.599999999999994</v>
      </c>
      <c r="CD40">
        <v>74</v>
      </c>
      <c r="CE40">
        <v>84.5</v>
      </c>
      <c r="CF40">
        <v>90.4</v>
      </c>
      <c r="CG40">
        <v>113.4</v>
      </c>
      <c r="CH40">
        <v>114.8</v>
      </c>
      <c r="CI40">
        <v>132.9</v>
      </c>
      <c r="CJ40">
        <v>133.6</v>
      </c>
      <c r="CK40">
        <v>163</v>
      </c>
      <c r="CL40">
        <v>164.3</v>
      </c>
      <c r="CM40">
        <v>184.9</v>
      </c>
      <c r="CN40">
        <v>193.1</v>
      </c>
      <c r="CO40">
        <v>222.2</v>
      </c>
      <c r="CP40">
        <v>212</v>
      </c>
      <c r="CQ40">
        <v>235.1</v>
      </c>
      <c r="CR40">
        <v>256.8</v>
      </c>
      <c r="CS40">
        <v>276.5</v>
      </c>
      <c r="CT40">
        <v>293.39999999999998</v>
      </c>
      <c r="CU40">
        <v>294.2</v>
      </c>
      <c r="CV40">
        <v>314.8</v>
      </c>
      <c r="CW40">
        <v>305.2</v>
      </c>
      <c r="CX40">
        <v>298.8</v>
      </c>
      <c r="CY40">
        <v>301.8</v>
      </c>
      <c r="CZ40">
        <v>270</v>
      </c>
      <c r="DA40">
        <v>236.2</v>
      </c>
      <c r="DB40">
        <v>193.5</v>
      </c>
      <c r="DC40">
        <v>154.30000000000001</v>
      </c>
      <c r="DD40">
        <v>104.8</v>
      </c>
      <c r="DE40">
        <v>64.3</v>
      </c>
      <c r="DF40">
        <v>46.4</v>
      </c>
      <c r="DG40">
        <v>30.1</v>
      </c>
      <c r="DH40">
        <v>15</v>
      </c>
      <c r="DI40">
        <v>8.6999999999999993</v>
      </c>
      <c r="DJ40">
        <v>4.9000000000000004</v>
      </c>
      <c r="DK40">
        <v>1.6</v>
      </c>
      <c r="DL40">
        <v>2.4</v>
      </c>
      <c r="DM40">
        <v>2.2000000000000002</v>
      </c>
      <c r="DN40">
        <v>2.1</v>
      </c>
      <c r="DO40">
        <v>3.6</v>
      </c>
      <c r="DP40">
        <v>0.9</v>
      </c>
      <c r="DQ40">
        <v>0.4</v>
      </c>
      <c r="DR40">
        <v>0.3</v>
      </c>
      <c r="DS40">
        <v>0.3</v>
      </c>
      <c r="DT40">
        <v>0.2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 t="s">
        <v>230</v>
      </c>
      <c r="FC40">
        <v>0</v>
      </c>
      <c r="FD40" t="s">
        <v>163</v>
      </c>
      <c r="FE40">
        <v>0</v>
      </c>
      <c r="FF40" t="s">
        <v>163</v>
      </c>
      <c r="FG40">
        <v>0</v>
      </c>
      <c r="FH40" t="s">
        <v>163</v>
      </c>
      <c r="FI40">
        <v>0</v>
      </c>
      <c r="FJ40" t="s">
        <v>163</v>
      </c>
      <c r="FK40">
        <v>0</v>
      </c>
      <c r="FL40" t="s">
        <v>163</v>
      </c>
      <c r="FM40">
        <v>0</v>
      </c>
      <c r="FN40" t="s">
        <v>163</v>
      </c>
      <c r="FP40">
        <v>0</v>
      </c>
      <c r="FQ40" t="s">
        <v>163</v>
      </c>
      <c r="FR40">
        <v>0</v>
      </c>
      <c r="FS40" t="s">
        <v>163</v>
      </c>
      <c r="FT40">
        <v>0</v>
      </c>
      <c r="FU40" t="s">
        <v>163</v>
      </c>
      <c r="FV40">
        <v>0</v>
      </c>
      <c r="FW40" t="s">
        <v>163</v>
      </c>
      <c r="FX40">
        <v>0</v>
      </c>
      <c r="FY40" t="s">
        <v>163</v>
      </c>
      <c r="FZ40">
        <v>0</v>
      </c>
      <c r="GA40" t="s">
        <v>163</v>
      </c>
    </row>
    <row r="41" spans="2:183" x14ac:dyDescent="0.25">
      <c r="B41" t="s">
        <v>234</v>
      </c>
      <c r="C41">
        <v>2216.7600000000002</v>
      </c>
      <c r="D41">
        <f t="shared" si="0"/>
        <v>5807.2999999999984</v>
      </c>
      <c r="E41" t="s">
        <v>229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0.9</v>
      </c>
      <c r="BI41">
        <v>1.8</v>
      </c>
      <c r="BJ41">
        <v>3.6</v>
      </c>
      <c r="BK41">
        <v>2.7</v>
      </c>
      <c r="BL41">
        <v>5.4</v>
      </c>
      <c r="BM41">
        <v>6.3</v>
      </c>
      <c r="BN41">
        <v>6.3</v>
      </c>
      <c r="BO41">
        <v>10.8</v>
      </c>
      <c r="BP41">
        <v>10.8</v>
      </c>
      <c r="BQ41">
        <v>10.7</v>
      </c>
      <c r="BR41">
        <v>16.2</v>
      </c>
      <c r="BS41">
        <v>18.399999999999999</v>
      </c>
      <c r="BT41">
        <v>19.8</v>
      </c>
      <c r="BU41">
        <v>30.5</v>
      </c>
      <c r="BV41">
        <v>36</v>
      </c>
      <c r="BW41">
        <v>45.5</v>
      </c>
      <c r="BX41">
        <v>85.1</v>
      </c>
      <c r="BY41">
        <v>150.1</v>
      </c>
      <c r="BZ41">
        <v>195.5</v>
      </c>
      <c r="CA41">
        <v>286.60000000000002</v>
      </c>
      <c r="CB41">
        <v>358.9</v>
      </c>
      <c r="CC41">
        <v>428</v>
      </c>
      <c r="CD41">
        <v>480.1</v>
      </c>
      <c r="CE41">
        <v>499.5</v>
      </c>
      <c r="CF41">
        <v>489.2</v>
      </c>
      <c r="CG41">
        <v>468.2</v>
      </c>
      <c r="CH41">
        <v>440.2</v>
      </c>
      <c r="CI41">
        <v>380</v>
      </c>
      <c r="CJ41">
        <v>314.89999999999998</v>
      </c>
      <c r="CK41">
        <v>234.6</v>
      </c>
      <c r="CL41">
        <v>186.4</v>
      </c>
      <c r="CM41">
        <v>145</v>
      </c>
      <c r="CN41">
        <v>93.3</v>
      </c>
      <c r="CO41">
        <v>67.3</v>
      </c>
      <c r="CP41">
        <v>54.7</v>
      </c>
      <c r="CQ41">
        <v>40.9</v>
      </c>
      <c r="CR41">
        <v>30.5</v>
      </c>
      <c r="CS41">
        <v>22.5</v>
      </c>
      <c r="CT41">
        <v>22</v>
      </c>
      <c r="CU41">
        <v>15.1</v>
      </c>
      <c r="CV41">
        <v>15.2</v>
      </c>
      <c r="CW41">
        <v>14.2</v>
      </c>
      <c r="CX41">
        <v>13.4</v>
      </c>
      <c r="CY41">
        <v>11.3</v>
      </c>
      <c r="CZ41">
        <v>8.1</v>
      </c>
      <c r="DA41">
        <v>8.9</v>
      </c>
      <c r="DB41">
        <v>5.7</v>
      </c>
      <c r="DC41">
        <v>6.5</v>
      </c>
      <c r="DD41">
        <v>4.3</v>
      </c>
      <c r="DE41">
        <v>2.2999999999999998</v>
      </c>
      <c r="DF41">
        <v>1</v>
      </c>
      <c r="DG41">
        <v>0.4</v>
      </c>
      <c r="DH41">
        <v>0.7</v>
      </c>
      <c r="DI41">
        <v>0.2</v>
      </c>
      <c r="DJ41">
        <v>0.4</v>
      </c>
      <c r="DK41">
        <v>0.1</v>
      </c>
      <c r="DL41">
        <v>0.2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0.1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 t="s">
        <v>230</v>
      </c>
      <c r="FC41">
        <v>0</v>
      </c>
      <c r="FD41" t="s">
        <v>163</v>
      </c>
      <c r="FE41">
        <v>0</v>
      </c>
      <c r="FF41" t="s">
        <v>163</v>
      </c>
      <c r="FG41">
        <v>0</v>
      </c>
      <c r="FH41" t="s">
        <v>163</v>
      </c>
      <c r="FI41">
        <v>0</v>
      </c>
      <c r="FJ41" t="s">
        <v>163</v>
      </c>
      <c r="FK41">
        <v>0</v>
      </c>
      <c r="FL41" t="s">
        <v>163</v>
      </c>
      <c r="FM41">
        <v>0</v>
      </c>
      <c r="FN41" t="s">
        <v>163</v>
      </c>
      <c r="FP41">
        <v>0</v>
      </c>
      <c r="FQ41" t="s">
        <v>163</v>
      </c>
      <c r="FR41">
        <v>0</v>
      </c>
      <c r="FS41" t="s">
        <v>163</v>
      </c>
      <c r="FT41">
        <v>0</v>
      </c>
      <c r="FU41" t="s">
        <v>163</v>
      </c>
      <c r="FV41">
        <v>0</v>
      </c>
      <c r="FW41" t="s">
        <v>163</v>
      </c>
      <c r="FX41">
        <v>0</v>
      </c>
      <c r="FY41" t="s">
        <v>163</v>
      </c>
      <c r="FZ41">
        <v>0</v>
      </c>
      <c r="GA41" t="s">
        <v>163</v>
      </c>
    </row>
    <row r="42" spans="2:183" x14ac:dyDescent="0.25">
      <c r="B42" t="s">
        <v>235</v>
      </c>
      <c r="C42">
        <v>2212.83</v>
      </c>
      <c r="D42">
        <f t="shared" si="0"/>
        <v>6130.8000000000038</v>
      </c>
      <c r="E42" t="s">
        <v>229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1.8</v>
      </c>
      <c r="BK42">
        <v>1.8</v>
      </c>
      <c r="BL42">
        <v>1.8</v>
      </c>
      <c r="BM42">
        <v>5.4</v>
      </c>
      <c r="BN42">
        <v>3.6</v>
      </c>
      <c r="BO42">
        <v>5.4</v>
      </c>
      <c r="BP42">
        <v>9.9</v>
      </c>
      <c r="BQ42">
        <v>11.7</v>
      </c>
      <c r="BR42">
        <v>14.4</v>
      </c>
      <c r="BS42">
        <v>14.6</v>
      </c>
      <c r="BT42">
        <v>24.7</v>
      </c>
      <c r="BU42">
        <v>27.2</v>
      </c>
      <c r="BV42">
        <v>33.4</v>
      </c>
      <c r="BW42">
        <v>45.4</v>
      </c>
      <c r="BX42">
        <v>67.5</v>
      </c>
      <c r="BY42">
        <v>108.1</v>
      </c>
      <c r="BZ42">
        <v>162.30000000000001</v>
      </c>
      <c r="CA42">
        <v>227.3</v>
      </c>
      <c r="CB42">
        <v>284.10000000000002</v>
      </c>
      <c r="CC42">
        <v>341.3</v>
      </c>
      <c r="CD42">
        <v>384.8</v>
      </c>
      <c r="CE42">
        <v>402.8</v>
      </c>
      <c r="CF42">
        <v>404.7</v>
      </c>
      <c r="CG42">
        <v>420.3</v>
      </c>
      <c r="CH42">
        <v>421.7</v>
      </c>
      <c r="CI42">
        <v>411</v>
      </c>
      <c r="CJ42">
        <v>388.4</v>
      </c>
      <c r="CK42">
        <v>351.6</v>
      </c>
      <c r="CL42">
        <v>303.3</v>
      </c>
      <c r="CM42">
        <v>259.3</v>
      </c>
      <c r="CN42">
        <v>211.8</v>
      </c>
      <c r="CO42">
        <v>164.1</v>
      </c>
      <c r="CP42">
        <v>129.1</v>
      </c>
      <c r="CQ42">
        <v>96.6</v>
      </c>
      <c r="CR42">
        <v>76.099999999999994</v>
      </c>
      <c r="CS42">
        <v>61.3</v>
      </c>
      <c r="CT42">
        <v>47.1</v>
      </c>
      <c r="CU42">
        <v>37.1</v>
      </c>
      <c r="CV42">
        <v>30.7</v>
      </c>
      <c r="CW42">
        <v>26.4</v>
      </c>
      <c r="CX42">
        <v>24.3</v>
      </c>
      <c r="CY42">
        <v>21.6</v>
      </c>
      <c r="CZ42">
        <v>16.8</v>
      </c>
      <c r="DA42">
        <v>14.2</v>
      </c>
      <c r="DB42">
        <v>10.8</v>
      </c>
      <c r="DC42">
        <v>8.3000000000000007</v>
      </c>
      <c r="DD42">
        <v>5.9</v>
      </c>
      <c r="DE42">
        <v>3.5</v>
      </c>
      <c r="DF42">
        <v>2.1</v>
      </c>
      <c r="DG42">
        <v>1.2</v>
      </c>
      <c r="DH42">
        <v>1</v>
      </c>
      <c r="DI42">
        <v>0.4</v>
      </c>
      <c r="DJ42">
        <v>0.3</v>
      </c>
      <c r="DK42">
        <v>0.2</v>
      </c>
      <c r="DL42">
        <v>0.1</v>
      </c>
      <c r="DM42">
        <v>0.1</v>
      </c>
      <c r="DN42">
        <v>0.1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 t="s">
        <v>230</v>
      </c>
      <c r="FC42">
        <v>0</v>
      </c>
      <c r="FD42" t="s">
        <v>163</v>
      </c>
      <c r="FE42">
        <v>0</v>
      </c>
      <c r="FF42" t="s">
        <v>163</v>
      </c>
      <c r="FG42">
        <v>0</v>
      </c>
      <c r="FH42" t="s">
        <v>163</v>
      </c>
      <c r="FI42">
        <v>0</v>
      </c>
      <c r="FJ42" t="s">
        <v>163</v>
      </c>
      <c r="FK42">
        <v>0</v>
      </c>
      <c r="FL42" t="s">
        <v>163</v>
      </c>
      <c r="FM42">
        <v>0</v>
      </c>
      <c r="FN42" t="s">
        <v>163</v>
      </c>
      <c r="FP42">
        <v>0</v>
      </c>
      <c r="FQ42" t="s">
        <v>163</v>
      </c>
      <c r="FR42">
        <v>0</v>
      </c>
      <c r="FS42" t="s">
        <v>163</v>
      </c>
      <c r="FT42">
        <v>0</v>
      </c>
      <c r="FU42" t="s">
        <v>163</v>
      </c>
      <c r="FV42">
        <v>0</v>
      </c>
      <c r="FW42" t="s">
        <v>163</v>
      </c>
      <c r="FX42">
        <v>0</v>
      </c>
      <c r="FY42" t="s">
        <v>163</v>
      </c>
      <c r="FZ42">
        <v>0</v>
      </c>
      <c r="GA42" t="s">
        <v>163</v>
      </c>
    </row>
    <row r="43" spans="2:183" x14ac:dyDescent="0.25">
      <c r="B43" t="s">
        <v>236</v>
      </c>
      <c r="C43">
        <v>4531.3</v>
      </c>
      <c r="D43">
        <f t="shared" si="0"/>
        <v>6224.300000000002</v>
      </c>
      <c r="E43" t="s">
        <v>229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0.9</v>
      </c>
      <c r="AV43">
        <v>0.9</v>
      </c>
      <c r="AW43">
        <v>1.8</v>
      </c>
      <c r="AX43">
        <v>0.9</v>
      </c>
      <c r="AY43">
        <v>1.8</v>
      </c>
      <c r="AZ43">
        <v>1.8</v>
      </c>
      <c r="BA43">
        <v>1.8</v>
      </c>
      <c r="BB43">
        <v>2.7</v>
      </c>
      <c r="BC43">
        <v>1.8</v>
      </c>
      <c r="BD43">
        <v>1.7</v>
      </c>
      <c r="BE43">
        <v>1.1000000000000001</v>
      </c>
      <c r="BF43">
        <v>1.9</v>
      </c>
      <c r="BG43">
        <v>1.9</v>
      </c>
      <c r="BH43">
        <v>0.9</v>
      </c>
      <c r="BI43">
        <v>0.3</v>
      </c>
      <c r="BJ43">
        <v>0.2</v>
      </c>
      <c r="BK43">
        <v>0.2</v>
      </c>
      <c r="BL43">
        <v>0.1</v>
      </c>
      <c r="BM43">
        <v>0.1</v>
      </c>
      <c r="BN43">
        <v>0.1</v>
      </c>
      <c r="BO43">
        <v>0.1</v>
      </c>
      <c r="BP43">
        <v>1.9</v>
      </c>
      <c r="BQ43">
        <v>9.9</v>
      </c>
      <c r="BR43">
        <v>17.100000000000001</v>
      </c>
      <c r="BS43">
        <v>16.3</v>
      </c>
      <c r="BT43">
        <v>28.9</v>
      </c>
      <c r="BU43">
        <v>33.4</v>
      </c>
      <c r="BV43">
        <v>42.4</v>
      </c>
      <c r="BW43">
        <v>43.2</v>
      </c>
      <c r="BX43">
        <v>78.400000000000006</v>
      </c>
      <c r="BY43">
        <v>134.5</v>
      </c>
      <c r="BZ43">
        <v>198.2</v>
      </c>
      <c r="CA43">
        <v>272.39999999999998</v>
      </c>
      <c r="CB43">
        <v>355.8</v>
      </c>
      <c r="CC43">
        <v>431.7</v>
      </c>
      <c r="CD43">
        <v>449.1</v>
      </c>
      <c r="CE43">
        <v>471.9</v>
      </c>
      <c r="CF43">
        <v>489.8</v>
      </c>
      <c r="CG43">
        <v>483</v>
      </c>
      <c r="CH43">
        <v>453.6</v>
      </c>
      <c r="CI43">
        <v>401.5</v>
      </c>
      <c r="CJ43">
        <v>337</v>
      </c>
      <c r="CK43">
        <v>265.2</v>
      </c>
      <c r="CL43">
        <v>211.1</v>
      </c>
      <c r="CM43">
        <v>165</v>
      </c>
      <c r="CN43">
        <v>127.3</v>
      </c>
      <c r="CO43">
        <v>108.5</v>
      </c>
      <c r="CP43">
        <v>78.900000000000006</v>
      </c>
      <c r="CQ43">
        <v>64.7</v>
      </c>
      <c r="CR43">
        <v>58.2</v>
      </c>
      <c r="CS43">
        <v>52.1</v>
      </c>
      <c r="CT43">
        <v>46.5</v>
      </c>
      <c r="CU43">
        <v>39.1</v>
      </c>
      <c r="CV43">
        <v>35.799999999999997</v>
      </c>
      <c r="CW43">
        <v>32</v>
      </c>
      <c r="CX43">
        <v>30.3</v>
      </c>
      <c r="CY43">
        <v>28.1</v>
      </c>
      <c r="CZ43">
        <v>25.2</v>
      </c>
      <c r="DA43">
        <v>21.6</v>
      </c>
      <c r="DB43">
        <v>18.3</v>
      </c>
      <c r="DC43">
        <v>13.8</v>
      </c>
      <c r="DD43">
        <v>10</v>
      </c>
      <c r="DE43">
        <v>6.3</v>
      </c>
      <c r="DF43">
        <v>4.8</v>
      </c>
      <c r="DG43">
        <v>3.1</v>
      </c>
      <c r="DH43">
        <v>1.7</v>
      </c>
      <c r="DI43">
        <v>1.5</v>
      </c>
      <c r="DJ43">
        <v>1</v>
      </c>
      <c r="DK43">
        <v>0.7</v>
      </c>
      <c r="DL43">
        <v>0.4</v>
      </c>
      <c r="DM43">
        <v>0.1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 t="s">
        <v>230</v>
      </c>
      <c r="FC43">
        <v>0</v>
      </c>
      <c r="FD43" t="s">
        <v>163</v>
      </c>
      <c r="FE43">
        <v>0</v>
      </c>
      <c r="FF43" t="s">
        <v>163</v>
      </c>
      <c r="FG43">
        <v>0</v>
      </c>
      <c r="FH43" t="s">
        <v>163</v>
      </c>
      <c r="FI43">
        <v>0</v>
      </c>
      <c r="FJ43" t="s">
        <v>163</v>
      </c>
      <c r="FK43">
        <v>0</v>
      </c>
      <c r="FL43" t="s">
        <v>163</v>
      </c>
      <c r="FM43">
        <v>0</v>
      </c>
      <c r="FN43" t="s">
        <v>163</v>
      </c>
      <c r="FP43">
        <v>0</v>
      </c>
      <c r="FQ43" t="s">
        <v>163</v>
      </c>
      <c r="FR43">
        <v>0</v>
      </c>
      <c r="FS43" t="s">
        <v>163</v>
      </c>
      <c r="FT43">
        <v>0</v>
      </c>
      <c r="FU43" t="s">
        <v>163</v>
      </c>
      <c r="FV43">
        <v>0</v>
      </c>
      <c r="FW43" t="s">
        <v>163</v>
      </c>
      <c r="FX43">
        <v>0</v>
      </c>
      <c r="FY43" t="s">
        <v>163</v>
      </c>
      <c r="FZ43">
        <v>0</v>
      </c>
      <c r="GA43" t="s">
        <v>163</v>
      </c>
    </row>
    <row r="44" spans="2:183" x14ac:dyDescent="0.25">
      <c r="B44" t="s">
        <v>237</v>
      </c>
      <c r="C44">
        <v>3912.55</v>
      </c>
      <c r="D44">
        <f t="shared" si="0"/>
        <v>5397.7999999999984</v>
      </c>
      <c r="E44" t="s">
        <v>229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1.8</v>
      </c>
      <c r="AI44">
        <v>1.8</v>
      </c>
      <c r="AJ44">
        <v>1.8</v>
      </c>
      <c r="AK44">
        <v>1.8</v>
      </c>
      <c r="AL44">
        <v>1.8</v>
      </c>
      <c r="AM44">
        <v>1.8</v>
      </c>
      <c r="AN44">
        <v>0.1</v>
      </c>
      <c r="AO44">
        <v>0.1</v>
      </c>
      <c r="AP44">
        <v>0</v>
      </c>
      <c r="AQ44">
        <v>0</v>
      </c>
      <c r="AR44">
        <v>0.1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0.9</v>
      </c>
      <c r="BB44">
        <v>0</v>
      </c>
      <c r="BC44">
        <v>0</v>
      </c>
      <c r="BD44">
        <v>0.9</v>
      </c>
      <c r="BE44">
        <v>0</v>
      </c>
      <c r="BF44">
        <v>1</v>
      </c>
      <c r="BG44">
        <v>0.9</v>
      </c>
      <c r="BH44">
        <v>0</v>
      </c>
      <c r="BI44">
        <v>1.8</v>
      </c>
      <c r="BJ44">
        <v>1.8</v>
      </c>
      <c r="BK44">
        <v>1.8</v>
      </c>
      <c r="BL44">
        <v>1.8</v>
      </c>
      <c r="BM44">
        <v>6.3</v>
      </c>
      <c r="BN44">
        <v>5.4</v>
      </c>
      <c r="BO44">
        <v>8.1</v>
      </c>
      <c r="BP44">
        <v>10.8</v>
      </c>
      <c r="BQ44">
        <v>9</v>
      </c>
      <c r="BR44">
        <v>12.6</v>
      </c>
      <c r="BS44">
        <v>15.3</v>
      </c>
      <c r="BT44">
        <v>18</v>
      </c>
      <c r="BU44">
        <v>19.3</v>
      </c>
      <c r="BV44">
        <v>23.8</v>
      </c>
      <c r="BW44">
        <v>21.8</v>
      </c>
      <c r="BX44">
        <v>28.8</v>
      </c>
      <c r="BY44">
        <v>40</v>
      </c>
      <c r="BZ44">
        <v>62.1</v>
      </c>
      <c r="CA44">
        <v>75.400000000000006</v>
      </c>
      <c r="CB44">
        <v>91.5</v>
      </c>
      <c r="CC44">
        <v>111.7</v>
      </c>
      <c r="CD44">
        <v>132.4</v>
      </c>
      <c r="CE44">
        <v>151.80000000000001</v>
      </c>
      <c r="CF44">
        <v>151.4</v>
      </c>
      <c r="CG44">
        <v>151.9</v>
      </c>
      <c r="CH44">
        <v>178.3</v>
      </c>
      <c r="CI44">
        <v>187.8</v>
      </c>
      <c r="CJ44">
        <v>182.8</v>
      </c>
      <c r="CK44">
        <v>190.9</v>
      </c>
      <c r="CL44">
        <v>189.6</v>
      </c>
      <c r="CM44">
        <v>206.2</v>
      </c>
      <c r="CN44">
        <v>210.2</v>
      </c>
      <c r="CO44">
        <v>206.1</v>
      </c>
      <c r="CP44">
        <v>205.7</v>
      </c>
      <c r="CQ44">
        <v>204.6</v>
      </c>
      <c r="CR44">
        <v>205.2</v>
      </c>
      <c r="CS44">
        <v>231.3</v>
      </c>
      <c r="CT44">
        <v>215.8</v>
      </c>
      <c r="CU44">
        <v>220.4</v>
      </c>
      <c r="CV44">
        <v>203.3</v>
      </c>
      <c r="CW44">
        <v>197.4</v>
      </c>
      <c r="CX44">
        <v>185.7</v>
      </c>
      <c r="CY44">
        <v>181.5</v>
      </c>
      <c r="CZ44">
        <v>158.4</v>
      </c>
      <c r="DA44">
        <v>133.4</v>
      </c>
      <c r="DB44">
        <v>101.7</v>
      </c>
      <c r="DC44">
        <v>86.4</v>
      </c>
      <c r="DD44">
        <v>50.3</v>
      </c>
      <c r="DE44">
        <v>33.200000000000003</v>
      </c>
      <c r="DF44">
        <v>20</v>
      </c>
      <c r="DG44">
        <v>11.3</v>
      </c>
      <c r="DH44">
        <v>10.1</v>
      </c>
      <c r="DI44">
        <v>6.3</v>
      </c>
      <c r="DJ44">
        <v>4.3</v>
      </c>
      <c r="DK44">
        <v>3.6</v>
      </c>
      <c r="DL44">
        <v>1.8</v>
      </c>
      <c r="DM44">
        <v>1.9</v>
      </c>
      <c r="DN44">
        <v>0.2</v>
      </c>
      <c r="DO44">
        <v>1.1000000000000001</v>
      </c>
      <c r="DP44">
        <v>0.9</v>
      </c>
      <c r="DQ44">
        <v>0.7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 t="s">
        <v>230</v>
      </c>
      <c r="FC44">
        <v>0</v>
      </c>
      <c r="FD44" t="s">
        <v>163</v>
      </c>
      <c r="FE44">
        <v>0</v>
      </c>
      <c r="FF44" t="s">
        <v>163</v>
      </c>
      <c r="FG44">
        <v>0</v>
      </c>
      <c r="FH44" t="s">
        <v>163</v>
      </c>
      <c r="FI44">
        <v>0</v>
      </c>
      <c r="FJ44" t="s">
        <v>163</v>
      </c>
      <c r="FK44">
        <v>0</v>
      </c>
      <c r="FL44" t="s">
        <v>163</v>
      </c>
      <c r="FM44">
        <v>0</v>
      </c>
      <c r="FN44" t="s">
        <v>163</v>
      </c>
      <c r="FP44">
        <v>0</v>
      </c>
      <c r="FQ44" t="s">
        <v>163</v>
      </c>
      <c r="FR44">
        <v>0</v>
      </c>
      <c r="FS44" t="s">
        <v>163</v>
      </c>
      <c r="FT44">
        <v>0</v>
      </c>
      <c r="FU44" t="s">
        <v>163</v>
      </c>
      <c r="FV44">
        <v>0</v>
      </c>
      <c r="FW44" t="s">
        <v>163</v>
      </c>
      <c r="FX44">
        <v>0</v>
      </c>
      <c r="FY44" t="s">
        <v>163</v>
      </c>
      <c r="FZ44">
        <v>0</v>
      </c>
      <c r="GA44" t="s">
        <v>163</v>
      </c>
    </row>
    <row r="45" spans="2:183" x14ac:dyDescent="0.25">
      <c r="FC45">
        <v>0</v>
      </c>
      <c r="FD45" t="s">
        <v>163</v>
      </c>
      <c r="FE45">
        <v>0</v>
      </c>
      <c r="FF45" t="s">
        <v>163</v>
      </c>
      <c r="FG45">
        <v>0</v>
      </c>
      <c r="FH45" t="s">
        <v>163</v>
      </c>
      <c r="FI45">
        <v>0</v>
      </c>
      <c r="FJ45" t="s">
        <v>163</v>
      </c>
      <c r="FK45">
        <v>0</v>
      </c>
      <c r="FL45" t="s">
        <v>163</v>
      </c>
      <c r="FM45">
        <v>0</v>
      </c>
      <c r="FN45" t="s">
        <v>163</v>
      </c>
      <c r="FP45">
        <v>0</v>
      </c>
      <c r="FQ45" t="s">
        <v>163</v>
      </c>
      <c r="FR45">
        <v>0</v>
      </c>
      <c r="FS45" t="s">
        <v>163</v>
      </c>
      <c r="FT45">
        <v>0</v>
      </c>
      <c r="FU45" t="s">
        <v>163</v>
      </c>
      <c r="FV45">
        <v>0</v>
      </c>
      <c r="FW45" t="s">
        <v>163</v>
      </c>
      <c r="FX45">
        <v>0</v>
      </c>
      <c r="FY45" t="s">
        <v>163</v>
      </c>
      <c r="FZ45">
        <v>0</v>
      </c>
      <c r="GA45" t="s">
        <v>163</v>
      </c>
    </row>
    <row r="46" spans="2:183" x14ac:dyDescent="0.25">
      <c r="FC46">
        <v>0</v>
      </c>
      <c r="FD46" t="s">
        <v>163</v>
      </c>
      <c r="FE46">
        <v>0</v>
      </c>
      <c r="FF46" t="s">
        <v>163</v>
      </c>
      <c r="FG46">
        <v>0</v>
      </c>
      <c r="FH46" t="s">
        <v>163</v>
      </c>
      <c r="FI46">
        <v>0</v>
      </c>
      <c r="FJ46" t="s">
        <v>163</v>
      </c>
      <c r="FK46">
        <v>0</v>
      </c>
      <c r="FL46" t="s">
        <v>163</v>
      </c>
      <c r="FM46">
        <v>0</v>
      </c>
      <c r="FN46" t="s">
        <v>163</v>
      </c>
      <c r="FP46">
        <v>0</v>
      </c>
      <c r="FQ46" t="s">
        <v>163</v>
      </c>
      <c r="FR46">
        <v>0</v>
      </c>
      <c r="FS46" t="s">
        <v>163</v>
      </c>
      <c r="FT46">
        <v>0</v>
      </c>
      <c r="FU46" t="s">
        <v>163</v>
      </c>
      <c r="FV46">
        <v>0</v>
      </c>
      <c r="FW46" t="s">
        <v>163</v>
      </c>
      <c r="FX46">
        <v>0</v>
      </c>
      <c r="FY46" t="s">
        <v>163</v>
      </c>
      <c r="FZ46">
        <v>0</v>
      </c>
      <c r="GA46" t="s">
        <v>163</v>
      </c>
    </row>
    <row r="47" spans="2:183" x14ac:dyDescent="0.25">
      <c r="C47" t="s">
        <v>5</v>
      </c>
      <c r="D47" t="s">
        <v>241</v>
      </c>
      <c r="FC47">
        <v>0</v>
      </c>
      <c r="FD47" t="s">
        <v>163</v>
      </c>
      <c r="FE47">
        <v>0</v>
      </c>
      <c r="FF47" t="s">
        <v>163</v>
      </c>
      <c r="FG47">
        <v>0</v>
      </c>
      <c r="FH47" t="s">
        <v>163</v>
      </c>
      <c r="FI47">
        <v>0</v>
      </c>
      <c r="FJ47" t="s">
        <v>163</v>
      </c>
      <c r="FK47">
        <v>0</v>
      </c>
      <c r="FL47" t="s">
        <v>163</v>
      </c>
      <c r="FM47">
        <v>0</v>
      </c>
      <c r="FN47" t="s">
        <v>163</v>
      </c>
      <c r="FP47">
        <v>0</v>
      </c>
      <c r="FQ47" t="s">
        <v>163</v>
      </c>
      <c r="FR47">
        <v>0</v>
      </c>
      <c r="FS47" t="s">
        <v>163</v>
      </c>
      <c r="FT47">
        <v>0</v>
      </c>
      <c r="FU47" t="s">
        <v>163</v>
      </c>
      <c r="FV47">
        <v>0</v>
      </c>
      <c r="FW47" t="s">
        <v>163</v>
      </c>
      <c r="FX47">
        <v>0</v>
      </c>
      <c r="FY47" t="s">
        <v>163</v>
      </c>
      <c r="FZ47">
        <v>0</v>
      </c>
      <c r="GA47" t="s">
        <v>163</v>
      </c>
    </row>
    <row r="48" spans="2:183" x14ac:dyDescent="0.25">
      <c r="C48">
        <f>SUM(E48:EX48)</f>
        <v>6657.1999999999989</v>
      </c>
      <c r="D48" t="s">
        <v>242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12.6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12.6</v>
      </c>
      <c r="BM48">
        <v>10.1</v>
      </c>
      <c r="BN48">
        <v>8.6</v>
      </c>
      <c r="BO48">
        <v>1.3</v>
      </c>
      <c r="BP48">
        <v>0.8</v>
      </c>
      <c r="BQ48">
        <v>0.7</v>
      </c>
      <c r="BR48">
        <v>0.6</v>
      </c>
      <c r="BS48">
        <v>6</v>
      </c>
      <c r="BT48">
        <v>28.1</v>
      </c>
      <c r="BU48">
        <v>1.7</v>
      </c>
      <c r="BV48">
        <v>8</v>
      </c>
      <c r="BW48">
        <v>22.3</v>
      </c>
      <c r="BX48">
        <v>37.299999999999997</v>
      </c>
      <c r="BY48">
        <v>11.2</v>
      </c>
      <c r="BZ48">
        <v>24.7</v>
      </c>
      <c r="CA48">
        <v>56.3</v>
      </c>
      <c r="CB48">
        <v>48.6</v>
      </c>
      <c r="CC48">
        <v>83.3</v>
      </c>
      <c r="CD48">
        <v>60.6</v>
      </c>
      <c r="CE48">
        <v>120.2</v>
      </c>
      <c r="CF48">
        <v>87.8</v>
      </c>
      <c r="CG48">
        <v>127.2</v>
      </c>
      <c r="CH48">
        <v>235.9</v>
      </c>
      <c r="CI48">
        <v>502</v>
      </c>
      <c r="CJ48">
        <v>719.5</v>
      </c>
      <c r="CK48">
        <v>799.2</v>
      </c>
      <c r="CL48">
        <v>755.2</v>
      </c>
      <c r="CM48">
        <v>678.7</v>
      </c>
      <c r="CN48">
        <v>540.1</v>
      </c>
      <c r="CO48">
        <v>311.2</v>
      </c>
      <c r="CP48">
        <v>222.8</v>
      </c>
      <c r="CQ48">
        <v>144.19999999999999</v>
      </c>
      <c r="CR48">
        <v>193.9</v>
      </c>
      <c r="CS48">
        <v>144.1</v>
      </c>
      <c r="CT48">
        <v>148</v>
      </c>
      <c r="CU48">
        <v>108.2</v>
      </c>
      <c r="CV48">
        <v>86.3</v>
      </c>
      <c r="CW48">
        <v>62.5</v>
      </c>
      <c r="CX48">
        <v>53.2</v>
      </c>
      <c r="CY48">
        <v>45</v>
      </c>
      <c r="CZ48">
        <v>38.5</v>
      </c>
      <c r="DA48">
        <v>32.6</v>
      </c>
      <c r="DB48">
        <v>21</v>
      </c>
      <c r="DC48">
        <v>15.6</v>
      </c>
      <c r="DD48">
        <v>10</v>
      </c>
      <c r="DE48">
        <v>7.2</v>
      </c>
      <c r="DF48">
        <v>4.2</v>
      </c>
      <c r="DG48">
        <v>3</v>
      </c>
      <c r="DH48">
        <v>2.2000000000000002</v>
      </c>
      <c r="DI48">
        <v>1.4</v>
      </c>
      <c r="DJ48">
        <v>0.7</v>
      </c>
      <c r="DK48">
        <v>0.2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 t="s">
        <v>230</v>
      </c>
      <c r="FC48">
        <v>0</v>
      </c>
      <c r="FD48" t="s">
        <v>163</v>
      </c>
      <c r="FE48">
        <v>0</v>
      </c>
      <c r="FF48" t="s">
        <v>163</v>
      </c>
      <c r="FG48">
        <v>0</v>
      </c>
      <c r="FH48" t="s">
        <v>163</v>
      </c>
      <c r="FI48">
        <v>0</v>
      </c>
      <c r="FJ48" t="s">
        <v>163</v>
      </c>
      <c r="FK48">
        <v>0</v>
      </c>
      <c r="FL48" t="s">
        <v>163</v>
      </c>
      <c r="FM48">
        <v>0</v>
      </c>
      <c r="FN48" t="s">
        <v>163</v>
      </c>
      <c r="FP48">
        <v>0</v>
      </c>
      <c r="FQ48" t="s">
        <v>163</v>
      </c>
      <c r="FR48">
        <v>0</v>
      </c>
      <c r="FS48" t="s">
        <v>163</v>
      </c>
      <c r="FT48">
        <v>0</v>
      </c>
      <c r="FU48" t="s">
        <v>163</v>
      </c>
      <c r="FV48">
        <v>0</v>
      </c>
      <c r="FW48" t="s">
        <v>163</v>
      </c>
      <c r="FX48">
        <v>0</v>
      </c>
      <c r="FY48" t="s">
        <v>163</v>
      </c>
      <c r="FZ48">
        <v>0</v>
      </c>
      <c r="GA48" t="s">
        <v>163</v>
      </c>
    </row>
    <row r="49" spans="3:183" x14ac:dyDescent="0.25">
      <c r="C49">
        <f>SUM(E49:EX49)</f>
        <v>2927.6</v>
      </c>
      <c r="D49" t="s">
        <v>243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1.8</v>
      </c>
      <c r="BO49">
        <v>3.6</v>
      </c>
      <c r="BP49">
        <v>4.4000000000000004</v>
      </c>
      <c r="BQ49">
        <v>1.8</v>
      </c>
      <c r="BR49">
        <v>7.2</v>
      </c>
      <c r="BS49">
        <v>3.1</v>
      </c>
      <c r="BT49">
        <v>0</v>
      </c>
      <c r="BU49">
        <v>0.5</v>
      </c>
      <c r="BV49">
        <v>0</v>
      </c>
      <c r="BW49">
        <v>0</v>
      </c>
      <c r="BX49">
        <v>1.8</v>
      </c>
      <c r="BY49">
        <v>4</v>
      </c>
      <c r="BZ49">
        <v>3.6</v>
      </c>
      <c r="CA49">
        <v>12.6</v>
      </c>
      <c r="CB49">
        <v>14.9</v>
      </c>
      <c r="CC49">
        <v>14.4</v>
      </c>
      <c r="CD49">
        <v>20.7</v>
      </c>
      <c r="CE49">
        <v>18.100000000000001</v>
      </c>
      <c r="CF49">
        <v>14.5</v>
      </c>
      <c r="CG49">
        <v>29.4</v>
      </c>
      <c r="CH49">
        <v>45.7</v>
      </c>
      <c r="CI49">
        <v>98</v>
      </c>
      <c r="CJ49">
        <v>159.5</v>
      </c>
      <c r="CK49">
        <v>215</v>
      </c>
      <c r="CL49">
        <v>250</v>
      </c>
      <c r="CM49">
        <v>271.7</v>
      </c>
      <c r="CN49">
        <v>283.89999999999998</v>
      </c>
      <c r="CO49">
        <v>242.8</v>
      </c>
      <c r="CP49">
        <v>204.5</v>
      </c>
      <c r="CQ49">
        <v>136.30000000000001</v>
      </c>
      <c r="CR49">
        <v>126.4</v>
      </c>
      <c r="CS49">
        <v>97.9</v>
      </c>
      <c r="CT49">
        <v>107.6</v>
      </c>
      <c r="CU49">
        <v>104.7</v>
      </c>
      <c r="CV49">
        <v>85.7</v>
      </c>
      <c r="CW49">
        <v>79.099999999999994</v>
      </c>
      <c r="CX49">
        <v>60.2</v>
      </c>
      <c r="CY49">
        <v>63.8</v>
      </c>
      <c r="CZ49">
        <v>48.4</v>
      </c>
      <c r="DA49">
        <v>23.8</v>
      </c>
      <c r="DB49">
        <v>18</v>
      </c>
      <c r="DC49">
        <v>14.9</v>
      </c>
      <c r="DD49">
        <v>16.5</v>
      </c>
      <c r="DE49">
        <v>6.8</v>
      </c>
      <c r="DF49">
        <v>4.2</v>
      </c>
      <c r="DG49">
        <v>1.5</v>
      </c>
      <c r="DH49">
        <v>1.4</v>
      </c>
      <c r="DI49">
        <v>0.6</v>
      </c>
      <c r="DJ49">
        <v>0.8</v>
      </c>
      <c r="DK49">
        <v>0.7</v>
      </c>
      <c r="DL49">
        <v>0.4</v>
      </c>
      <c r="DM49">
        <v>0.4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 t="s">
        <v>230</v>
      </c>
      <c r="FC49">
        <v>0</v>
      </c>
      <c r="FD49" t="s">
        <v>163</v>
      </c>
      <c r="FE49">
        <v>0</v>
      </c>
      <c r="FF49" t="s">
        <v>163</v>
      </c>
      <c r="FG49">
        <v>0</v>
      </c>
      <c r="FH49" t="s">
        <v>163</v>
      </c>
      <c r="FI49">
        <v>0</v>
      </c>
      <c r="FJ49" t="s">
        <v>163</v>
      </c>
      <c r="FK49">
        <v>0</v>
      </c>
      <c r="FL49" t="s">
        <v>163</v>
      </c>
      <c r="FM49">
        <v>0</v>
      </c>
      <c r="FN49" t="s">
        <v>163</v>
      </c>
      <c r="FP49">
        <v>0</v>
      </c>
      <c r="FQ49" t="s">
        <v>163</v>
      </c>
      <c r="FR49">
        <v>0</v>
      </c>
      <c r="FS49" t="s">
        <v>163</v>
      </c>
      <c r="FT49">
        <v>0</v>
      </c>
      <c r="FU49" t="s">
        <v>163</v>
      </c>
      <c r="FV49">
        <v>0</v>
      </c>
      <c r="FW49" t="s">
        <v>163</v>
      </c>
      <c r="FX49">
        <v>0</v>
      </c>
      <c r="FY49" t="s">
        <v>163</v>
      </c>
      <c r="FZ49">
        <v>0</v>
      </c>
      <c r="GA49" t="s">
        <v>163</v>
      </c>
    </row>
    <row r="50" spans="3:183" x14ac:dyDescent="0.25">
      <c r="C50">
        <f>SUM(E50:EX50)</f>
        <v>1504.6</v>
      </c>
      <c r="D50" t="s">
        <v>244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1.8</v>
      </c>
      <c r="BO50">
        <v>4.9000000000000004</v>
      </c>
      <c r="BP50">
        <v>3.5</v>
      </c>
      <c r="BQ50">
        <v>0.4</v>
      </c>
      <c r="BR50">
        <v>0</v>
      </c>
      <c r="BS50">
        <v>2.1</v>
      </c>
      <c r="BT50">
        <v>2.8</v>
      </c>
      <c r="BU50">
        <v>0</v>
      </c>
      <c r="BV50">
        <v>0</v>
      </c>
      <c r="BW50">
        <v>0.4</v>
      </c>
      <c r="BX50">
        <v>1.8</v>
      </c>
      <c r="BY50">
        <v>2.1</v>
      </c>
      <c r="BZ50">
        <v>11.8</v>
      </c>
      <c r="CA50">
        <v>12.8</v>
      </c>
      <c r="CB50">
        <v>10.3</v>
      </c>
      <c r="CC50">
        <v>11.6</v>
      </c>
      <c r="CD50">
        <v>6</v>
      </c>
      <c r="CE50">
        <v>11.9</v>
      </c>
      <c r="CF50">
        <v>16.3</v>
      </c>
      <c r="CG50">
        <v>20.5</v>
      </c>
      <c r="CH50">
        <v>45</v>
      </c>
      <c r="CI50">
        <v>64.2</v>
      </c>
      <c r="CJ50">
        <v>86.7</v>
      </c>
      <c r="CK50">
        <v>118.9</v>
      </c>
      <c r="CL50">
        <v>134.1</v>
      </c>
      <c r="CM50">
        <v>113.6</v>
      </c>
      <c r="CN50">
        <v>104.1</v>
      </c>
      <c r="CO50">
        <v>99.8</v>
      </c>
      <c r="CP50">
        <v>100</v>
      </c>
      <c r="CQ50">
        <v>91.4</v>
      </c>
      <c r="CR50">
        <v>71.900000000000006</v>
      </c>
      <c r="CS50">
        <v>46.3</v>
      </c>
      <c r="CT50">
        <v>60.7</v>
      </c>
      <c r="CU50">
        <v>47</v>
      </c>
      <c r="CV50">
        <v>39.1</v>
      </c>
      <c r="CW50">
        <v>34.299999999999997</v>
      </c>
      <c r="CX50">
        <v>22.3</v>
      </c>
      <c r="CY50">
        <v>25.4</v>
      </c>
      <c r="CZ50">
        <v>31.1</v>
      </c>
      <c r="DA50">
        <v>15.3</v>
      </c>
      <c r="DB50">
        <v>7.4</v>
      </c>
      <c r="DC50">
        <v>8.1</v>
      </c>
      <c r="DD50">
        <v>5.9</v>
      </c>
      <c r="DE50">
        <v>2.9</v>
      </c>
      <c r="DF50">
        <v>3.3</v>
      </c>
      <c r="DG50">
        <v>0.8</v>
      </c>
      <c r="DH50">
        <v>2.2000000000000002</v>
      </c>
      <c r="DI50">
        <v>1.5</v>
      </c>
      <c r="DJ50">
        <v>0</v>
      </c>
      <c r="DK50">
        <v>0</v>
      </c>
      <c r="DL50">
        <v>0</v>
      </c>
      <c r="DM50">
        <v>0.3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 t="s">
        <v>230</v>
      </c>
      <c r="FC50">
        <v>0</v>
      </c>
      <c r="FD50" t="s">
        <v>163</v>
      </c>
      <c r="FE50">
        <v>0</v>
      </c>
      <c r="FF50" t="s">
        <v>163</v>
      </c>
      <c r="FG50">
        <v>0</v>
      </c>
      <c r="FH50" t="s">
        <v>163</v>
      </c>
      <c r="FI50">
        <v>0</v>
      </c>
      <c r="FJ50" t="s">
        <v>163</v>
      </c>
      <c r="FK50">
        <v>0</v>
      </c>
      <c r="FL50" t="s">
        <v>163</v>
      </c>
      <c r="FM50">
        <v>0</v>
      </c>
      <c r="FN50" t="s">
        <v>163</v>
      </c>
      <c r="FP50">
        <v>0</v>
      </c>
      <c r="FQ50" t="s">
        <v>163</v>
      </c>
      <c r="FR50">
        <v>0</v>
      </c>
      <c r="FS50" t="s">
        <v>163</v>
      </c>
      <c r="FT50">
        <v>0</v>
      </c>
      <c r="FU50" t="s">
        <v>163</v>
      </c>
      <c r="FV50">
        <v>0</v>
      </c>
      <c r="FW50" t="s">
        <v>163</v>
      </c>
      <c r="FX50">
        <v>0</v>
      </c>
      <c r="FY50" t="s">
        <v>163</v>
      </c>
      <c r="FZ50">
        <v>0</v>
      </c>
      <c r="GA50" t="s">
        <v>163</v>
      </c>
    </row>
    <row r="51" spans="3:183" x14ac:dyDescent="0.25">
      <c r="C51">
        <f>SUM(E51:EX51)</f>
        <v>77562.800000000017</v>
      </c>
      <c r="D51" t="s">
        <v>245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27</v>
      </c>
      <c r="BH51">
        <v>54</v>
      </c>
      <c r="BI51">
        <v>54</v>
      </c>
      <c r="BJ51">
        <v>50.4</v>
      </c>
      <c r="BK51">
        <v>77.400000000000006</v>
      </c>
      <c r="BL51">
        <v>81</v>
      </c>
      <c r="BM51">
        <v>81</v>
      </c>
      <c r="BN51">
        <v>79.2</v>
      </c>
      <c r="BO51">
        <v>129.6</v>
      </c>
      <c r="BP51">
        <v>174.1</v>
      </c>
      <c r="BQ51">
        <v>217.5</v>
      </c>
      <c r="BR51">
        <v>249.9</v>
      </c>
      <c r="BS51">
        <v>300.10000000000002</v>
      </c>
      <c r="BT51">
        <v>362.9</v>
      </c>
      <c r="BU51">
        <v>412.2</v>
      </c>
      <c r="BV51">
        <v>462.6</v>
      </c>
      <c r="BW51">
        <v>847.8</v>
      </c>
      <c r="BX51">
        <v>1253</v>
      </c>
      <c r="BY51">
        <v>2385</v>
      </c>
      <c r="BZ51">
        <v>3344.2</v>
      </c>
      <c r="CA51">
        <v>4068</v>
      </c>
      <c r="CB51">
        <v>4758.3</v>
      </c>
      <c r="CC51">
        <v>5232.6000000000004</v>
      </c>
      <c r="CD51">
        <v>5653.3</v>
      </c>
      <c r="CE51">
        <v>5777.2</v>
      </c>
      <c r="CF51">
        <v>5864</v>
      </c>
      <c r="CG51">
        <v>5802.1</v>
      </c>
      <c r="CH51">
        <v>5565.1</v>
      </c>
      <c r="CI51">
        <v>4957.2</v>
      </c>
      <c r="CJ51">
        <v>4106.7</v>
      </c>
      <c r="CK51">
        <v>3346.7</v>
      </c>
      <c r="CL51">
        <v>2599.6</v>
      </c>
      <c r="CM51">
        <v>2098.5</v>
      </c>
      <c r="CN51">
        <v>1572.1</v>
      </c>
      <c r="CO51">
        <v>1154.8</v>
      </c>
      <c r="CP51">
        <v>837.3</v>
      </c>
      <c r="CQ51">
        <v>746.5</v>
      </c>
      <c r="CR51">
        <v>578.29999999999995</v>
      </c>
      <c r="CS51">
        <v>415</v>
      </c>
      <c r="CT51">
        <v>392.9</v>
      </c>
      <c r="CU51">
        <v>342.1</v>
      </c>
      <c r="CV51">
        <v>178.2</v>
      </c>
      <c r="CW51">
        <v>159.5</v>
      </c>
      <c r="CX51">
        <v>208.8</v>
      </c>
      <c r="CY51">
        <v>127.8</v>
      </c>
      <c r="CZ51">
        <v>108</v>
      </c>
      <c r="DA51">
        <v>89.3</v>
      </c>
      <c r="DB51">
        <v>55.8</v>
      </c>
      <c r="DC51">
        <v>36</v>
      </c>
      <c r="DD51">
        <v>30.6</v>
      </c>
      <c r="DE51">
        <v>16.2</v>
      </c>
      <c r="DF51">
        <v>16.2</v>
      </c>
      <c r="DG51">
        <v>14.4</v>
      </c>
      <c r="DH51">
        <v>5.4</v>
      </c>
      <c r="DI51">
        <v>0</v>
      </c>
      <c r="DJ51">
        <v>3.6</v>
      </c>
      <c r="DK51">
        <v>0</v>
      </c>
      <c r="DL51">
        <v>1.8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 t="s">
        <v>230</v>
      </c>
      <c r="FC51">
        <v>0</v>
      </c>
      <c r="FD51" t="s">
        <v>163</v>
      </c>
      <c r="FE51">
        <v>0</v>
      </c>
      <c r="FF51" t="s">
        <v>163</v>
      </c>
      <c r="FG51">
        <v>0</v>
      </c>
      <c r="FH51" t="s">
        <v>163</v>
      </c>
      <c r="FI51">
        <v>0</v>
      </c>
      <c r="FJ51" t="s">
        <v>163</v>
      </c>
      <c r="FK51">
        <v>0</v>
      </c>
      <c r="FL51" t="s">
        <v>163</v>
      </c>
      <c r="FM51">
        <v>0</v>
      </c>
      <c r="FN51" t="s">
        <v>163</v>
      </c>
      <c r="FP51">
        <v>0</v>
      </c>
      <c r="FQ51" t="s">
        <v>163</v>
      </c>
      <c r="FR51">
        <v>0</v>
      </c>
      <c r="FS51" t="s">
        <v>163</v>
      </c>
      <c r="FT51">
        <v>0</v>
      </c>
      <c r="FU51" t="s">
        <v>163</v>
      </c>
      <c r="FV51">
        <v>0</v>
      </c>
      <c r="FW51" t="s">
        <v>163</v>
      </c>
      <c r="FX51">
        <v>0</v>
      </c>
      <c r="FY51" t="s">
        <v>163</v>
      </c>
      <c r="FZ51">
        <v>0</v>
      </c>
      <c r="GA51" t="s">
        <v>163</v>
      </c>
    </row>
    <row r="52" spans="3:183" x14ac:dyDescent="0.25">
      <c r="FC52">
        <v>0</v>
      </c>
      <c r="FD52" t="s">
        <v>163</v>
      </c>
      <c r="FE52">
        <v>0</v>
      </c>
      <c r="FF52" t="s">
        <v>163</v>
      </c>
      <c r="FG52">
        <v>0</v>
      </c>
      <c r="FH52" t="s">
        <v>163</v>
      </c>
      <c r="FI52">
        <v>0</v>
      </c>
      <c r="FJ52" t="s">
        <v>163</v>
      </c>
      <c r="FK52">
        <v>0</v>
      </c>
      <c r="FL52" t="s">
        <v>163</v>
      </c>
      <c r="FM52">
        <v>0</v>
      </c>
      <c r="FN52" t="s">
        <v>163</v>
      </c>
      <c r="FP52">
        <v>0</v>
      </c>
      <c r="FQ52" t="s">
        <v>163</v>
      </c>
      <c r="FR52">
        <v>0</v>
      </c>
      <c r="FS52" t="s">
        <v>163</v>
      </c>
      <c r="FT52">
        <v>0</v>
      </c>
      <c r="FU52" t="s">
        <v>163</v>
      </c>
      <c r="FV52">
        <v>0</v>
      </c>
      <c r="FW52" t="s">
        <v>163</v>
      </c>
      <c r="FX52">
        <v>0</v>
      </c>
      <c r="FY52" t="s">
        <v>163</v>
      </c>
      <c r="FZ52">
        <v>0</v>
      </c>
      <c r="GA52" t="s">
        <v>163</v>
      </c>
    </row>
    <row r="53" spans="3:183" x14ac:dyDescent="0.25">
      <c r="FC53">
        <v>0</v>
      </c>
      <c r="FD53" t="s">
        <v>163</v>
      </c>
      <c r="FE53">
        <v>0</v>
      </c>
      <c r="FF53" t="s">
        <v>163</v>
      </c>
      <c r="FG53">
        <v>0</v>
      </c>
      <c r="FH53" t="s">
        <v>163</v>
      </c>
      <c r="FI53">
        <v>0</v>
      </c>
      <c r="FJ53" t="s">
        <v>163</v>
      </c>
      <c r="FK53">
        <v>0</v>
      </c>
      <c r="FL53" t="s">
        <v>163</v>
      </c>
      <c r="FM53">
        <v>0</v>
      </c>
      <c r="FN53" t="s">
        <v>163</v>
      </c>
      <c r="FP53">
        <v>0</v>
      </c>
      <c r="FQ53" t="s">
        <v>163</v>
      </c>
      <c r="FR53">
        <v>0</v>
      </c>
      <c r="FS53" t="s">
        <v>163</v>
      </c>
      <c r="FT53">
        <v>0</v>
      </c>
      <c r="FU53" t="s">
        <v>163</v>
      </c>
      <c r="FV53">
        <v>0</v>
      </c>
      <c r="FW53" t="s">
        <v>163</v>
      </c>
      <c r="FX53">
        <v>0</v>
      </c>
      <c r="FY53" t="s">
        <v>163</v>
      </c>
      <c r="FZ53">
        <v>0</v>
      </c>
      <c r="GA53" t="s">
        <v>163</v>
      </c>
    </row>
    <row r="54" spans="3:183" x14ac:dyDescent="0.25">
      <c r="FC54">
        <v>0</v>
      </c>
      <c r="FD54" t="s">
        <v>163</v>
      </c>
      <c r="FE54">
        <v>0</v>
      </c>
      <c r="FF54" t="s">
        <v>163</v>
      </c>
      <c r="FG54">
        <v>0</v>
      </c>
      <c r="FH54" t="s">
        <v>163</v>
      </c>
      <c r="FI54">
        <v>0</v>
      </c>
      <c r="FJ54" t="s">
        <v>163</v>
      </c>
      <c r="FK54">
        <v>0</v>
      </c>
      <c r="FL54" t="s">
        <v>163</v>
      </c>
      <c r="FM54">
        <v>0</v>
      </c>
      <c r="FN54" t="s">
        <v>163</v>
      </c>
      <c r="FP54">
        <v>0</v>
      </c>
      <c r="FQ54" t="s">
        <v>163</v>
      </c>
      <c r="FR54">
        <v>0</v>
      </c>
      <c r="FS54" t="s">
        <v>163</v>
      </c>
      <c r="FT54">
        <v>0</v>
      </c>
      <c r="FU54" t="s">
        <v>163</v>
      </c>
      <c r="FV54">
        <v>0</v>
      </c>
      <c r="FW54" t="s">
        <v>163</v>
      </c>
      <c r="FX54">
        <v>0</v>
      </c>
      <c r="FY54" t="s">
        <v>163</v>
      </c>
      <c r="FZ54">
        <v>0</v>
      </c>
      <c r="GA54" t="s">
        <v>163</v>
      </c>
    </row>
    <row r="55" spans="3:183" x14ac:dyDescent="0.25">
      <c r="FC55">
        <v>0</v>
      </c>
      <c r="FD55" t="s">
        <v>163</v>
      </c>
      <c r="FE55">
        <v>0</v>
      </c>
      <c r="FF55" t="s">
        <v>163</v>
      </c>
      <c r="FG55">
        <v>0</v>
      </c>
      <c r="FH55" t="s">
        <v>163</v>
      </c>
      <c r="FI55">
        <v>0</v>
      </c>
      <c r="FJ55" t="s">
        <v>163</v>
      </c>
      <c r="FK55">
        <v>0</v>
      </c>
      <c r="FL55" t="s">
        <v>163</v>
      </c>
      <c r="FM55">
        <v>0</v>
      </c>
      <c r="FN55" t="s">
        <v>163</v>
      </c>
      <c r="FP55">
        <v>0</v>
      </c>
      <c r="FQ55" t="s">
        <v>163</v>
      </c>
      <c r="FR55">
        <v>0</v>
      </c>
      <c r="FS55" t="s">
        <v>163</v>
      </c>
      <c r="FT55">
        <v>0</v>
      </c>
      <c r="FU55" t="s">
        <v>163</v>
      </c>
      <c r="FV55">
        <v>0</v>
      </c>
      <c r="FW55" t="s">
        <v>163</v>
      </c>
      <c r="FX55">
        <v>0</v>
      </c>
      <c r="FY55" t="s">
        <v>163</v>
      </c>
      <c r="FZ55">
        <v>0</v>
      </c>
      <c r="GA55" t="s">
        <v>163</v>
      </c>
    </row>
    <row r="56" spans="3:183" x14ac:dyDescent="0.25">
      <c r="FC56">
        <v>0</v>
      </c>
      <c r="FD56" t="s">
        <v>163</v>
      </c>
      <c r="FE56">
        <v>0</v>
      </c>
      <c r="FF56" t="s">
        <v>163</v>
      </c>
      <c r="FG56">
        <v>0</v>
      </c>
      <c r="FH56" t="s">
        <v>163</v>
      </c>
      <c r="FI56">
        <v>0</v>
      </c>
      <c r="FJ56" t="s">
        <v>163</v>
      </c>
      <c r="FK56">
        <v>0</v>
      </c>
      <c r="FL56" t="s">
        <v>163</v>
      </c>
      <c r="FM56">
        <v>0</v>
      </c>
      <c r="FN56" t="s">
        <v>163</v>
      </c>
      <c r="FP56">
        <v>0</v>
      </c>
      <c r="FQ56" t="s">
        <v>163</v>
      </c>
      <c r="FR56">
        <v>0</v>
      </c>
      <c r="FS56" t="s">
        <v>163</v>
      </c>
      <c r="FT56">
        <v>0</v>
      </c>
      <c r="FU56" t="s">
        <v>163</v>
      </c>
      <c r="FV56">
        <v>0</v>
      </c>
      <c r="FW56" t="s">
        <v>163</v>
      </c>
      <c r="FX56">
        <v>0</v>
      </c>
      <c r="FY56" t="s">
        <v>163</v>
      </c>
      <c r="FZ56">
        <v>0</v>
      </c>
      <c r="GA56" t="s">
        <v>163</v>
      </c>
    </row>
    <row r="57" spans="3:183" x14ac:dyDescent="0.25">
      <c r="FC57">
        <v>0</v>
      </c>
      <c r="FD57" t="s">
        <v>163</v>
      </c>
      <c r="FE57">
        <v>0</v>
      </c>
      <c r="FF57" t="s">
        <v>163</v>
      </c>
      <c r="FG57">
        <v>0</v>
      </c>
      <c r="FH57" t="s">
        <v>163</v>
      </c>
      <c r="FI57">
        <v>0</v>
      </c>
      <c r="FJ57" t="s">
        <v>163</v>
      </c>
      <c r="FK57">
        <v>0</v>
      </c>
      <c r="FL57" t="s">
        <v>163</v>
      </c>
      <c r="FM57">
        <v>0</v>
      </c>
      <c r="FN57" t="s">
        <v>163</v>
      </c>
      <c r="FP57">
        <v>0</v>
      </c>
      <c r="FQ57" t="s">
        <v>163</v>
      </c>
      <c r="FR57">
        <v>0</v>
      </c>
      <c r="FS57" t="s">
        <v>163</v>
      </c>
      <c r="FT57">
        <v>0</v>
      </c>
      <c r="FU57" t="s">
        <v>163</v>
      </c>
      <c r="FV57">
        <v>0</v>
      </c>
      <c r="FW57" t="s">
        <v>163</v>
      </c>
      <c r="FX57">
        <v>0</v>
      </c>
      <c r="FY57" t="s">
        <v>163</v>
      </c>
      <c r="FZ57">
        <v>0</v>
      </c>
      <c r="GA57" t="s">
        <v>163</v>
      </c>
    </row>
    <row r="58" spans="3:183" x14ac:dyDescent="0.25">
      <c r="FC58">
        <v>0</v>
      </c>
      <c r="FD58" t="s">
        <v>163</v>
      </c>
      <c r="FE58">
        <v>0</v>
      </c>
      <c r="FF58" t="s">
        <v>163</v>
      </c>
      <c r="FG58">
        <v>0</v>
      </c>
      <c r="FH58" t="s">
        <v>163</v>
      </c>
      <c r="FI58">
        <v>0</v>
      </c>
      <c r="FJ58" t="s">
        <v>163</v>
      </c>
      <c r="FK58">
        <v>0</v>
      </c>
      <c r="FL58" t="s">
        <v>163</v>
      </c>
      <c r="FM58">
        <v>0</v>
      </c>
      <c r="FN58" t="s">
        <v>163</v>
      </c>
      <c r="FP58">
        <v>0</v>
      </c>
      <c r="FQ58" t="s">
        <v>163</v>
      </c>
      <c r="FR58">
        <v>0</v>
      </c>
      <c r="FS58" t="s">
        <v>163</v>
      </c>
      <c r="FT58">
        <v>0</v>
      </c>
      <c r="FU58" t="s">
        <v>163</v>
      </c>
      <c r="FV58">
        <v>0</v>
      </c>
      <c r="FW58" t="s">
        <v>163</v>
      </c>
      <c r="FX58">
        <v>0</v>
      </c>
      <c r="FY58" t="s">
        <v>163</v>
      </c>
      <c r="FZ58">
        <v>0</v>
      </c>
      <c r="GA58" t="s">
        <v>163</v>
      </c>
    </row>
    <row r="59" spans="3:183" x14ac:dyDescent="0.25">
      <c r="FC59">
        <v>0</v>
      </c>
      <c r="FD59" t="s">
        <v>163</v>
      </c>
      <c r="FE59">
        <v>0</v>
      </c>
      <c r="FF59" t="s">
        <v>163</v>
      </c>
      <c r="FG59">
        <v>0</v>
      </c>
      <c r="FH59" t="s">
        <v>163</v>
      </c>
      <c r="FI59">
        <v>0</v>
      </c>
      <c r="FJ59" t="s">
        <v>163</v>
      </c>
      <c r="FK59">
        <v>0</v>
      </c>
      <c r="FL59" t="s">
        <v>163</v>
      </c>
      <c r="FM59">
        <v>0</v>
      </c>
      <c r="FN59" t="s">
        <v>163</v>
      </c>
      <c r="FP59">
        <v>0</v>
      </c>
      <c r="FQ59" t="s">
        <v>163</v>
      </c>
      <c r="FR59">
        <v>0</v>
      </c>
      <c r="FS59" t="s">
        <v>163</v>
      </c>
      <c r="FT59">
        <v>0</v>
      </c>
      <c r="FU59" t="s">
        <v>163</v>
      </c>
      <c r="FV59">
        <v>0</v>
      </c>
      <c r="FW59" t="s">
        <v>163</v>
      </c>
      <c r="FX59">
        <v>0</v>
      </c>
      <c r="FY59" t="s">
        <v>163</v>
      </c>
      <c r="FZ59">
        <v>0</v>
      </c>
      <c r="GA59" t="s">
        <v>163</v>
      </c>
    </row>
    <row r="60" spans="3:183" x14ac:dyDescent="0.25">
      <c r="FC60">
        <v>0</v>
      </c>
      <c r="FD60" t="s">
        <v>163</v>
      </c>
      <c r="FE60">
        <v>0</v>
      </c>
      <c r="FF60" t="s">
        <v>163</v>
      </c>
      <c r="FG60">
        <v>0</v>
      </c>
      <c r="FH60" t="s">
        <v>163</v>
      </c>
      <c r="FI60">
        <v>0</v>
      </c>
      <c r="FJ60" t="s">
        <v>163</v>
      </c>
      <c r="FK60">
        <v>0</v>
      </c>
      <c r="FL60" t="s">
        <v>163</v>
      </c>
      <c r="FM60">
        <v>0</v>
      </c>
      <c r="FN60" t="s">
        <v>163</v>
      </c>
      <c r="FP60">
        <v>0</v>
      </c>
      <c r="FQ60" t="s">
        <v>163</v>
      </c>
      <c r="FR60">
        <v>0</v>
      </c>
      <c r="FS60" t="s">
        <v>163</v>
      </c>
      <c r="FT60">
        <v>0</v>
      </c>
      <c r="FU60" t="s">
        <v>163</v>
      </c>
      <c r="FV60">
        <v>0</v>
      </c>
      <c r="FW60" t="s">
        <v>163</v>
      </c>
      <c r="FX60">
        <v>0</v>
      </c>
      <c r="FY60" t="s">
        <v>163</v>
      </c>
      <c r="FZ60">
        <v>0</v>
      </c>
      <c r="GA60" t="s">
        <v>163</v>
      </c>
    </row>
    <row r="61" spans="3:183" x14ac:dyDescent="0.25">
      <c r="FC61">
        <v>0</v>
      </c>
      <c r="FD61" t="s">
        <v>163</v>
      </c>
      <c r="FE61">
        <v>0</v>
      </c>
      <c r="FF61" t="s">
        <v>163</v>
      </c>
      <c r="FG61">
        <v>0</v>
      </c>
      <c r="FH61" t="s">
        <v>163</v>
      </c>
      <c r="FI61">
        <v>0</v>
      </c>
      <c r="FJ61" t="s">
        <v>163</v>
      </c>
      <c r="FK61">
        <v>0</v>
      </c>
      <c r="FL61" t="s">
        <v>163</v>
      </c>
      <c r="FM61">
        <v>0</v>
      </c>
      <c r="FN61" t="s">
        <v>163</v>
      </c>
      <c r="FP61">
        <v>0</v>
      </c>
      <c r="FQ61" t="s">
        <v>163</v>
      </c>
      <c r="FR61">
        <v>0</v>
      </c>
      <c r="FS61" t="s">
        <v>163</v>
      </c>
      <c r="FT61">
        <v>0</v>
      </c>
      <c r="FU61" t="s">
        <v>163</v>
      </c>
      <c r="FV61">
        <v>0</v>
      </c>
      <c r="FW61" t="s">
        <v>163</v>
      </c>
      <c r="FX61">
        <v>0</v>
      </c>
      <c r="FY61" t="s">
        <v>163</v>
      </c>
      <c r="FZ61">
        <v>1.8</v>
      </c>
      <c r="GA61" t="s">
        <v>163</v>
      </c>
    </row>
    <row r="62" spans="3:183" x14ac:dyDescent="0.25">
      <c r="FC62">
        <v>0</v>
      </c>
      <c r="FD62" t="s">
        <v>163</v>
      </c>
      <c r="FE62">
        <v>0</v>
      </c>
      <c r="FF62" t="s">
        <v>163</v>
      </c>
      <c r="FG62">
        <v>0</v>
      </c>
      <c r="FH62" t="s">
        <v>163</v>
      </c>
      <c r="FI62">
        <v>0</v>
      </c>
      <c r="FJ62" t="s">
        <v>163</v>
      </c>
      <c r="FK62">
        <v>0</v>
      </c>
      <c r="FL62" t="s">
        <v>163</v>
      </c>
      <c r="FM62">
        <v>0</v>
      </c>
      <c r="FN62" t="s">
        <v>163</v>
      </c>
      <c r="FP62">
        <v>0</v>
      </c>
      <c r="FQ62" t="s">
        <v>163</v>
      </c>
      <c r="FR62">
        <v>0</v>
      </c>
      <c r="FS62" t="s">
        <v>163</v>
      </c>
      <c r="FT62">
        <v>0</v>
      </c>
      <c r="FU62" t="s">
        <v>163</v>
      </c>
      <c r="FV62">
        <v>0</v>
      </c>
      <c r="FW62" t="s">
        <v>163</v>
      </c>
      <c r="FX62">
        <v>0</v>
      </c>
      <c r="FY62" t="s">
        <v>163</v>
      </c>
      <c r="FZ62">
        <v>1.8</v>
      </c>
      <c r="GA62" t="s">
        <v>163</v>
      </c>
    </row>
    <row r="63" spans="3:183" x14ac:dyDescent="0.25">
      <c r="FC63">
        <v>0</v>
      </c>
      <c r="FD63" t="s">
        <v>163</v>
      </c>
      <c r="FE63">
        <v>0</v>
      </c>
      <c r="FF63" t="s">
        <v>163</v>
      </c>
      <c r="FG63">
        <v>0</v>
      </c>
      <c r="FH63" t="s">
        <v>163</v>
      </c>
      <c r="FI63">
        <v>0</v>
      </c>
      <c r="FJ63" t="s">
        <v>163</v>
      </c>
      <c r="FK63">
        <v>0</v>
      </c>
      <c r="FL63" t="s">
        <v>163</v>
      </c>
      <c r="FM63">
        <v>0</v>
      </c>
      <c r="FN63" t="s">
        <v>163</v>
      </c>
      <c r="FP63">
        <v>0</v>
      </c>
      <c r="FQ63" t="s">
        <v>163</v>
      </c>
      <c r="FR63">
        <v>0</v>
      </c>
      <c r="FS63" t="s">
        <v>163</v>
      </c>
      <c r="FT63">
        <v>0</v>
      </c>
      <c r="FU63" t="s">
        <v>163</v>
      </c>
      <c r="FV63">
        <v>0</v>
      </c>
      <c r="FW63" t="s">
        <v>163</v>
      </c>
      <c r="FX63">
        <v>0</v>
      </c>
      <c r="FY63" t="s">
        <v>163</v>
      </c>
      <c r="FZ63">
        <v>1.8</v>
      </c>
      <c r="GA63" t="s">
        <v>163</v>
      </c>
    </row>
    <row r="64" spans="3:183" x14ac:dyDescent="0.25">
      <c r="FC64">
        <v>0</v>
      </c>
      <c r="FD64" t="s">
        <v>163</v>
      </c>
      <c r="FE64">
        <v>0</v>
      </c>
      <c r="FF64" t="s">
        <v>163</v>
      </c>
      <c r="FG64">
        <v>0</v>
      </c>
      <c r="FH64" t="s">
        <v>163</v>
      </c>
      <c r="FI64">
        <v>0</v>
      </c>
      <c r="FJ64" t="s">
        <v>163</v>
      </c>
      <c r="FK64">
        <v>0</v>
      </c>
      <c r="FL64" t="s">
        <v>163</v>
      </c>
      <c r="FM64">
        <v>0</v>
      </c>
      <c r="FN64" t="s">
        <v>163</v>
      </c>
      <c r="FP64">
        <v>0</v>
      </c>
      <c r="FQ64" t="s">
        <v>163</v>
      </c>
      <c r="FR64">
        <v>0</v>
      </c>
      <c r="FS64" t="s">
        <v>163</v>
      </c>
      <c r="FT64">
        <v>0</v>
      </c>
      <c r="FU64" t="s">
        <v>163</v>
      </c>
      <c r="FV64">
        <v>0</v>
      </c>
      <c r="FW64" t="s">
        <v>163</v>
      </c>
      <c r="FX64">
        <v>0</v>
      </c>
      <c r="FY64" t="s">
        <v>163</v>
      </c>
      <c r="FZ64">
        <v>1.8</v>
      </c>
      <c r="GA64" t="s">
        <v>163</v>
      </c>
    </row>
    <row r="65" spans="159:183" x14ac:dyDescent="0.25">
      <c r="FC65">
        <v>0</v>
      </c>
      <c r="FD65" t="s">
        <v>163</v>
      </c>
      <c r="FE65">
        <v>0</v>
      </c>
      <c r="FF65" t="s">
        <v>163</v>
      </c>
      <c r="FG65">
        <v>13.5</v>
      </c>
      <c r="FH65" t="s">
        <v>163</v>
      </c>
      <c r="FI65">
        <v>0</v>
      </c>
      <c r="FJ65" t="s">
        <v>163</v>
      </c>
      <c r="FK65">
        <v>0</v>
      </c>
      <c r="FL65" t="s">
        <v>163</v>
      </c>
      <c r="FM65">
        <v>0</v>
      </c>
      <c r="FN65" t="s">
        <v>163</v>
      </c>
      <c r="FP65">
        <v>0</v>
      </c>
      <c r="FQ65" t="s">
        <v>163</v>
      </c>
      <c r="FR65">
        <v>0</v>
      </c>
      <c r="FS65" t="s">
        <v>163</v>
      </c>
      <c r="FT65">
        <v>0</v>
      </c>
      <c r="FU65" t="s">
        <v>163</v>
      </c>
      <c r="FV65">
        <v>0</v>
      </c>
      <c r="FW65" t="s">
        <v>163</v>
      </c>
      <c r="FX65">
        <v>0</v>
      </c>
      <c r="FY65" t="s">
        <v>163</v>
      </c>
      <c r="FZ65">
        <v>1.8</v>
      </c>
      <c r="GA65" t="s">
        <v>163</v>
      </c>
    </row>
    <row r="66" spans="159:183" x14ac:dyDescent="0.25">
      <c r="FC66">
        <v>0</v>
      </c>
      <c r="FD66" t="s">
        <v>163</v>
      </c>
      <c r="FE66">
        <v>0</v>
      </c>
      <c r="FF66" t="s">
        <v>163</v>
      </c>
      <c r="FG66">
        <v>13.5</v>
      </c>
      <c r="FH66" t="s">
        <v>163</v>
      </c>
      <c r="FI66">
        <v>0</v>
      </c>
      <c r="FJ66" t="s">
        <v>163</v>
      </c>
      <c r="FK66">
        <v>0</v>
      </c>
      <c r="FL66" t="s">
        <v>163</v>
      </c>
      <c r="FM66">
        <v>0</v>
      </c>
      <c r="FN66" t="s">
        <v>163</v>
      </c>
      <c r="FP66">
        <v>0</v>
      </c>
      <c r="FQ66" t="s">
        <v>163</v>
      </c>
      <c r="FR66">
        <v>0</v>
      </c>
      <c r="FS66" t="s">
        <v>163</v>
      </c>
      <c r="FT66">
        <v>0</v>
      </c>
      <c r="FU66" t="s">
        <v>163</v>
      </c>
      <c r="FV66">
        <v>0</v>
      </c>
      <c r="FW66" t="s">
        <v>163</v>
      </c>
      <c r="FX66">
        <v>0</v>
      </c>
      <c r="FY66" t="s">
        <v>163</v>
      </c>
      <c r="FZ66">
        <v>1.8</v>
      </c>
      <c r="GA66" t="s">
        <v>163</v>
      </c>
    </row>
    <row r="67" spans="159:183" x14ac:dyDescent="0.25">
      <c r="FC67">
        <v>0</v>
      </c>
      <c r="FD67" t="s">
        <v>163</v>
      </c>
      <c r="FE67">
        <v>0</v>
      </c>
      <c r="FF67" t="s">
        <v>163</v>
      </c>
      <c r="FG67">
        <v>13.5</v>
      </c>
      <c r="FH67" t="s">
        <v>163</v>
      </c>
      <c r="FI67">
        <v>0</v>
      </c>
      <c r="FJ67" t="s">
        <v>163</v>
      </c>
      <c r="FK67">
        <v>0</v>
      </c>
      <c r="FL67" t="s">
        <v>163</v>
      </c>
      <c r="FM67">
        <v>0</v>
      </c>
      <c r="FN67" t="s">
        <v>163</v>
      </c>
      <c r="FP67">
        <v>0</v>
      </c>
      <c r="FQ67" t="s">
        <v>163</v>
      </c>
      <c r="FR67">
        <v>0</v>
      </c>
      <c r="FS67" t="s">
        <v>163</v>
      </c>
      <c r="FT67">
        <v>0</v>
      </c>
      <c r="FU67" t="s">
        <v>163</v>
      </c>
      <c r="FV67">
        <v>0</v>
      </c>
      <c r="FW67" t="s">
        <v>163</v>
      </c>
      <c r="FX67">
        <v>0</v>
      </c>
      <c r="FY67" t="s">
        <v>163</v>
      </c>
      <c r="FZ67">
        <v>0.1</v>
      </c>
      <c r="GA67" t="s">
        <v>163</v>
      </c>
    </row>
    <row r="68" spans="159:183" x14ac:dyDescent="0.25">
      <c r="FC68">
        <v>0</v>
      </c>
      <c r="FD68" t="s">
        <v>163</v>
      </c>
      <c r="FE68">
        <v>0</v>
      </c>
      <c r="FF68" t="s">
        <v>163</v>
      </c>
      <c r="FG68">
        <v>13.5</v>
      </c>
      <c r="FH68" t="s">
        <v>163</v>
      </c>
      <c r="FI68">
        <v>0</v>
      </c>
      <c r="FJ68" t="s">
        <v>163</v>
      </c>
      <c r="FK68">
        <v>0</v>
      </c>
      <c r="FL68" t="s">
        <v>163</v>
      </c>
      <c r="FM68">
        <v>0</v>
      </c>
      <c r="FN68" t="s">
        <v>163</v>
      </c>
      <c r="FP68">
        <v>0</v>
      </c>
      <c r="FQ68" t="s">
        <v>163</v>
      </c>
      <c r="FR68">
        <v>0</v>
      </c>
      <c r="FS68" t="s">
        <v>163</v>
      </c>
      <c r="FT68">
        <v>0</v>
      </c>
      <c r="FU68" t="s">
        <v>163</v>
      </c>
      <c r="FV68">
        <v>0</v>
      </c>
      <c r="FW68" t="s">
        <v>163</v>
      </c>
      <c r="FX68">
        <v>0</v>
      </c>
      <c r="FY68" t="s">
        <v>163</v>
      </c>
      <c r="FZ68">
        <v>0.1</v>
      </c>
      <c r="GA68" t="s">
        <v>163</v>
      </c>
    </row>
    <row r="69" spans="159:183" x14ac:dyDescent="0.25">
      <c r="FC69">
        <v>0</v>
      </c>
      <c r="FD69" t="s">
        <v>163</v>
      </c>
      <c r="FE69">
        <v>0</v>
      </c>
      <c r="FF69" t="s">
        <v>163</v>
      </c>
      <c r="FG69">
        <v>13.5</v>
      </c>
      <c r="FH69" t="s">
        <v>163</v>
      </c>
      <c r="FI69">
        <v>0</v>
      </c>
      <c r="FJ69" t="s">
        <v>163</v>
      </c>
      <c r="FK69">
        <v>0</v>
      </c>
      <c r="FL69" t="s">
        <v>163</v>
      </c>
      <c r="FM69">
        <v>0</v>
      </c>
      <c r="FN69" t="s">
        <v>163</v>
      </c>
      <c r="FP69">
        <v>0</v>
      </c>
      <c r="FQ69" t="s">
        <v>163</v>
      </c>
      <c r="FR69">
        <v>0</v>
      </c>
      <c r="FS69" t="s">
        <v>163</v>
      </c>
      <c r="FT69">
        <v>0</v>
      </c>
      <c r="FU69" t="s">
        <v>163</v>
      </c>
      <c r="FV69">
        <v>0</v>
      </c>
      <c r="FW69" t="s">
        <v>163</v>
      </c>
      <c r="FX69">
        <v>0</v>
      </c>
      <c r="FY69" t="s">
        <v>163</v>
      </c>
      <c r="FZ69">
        <v>0</v>
      </c>
      <c r="GA69" t="s">
        <v>163</v>
      </c>
    </row>
    <row r="70" spans="159:183" x14ac:dyDescent="0.25">
      <c r="FC70">
        <v>0</v>
      </c>
      <c r="FD70" t="s">
        <v>163</v>
      </c>
      <c r="FE70">
        <v>0</v>
      </c>
      <c r="FF70" t="s">
        <v>163</v>
      </c>
      <c r="FG70">
        <v>13.1</v>
      </c>
      <c r="FH70" t="s">
        <v>163</v>
      </c>
      <c r="FI70">
        <v>0</v>
      </c>
      <c r="FJ70" t="s">
        <v>163</v>
      </c>
      <c r="FK70">
        <v>0</v>
      </c>
      <c r="FL70" t="s">
        <v>163</v>
      </c>
      <c r="FM70">
        <v>0</v>
      </c>
      <c r="FN70" t="s">
        <v>163</v>
      </c>
      <c r="FP70">
        <v>0</v>
      </c>
      <c r="FQ70" t="s">
        <v>163</v>
      </c>
      <c r="FR70">
        <v>0</v>
      </c>
      <c r="FS70" t="s">
        <v>163</v>
      </c>
      <c r="FT70">
        <v>0</v>
      </c>
      <c r="FU70" t="s">
        <v>163</v>
      </c>
      <c r="FV70">
        <v>0</v>
      </c>
      <c r="FW70" t="s">
        <v>163</v>
      </c>
      <c r="FX70">
        <v>0</v>
      </c>
      <c r="FY70" t="s">
        <v>163</v>
      </c>
      <c r="FZ70">
        <v>0</v>
      </c>
      <c r="GA70" t="s">
        <v>163</v>
      </c>
    </row>
    <row r="71" spans="159:183" x14ac:dyDescent="0.25">
      <c r="FC71">
        <v>0</v>
      </c>
      <c r="FD71" t="s">
        <v>163</v>
      </c>
      <c r="FE71">
        <v>0</v>
      </c>
      <c r="FF71" t="s">
        <v>163</v>
      </c>
      <c r="FG71">
        <v>13.5</v>
      </c>
      <c r="FH71" t="s">
        <v>163</v>
      </c>
      <c r="FI71">
        <v>0</v>
      </c>
      <c r="FJ71" t="s">
        <v>163</v>
      </c>
      <c r="FK71">
        <v>0</v>
      </c>
      <c r="FL71" t="s">
        <v>163</v>
      </c>
      <c r="FM71">
        <v>0</v>
      </c>
      <c r="FN71" t="s">
        <v>163</v>
      </c>
      <c r="FP71">
        <v>0</v>
      </c>
      <c r="FQ71" t="s">
        <v>163</v>
      </c>
      <c r="FR71">
        <v>0</v>
      </c>
      <c r="FS71" t="s">
        <v>163</v>
      </c>
      <c r="FT71">
        <v>0</v>
      </c>
      <c r="FU71" t="s">
        <v>163</v>
      </c>
      <c r="FV71">
        <v>0</v>
      </c>
      <c r="FW71" t="s">
        <v>163</v>
      </c>
      <c r="FX71">
        <v>0</v>
      </c>
      <c r="FY71" t="s">
        <v>163</v>
      </c>
      <c r="FZ71">
        <v>0.1</v>
      </c>
      <c r="GA71" t="s">
        <v>163</v>
      </c>
    </row>
    <row r="72" spans="159:183" x14ac:dyDescent="0.25">
      <c r="FC72">
        <v>0</v>
      </c>
      <c r="FD72" t="s">
        <v>163</v>
      </c>
      <c r="FE72">
        <v>0</v>
      </c>
      <c r="FF72" t="s">
        <v>163</v>
      </c>
      <c r="FG72">
        <v>13.5</v>
      </c>
      <c r="FH72" t="s">
        <v>163</v>
      </c>
      <c r="FI72">
        <v>0</v>
      </c>
      <c r="FJ72" t="s">
        <v>163</v>
      </c>
      <c r="FK72">
        <v>0</v>
      </c>
      <c r="FL72" t="s">
        <v>163</v>
      </c>
      <c r="FM72">
        <v>0</v>
      </c>
      <c r="FN72" t="s">
        <v>163</v>
      </c>
      <c r="FP72">
        <v>0</v>
      </c>
      <c r="FQ72" t="s">
        <v>163</v>
      </c>
      <c r="FR72">
        <v>0</v>
      </c>
      <c r="FS72" t="s">
        <v>163</v>
      </c>
      <c r="FT72">
        <v>0</v>
      </c>
      <c r="FU72" t="s">
        <v>163</v>
      </c>
      <c r="FV72">
        <v>0</v>
      </c>
      <c r="FW72" t="s">
        <v>163</v>
      </c>
      <c r="FX72">
        <v>0</v>
      </c>
      <c r="FY72" t="s">
        <v>163</v>
      </c>
      <c r="FZ72">
        <v>0</v>
      </c>
      <c r="GA72" t="s">
        <v>163</v>
      </c>
    </row>
    <row r="73" spans="159:183" x14ac:dyDescent="0.25">
      <c r="FC73">
        <v>0</v>
      </c>
      <c r="FD73" t="s">
        <v>163</v>
      </c>
      <c r="FE73">
        <v>0</v>
      </c>
      <c r="FF73" t="s">
        <v>163</v>
      </c>
      <c r="FG73">
        <v>13.1</v>
      </c>
      <c r="FH73" t="s">
        <v>163</v>
      </c>
      <c r="FI73">
        <v>0</v>
      </c>
      <c r="FJ73" t="s">
        <v>163</v>
      </c>
      <c r="FK73">
        <v>0</v>
      </c>
      <c r="FL73" t="s">
        <v>163</v>
      </c>
      <c r="FM73">
        <v>0</v>
      </c>
      <c r="FN73" t="s">
        <v>163</v>
      </c>
      <c r="FP73">
        <v>0</v>
      </c>
      <c r="FQ73" t="s">
        <v>163</v>
      </c>
      <c r="FR73">
        <v>0</v>
      </c>
      <c r="FS73" t="s">
        <v>163</v>
      </c>
      <c r="FT73">
        <v>0</v>
      </c>
      <c r="FU73" t="s">
        <v>163</v>
      </c>
      <c r="FV73">
        <v>0</v>
      </c>
      <c r="FW73" t="s">
        <v>163</v>
      </c>
      <c r="FX73">
        <v>0</v>
      </c>
      <c r="FY73" t="s">
        <v>163</v>
      </c>
      <c r="FZ73">
        <v>0</v>
      </c>
      <c r="GA73" t="s">
        <v>163</v>
      </c>
    </row>
    <row r="74" spans="159:183" x14ac:dyDescent="0.25">
      <c r="FC74">
        <v>0</v>
      </c>
      <c r="FD74" t="s">
        <v>163</v>
      </c>
      <c r="FE74">
        <v>0</v>
      </c>
      <c r="FF74" t="s">
        <v>163</v>
      </c>
      <c r="FG74">
        <v>12.6</v>
      </c>
      <c r="FH74" t="s">
        <v>163</v>
      </c>
      <c r="FI74">
        <v>0</v>
      </c>
      <c r="FJ74" t="s">
        <v>163</v>
      </c>
      <c r="FK74">
        <v>0</v>
      </c>
      <c r="FL74" t="s">
        <v>163</v>
      </c>
      <c r="FM74">
        <v>0</v>
      </c>
      <c r="FN74" t="s">
        <v>163</v>
      </c>
      <c r="FP74">
        <v>0</v>
      </c>
      <c r="FQ74" t="s">
        <v>163</v>
      </c>
      <c r="FR74">
        <v>0</v>
      </c>
      <c r="FS74" t="s">
        <v>163</v>
      </c>
      <c r="FT74">
        <v>0</v>
      </c>
      <c r="FU74" t="s">
        <v>163</v>
      </c>
      <c r="FV74">
        <v>0</v>
      </c>
      <c r="FW74" t="s">
        <v>163</v>
      </c>
      <c r="FX74">
        <v>0.9</v>
      </c>
      <c r="FY74" t="s">
        <v>163</v>
      </c>
      <c r="FZ74">
        <v>0</v>
      </c>
      <c r="GA74" t="s">
        <v>163</v>
      </c>
    </row>
    <row r="75" spans="159:183" x14ac:dyDescent="0.25">
      <c r="FC75">
        <v>0</v>
      </c>
      <c r="FD75" t="s">
        <v>163</v>
      </c>
      <c r="FE75">
        <v>0</v>
      </c>
      <c r="FF75" t="s">
        <v>163</v>
      </c>
      <c r="FG75">
        <v>13.1</v>
      </c>
      <c r="FH75" t="s">
        <v>163</v>
      </c>
      <c r="FI75">
        <v>0</v>
      </c>
      <c r="FJ75" t="s">
        <v>163</v>
      </c>
      <c r="FK75">
        <v>0</v>
      </c>
      <c r="FL75" t="s">
        <v>163</v>
      </c>
      <c r="FM75">
        <v>0</v>
      </c>
      <c r="FN75" t="s">
        <v>163</v>
      </c>
      <c r="FP75">
        <v>0</v>
      </c>
      <c r="FQ75" t="s">
        <v>163</v>
      </c>
      <c r="FR75">
        <v>0</v>
      </c>
      <c r="FS75" t="s">
        <v>163</v>
      </c>
      <c r="FT75">
        <v>0</v>
      </c>
      <c r="FU75" t="s">
        <v>163</v>
      </c>
      <c r="FV75">
        <v>0</v>
      </c>
      <c r="FW75" t="s">
        <v>163</v>
      </c>
      <c r="FX75">
        <v>0.9</v>
      </c>
      <c r="FY75" t="s">
        <v>163</v>
      </c>
      <c r="FZ75">
        <v>0</v>
      </c>
      <c r="GA75" t="s">
        <v>163</v>
      </c>
    </row>
    <row r="76" spans="159:183" x14ac:dyDescent="0.25">
      <c r="FC76">
        <v>0</v>
      </c>
      <c r="FD76" t="s">
        <v>163</v>
      </c>
      <c r="FE76">
        <v>0</v>
      </c>
      <c r="FF76" t="s">
        <v>163</v>
      </c>
      <c r="FG76">
        <v>9.6999999999999993</v>
      </c>
      <c r="FH76" t="s">
        <v>163</v>
      </c>
      <c r="FI76">
        <v>0</v>
      </c>
      <c r="FJ76" t="s">
        <v>163</v>
      </c>
      <c r="FK76">
        <v>0</v>
      </c>
      <c r="FL76" t="s">
        <v>163</v>
      </c>
      <c r="FM76">
        <v>0</v>
      </c>
      <c r="FN76" t="s">
        <v>163</v>
      </c>
      <c r="FP76">
        <v>0</v>
      </c>
      <c r="FQ76" t="s">
        <v>163</v>
      </c>
      <c r="FR76">
        <v>0</v>
      </c>
      <c r="FS76" t="s">
        <v>163</v>
      </c>
      <c r="FT76">
        <v>0</v>
      </c>
      <c r="FU76" t="s">
        <v>163</v>
      </c>
      <c r="FV76">
        <v>0</v>
      </c>
      <c r="FW76" t="s">
        <v>163</v>
      </c>
      <c r="FX76">
        <v>1.8</v>
      </c>
      <c r="FY76" t="s">
        <v>163</v>
      </c>
      <c r="FZ76">
        <v>0</v>
      </c>
      <c r="GA76" t="s">
        <v>163</v>
      </c>
    </row>
    <row r="77" spans="159:183" x14ac:dyDescent="0.25">
      <c r="FC77">
        <v>0</v>
      </c>
      <c r="FD77" t="s">
        <v>163</v>
      </c>
      <c r="FE77">
        <v>0</v>
      </c>
      <c r="FF77" t="s">
        <v>163</v>
      </c>
      <c r="FG77">
        <v>1.2</v>
      </c>
      <c r="FH77" t="s">
        <v>163</v>
      </c>
      <c r="FI77">
        <v>0</v>
      </c>
      <c r="FJ77" t="s">
        <v>163</v>
      </c>
      <c r="FK77">
        <v>0</v>
      </c>
      <c r="FL77" t="s">
        <v>163</v>
      </c>
      <c r="FM77">
        <v>0</v>
      </c>
      <c r="FN77" t="s">
        <v>163</v>
      </c>
      <c r="FP77">
        <v>0</v>
      </c>
      <c r="FQ77" t="s">
        <v>163</v>
      </c>
      <c r="FR77">
        <v>0</v>
      </c>
      <c r="FS77" t="s">
        <v>163</v>
      </c>
      <c r="FT77">
        <v>0</v>
      </c>
      <c r="FU77" t="s">
        <v>163</v>
      </c>
      <c r="FV77">
        <v>0</v>
      </c>
      <c r="FW77" t="s">
        <v>163</v>
      </c>
      <c r="FX77">
        <v>0.9</v>
      </c>
      <c r="FY77" t="s">
        <v>163</v>
      </c>
      <c r="FZ77">
        <v>0</v>
      </c>
      <c r="GA77" t="s">
        <v>163</v>
      </c>
    </row>
    <row r="78" spans="159:183" x14ac:dyDescent="0.25">
      <c r="FC78">
        <v>0</v>
      </c>
      <c r="FD78" t="s">
        <v>163</v>
      </c>
      <c r="FE78">
        <v>0</v>
      </c>
      <c r="FF78" t="s">
        <v>163</v>
      </c>
      <c r="FG78">
        <v>0.5</v>
      </c>
      <c r="FH78" t="s">
        <v>163</v>
      </c>
      <c r="FI78">
        <v>0</v>
      </c>
      <c r="FJ78" t="s">
        <v>163</v>
      </c>
      <c r="FK78">
        <v>0</v>
      </c>
      <c r="FL78" t="s">
        <v>163</v>
      </c>
      <c r="FM78">
        <v>0</v>
      </c>
      <c r="FN78" t="s">
        <v>163</v>
      </c>
      <c r="FP78">
        <v>0</v>
      </c>
      <c r="FQ78" t="s">
        <v>163</v>
      </c>
      <c r="FR78">
        <v>0</v>
      </c>
      <c r="FS78" t="s">
        <v>163</v>
      </c>
      <c r="FT78">
        <v>0</v>
      </c>
      <c r="FU78" t="s">
        <v>163</v>
      </c>
      <c r="FV78">
        <v>0</v>
      </c>
      <c r="FW78" t="s">
        <v>163</v>
      </c>
      <c r="FX78">
        <v>1.8</v>
      </c>
      <c r="FY78" t="s">
        <v>163</v>
      </c>
      <c r="FZ78">
        <v>0</v>
      </c>
      <c r="GA78" t="s">
        <v>163</v>
      </c>
    </row>
    <row r="79" spans="159:183" x14ac:dyDescent="0.25">
      <c r="FC79">
        <v>0</v>
      </c>
      <c r="FD79" t="s">
        <v>163</v>
      </c>
      <c r="FE79">
        <v>13.5</v>
      </c>
      <c r="FF79" t="s">
        <v>163</v>
      </c>
      <c r="FG79">
        <v>0.3</v>
      </c>
      <c r="FH79" t="s">
        <v>163</v>
      </c>
      <c r="FI79">
        <v>0</v>
      </c>
      <c r="FJ79" t="s">
        <v>163</v>
      </c>
      <c r="FK79">
        <v>0</v>
      </c>
      <c r="FL79" t="s">
        <v>163</v>
      </c>
      <c r="FM79">
        <v>0</v>
      </c>
      <c r="FN79" t="s">
        <v>163</v>
      </c>
      <c r="FP79">
        <v>0</v>
      </c>
      <c r="FQ79" t="s">
        <v>163</v>
      </c>
      <c r="FR79">
        <v>0</v>
      </c>
      <c r="FS79" t="s">
        <v>163</v>
      </c>
      <c r="FT79">
        <v>0</v>
      </c>
      <c r="FU79" t="s">
        <v>163</v>
      </c>
      <c r="FV79">
        <v>0</v>
      </c>
      <c r="FW79" t="s">
        <v>163</v>
      </c>
      <c r="FX79">
        <v>1.8</v>
      </c>
      <c r="FY79" t="s">
        <v>163</v>
      </c>
      <c r="FZ79">
        <v>0</v>
      </c>
      <c r="GA79" t="s">
        <v>163</v>
      </c>
    </row>
    <row r="80" spans="159:183" x14ac:dyDescent="0.25">
      <c r="FC80">
        <v>0</v>
      </c>
      <c r="FD80" t="s">
        <v>163</v>
      </c>
      <c r="FE80">
        <v>13.5</v>
      </c>
      <c r="FF80" t="s">
        <v>163</v>
      </c>
      <c r="FG80">
        <v>0.3</v>
      </c>
      <c r="FH80" t="s">
        <v>163</v>
      </c>
      <c r="FI80">
        <v>0</v>
      </c>
      <c r="FJ80" t="s">
        <v>163</v>
      </c>
      <c r="FK80">
        <v>0</v>
      </c>
      <c r="FL80" t="s">
        <v>163</v>
      </c>
      <c r="FM80">
        <v>0</v>
      </c>
      <c r="FN80" t="s">
        <v>163</v>
      </c>
      <c r="FP80">
        <v>0</v>
      </c>
      <c r="FQ80" t="s">
        <v>163</v>
      </c>
      <c r="FR80">
        <v>0</v>
      </c>
      <c r="FS80" t="s">
        <v>163</v>
      </c>
      <c r="FT80">
        <v>0</v>
      </c>
      <c r="FU80" t="s">
        <v>163</v>
      </c>
      <c r="FV80">
        <v>0</v>
      </c>
      <c r="FW80" t="s">
        <v>163</v>
      </c>
      <c r="FX80">
        <v>1.8</v>
      </c>
      <c r="FY80" t="s">
        <v>163</v>
      </c>
      <c r="FZ80">
        <v>0.9</v>
      </c>
      <c r="GA80" t="s">
        <v>163</v>
      </c>
    </row>
    <row r="81" spans="159:183" x14ac:dyDescent="0.25">
      <c r="FC81">
        <v>0</v>
      </c>
      <c r="FD81" t="s">
        <v>163</v>
      </c>
      <c r="FE81">
        <v>13.1</v>
      </c>
      <c r="FF81" t="s">
        <v>163</v>
      </c>
      <c r="FG81">
        <v>0.2</v>
      </c>
      <c r="FH81" t="s">
        <v>163</v>
      </c>
      <c r="FI81">
        <v>0</v>
      </c>
      <c r="FJ81" t="s">
        <v>163</v>
      </c>
      <c r="FK81">
        <v>0</v>
      </c>
      <c r="FL81" t="s">
        <v>163</v>
      </c>
      <c r="FM81">
        <v>0</v>
      </c>
      <c r="FN81" t="s">
        <v>163</v>
      </c>
      <c r="FP81">
        <v>0</v>
      </c>
      <c r="FQ81" t="s">
        <v>163</v>
      </c>
      <c r="FR81">
        <v>0</v>
      </c>
      <c r="FS81" t="s">
        <v>163</v>
      </c>
      <c r="FT81">
        <v>0</v>
      </c>
      <c r="FU81" t="s">
        <v>163</v>
      </c>
      <c r="FV81">
        <v>0</v>
      </c>
      <c r="FW81" t="s">
        <v>163</v>
      </c>
      <c r="FX81">
        <v>2.7</v>
      </c>
      <c r="FY81" t="s">
        <v>163</v>
      </c>
      <c r="FZ81">
        <v>0</v>
      </c>
      <c r="GA81" t="s">
        <v>163</v>
      </c>
    </row>
    <row r="82" spans="159:183" x14ac:dyDescent="0.25">
      <c r="FC82">
        <v>0</v>
      </c>
      <c r="FD82" t="s">
        <v>163</v>
      </c>
      <c r="FE82">
        <v>27</v>
      </c>
      <c r="FF82" t="s">
        <v>163</v>
      </c>
      <c r="FG82">
        <v>0</v>
      </c>
      <c r="FH82" t="s">
        <v>163</v>
      </c>
      <c r="FI82">
        <v>0</v>
      </c>
      <c r="FJ82" t="s">
        <v>163</v>
      </c>
      <c r="FK82">
        <v>0</v>
      </c>
      <c r="FL82" t="s">
        <v>163</v>
      </c>
      <c r="FM82">
        <v>0</v>
      </c>
      <c r="FN82" t="s">
        <v>163</v>
      </c>
      <c r="FP82">
        <v>0</v>
      </c>
      <c r="FQ82" t="s">
        <v>163</v>
      </c>
      <c r="FR82">
        <v>0</v>
      </c>
      <c r="FS82" t="s">
        <v>163</v>
      </c>
      <c r="FT82">
        <v>0</v>
      </c>
      <c r="FU82" t="s">
        <v>163</v>
      </c>
      <c r="FV82">
        <v>0</v>
      </c>
      <c r="FW82" t="s">
        <v>163</v>
      </c>
      <c r="FX82">
        <v>1.8</v>
      </c>
      <c r="FY82" t="s">
        <v>163</v>
      </c>
      <c r="FZ82">
        <v>0</v>
      </c>
      <c r="GA82" t="s">
        <v>163</v>
      </c>
    </row>
    <row r="83" spans="159:183" x14ac:dyDescent="0.25">
      <c r="FC83">
        <v>0</v>
      </c>
      <c r="FD83" t="s">
        <v>163</v>
      </c>
      <c r="FE83">
        <v>40.5</v>
      </c>
      <c r="FF83" t="s">
        <v>163</v>
      </c>
      <c r="FG83">
        <v>0</v>
      </c>
      <c r="FH83" t="s">
        <v>163</v>
      </c>
      <c r="FI83">
        <v>0</v>
      </c>
      <c r="FJ83" t="s">
        <v>163</v>
      </c>
      <c r="FK83">
        <v>0</v>
      </c>
      <c r="FL83" t="s">
        <v>163</v>
      </c>
      <c r="FM83">
        <v>0</v>
      </c>
      <c r="FN83" t="s">
        <v>163</v>
      </c>
      <c r="FP83">
        <v>0</v>
      </c>
      <c r="FQ83" t="s">
        <v>163</v>
      </c>
      <c r="FR83">
        <v>0</v>
      </c>
      <c r="FS83" t="s">
        <v>163</v>
      </c>
      <c r="FT83">
        <v>0</v>
      </c>
      <c r="FU83" t="s">
        <v>163</v>
      </c>
      <c r="FV83">
        <v>0</v>
      </c>
      <c r="FW83" t="s">
        <v>163</v>
      </c>
      <c r="FX83">
        <v>1.7</v>
      </c>
      <c r="FY83" t="s">
        <v>163</v>
      </c>
      <c r="FZ83">
        <v>0.9</v>
      </c>
      <c r="GA83" t="s">
        <v>163</v>
      </c>
    </row>
    <row r="84" spans="159:183" x14ac:dyDescent="0.25">
      <c r="FC84">
        <v>0</v>
      </c>
      <c r="FD84" t="s">
        <v>163</v>
      </c>
      <c r="FE84">
        <v>51.7</v>
      </c>
      <c r="FF84" t="s">
        <v>163</v>
      </c>
      <c r="FG84">
        <v>13.7</v>
      </c>
      <c r="FH84" t="s">
        <v>163</v>
      </c>
      <c r="FI84">
        <v>13.5</v>
      </c>
      <c r="FJ84" t="s">
        <v>163</v>
      </c>
      <c r="FK84">
        <v>0</v>
      </c>
      <c r="FL84" t="s">
        <v>163</v>
      </c>
      <c r="FM84">
        <v>0</v>
      </c>
      <c r="FN84" t="s">
        <v>163</v>
      </c>
      <c r="FP84">
        <v>0</v>
      </c>
      <c r="FQ84" t="s">
        <v>163</v>
      </c>
      <c r="FR84">
        <v>0</v>
      </c>
      <c r="FS84" t="s">
        <v>163</v>
      </c>
      <c r="FT84">
        <v>0</v>
      </c>
      <c r="FU84" t="s">
        <v>163</v>
      </c>
      <c r="FV84">
        <v>0</v>
      </c>
      <c r="FW84" t="s">
        <v>163</v>
      </c>
      <c r="FX84">
        <v>1.1000000000000001</v>
      </c>
      <c r="FY84" t="s">
        <v>163</v>
      </c>
      <c r="FZ84">
        <v>0</v>
      </c>
      <c r="GA84" t="s">
        <v>163</v>
      </c>
    </row>
    <row r="85" spans="159:183" x14ac:dyDescent="0.25">
      <c r="FC85">
        <v>0</v>
      </c>
      <c r="FD85" t="s">
        <v>163</v>
      </c>
      <c r="FE85">
        <v>50.7</v>
      </c>
      <c r="FF85" t="s">
        <v>163</v>
      </c>
      <c r="FG85">
        <v>13.6</v>
      </c>
      <c r="FH85" t="s">
        <v>163</v>
      </c>
      <c r="FI85">
        <v>13.5</v>
      </c>
      <c r="FJ85" t="s">
        <v>163</v>
      </c>
      <c r="FK85">
        <v>9</v>
      </c>
      <c r="FL85" t="s">
        <v>163</v>
      </c>
      <c r="FM85">
        <v>0</v>
      </c>
      <c r="FN85" t="s">
        <v>163</v>
      </c>
      <c r="FP85">
        <v>0</v>
      </c>
      <c r="FQ85" t="s">
        <v>163</v>
      </c>
      <c r="FR85">
        <v>0</v>
      </c>
      <c r="FS85" t="s">
        <v>163</v>
      </c>
      <c r="FT85">
        <v>0</v>
      </c>
      <c r="FU85" t="s">
        <v>163</v>
      </c>
      <c r="FV85">
        <v>0</v>
      </c>
      <c r="FW85" t="s">
        <v>163</v>
      </c>
      <c r="FX85">
        <v>1.9</v>
      </c>
      <c r="FY85" t="s">
        <v>163</v>
      </c>
      <c r="FZ85">
        <v>1</v>
      </c>
      <c r="GA85" t="s">
        <v>163</v>
      </c>
    </row>
    <row r="86" spans="159:183" x14ac:dyDescent="0.25">
      <c r="FC86">
        <v>13.5</v>
      </c>
      <c r="FD86" t="s">
        <v>163</v>
      </c>
      <c r="FE86">
        <v>64.8</v>
      </c>
      <c r="FF86" t="s">
        <v>163</v>
      </c>
      <c r="FG86">
        <v>13.5</v>
      </c>
      <c r="FH86" t="s">
        <v>163</v>
      </c>
      <c r="FI86">
        <v>13.5</v>
      </c>
      <c r="FJ86" t="s">
        <v>163</v>
      </c>
      <c r="FK86">
        <v>15.7</v>
      </c>
      <c r="FL86" t="s">
        <v>163</v>
      </c>
      <c r="FM86">
        <v>0</v>
      </c>
      <c r="FN86" t="s">
        <v>163</v>
      </c>
      <c r="FP86">
        <v>0</v>
      </c>
      <c r="FQ86" t="s">
        <v>163</v>
      </c>
      <c r="FR86">
        <v>0</v>
      </c>
      <c r="FS86" t="s">
        <v>163</v>
      </c>
      <c r="FT86">
        <v>0</v>
      </c>
      <c r="FU86" t="s">
        <v>163</v>
      </c>
      <c r="FV86">
        <v>0</v>
      </c>
      <c r="FW86" t="s">
        <v>163</v>
      </c>
      <c r="FX86">
        <v>1.9</v>
      </c>
      <c r="FY86" t="s">
        <v>163</v>
      </c>
      <c r="FZ86">
        <v>0.9</v>
      </c>
      <c r="GA86" t="s">
        <v>163</v>
      </c>
    </row>
    <row r="87" spans="159:183" x14ac:dyDescent="0.25">
      <c r="FC87">
        <v>13.5</v>
      </c>
      <c r="FD87" t="s">
        <v>163</v>
      </c>
      <c r="FE87">
        <v>64.8</v>
      </c>
      <c r="FF87" t="s">
        <v>163</v>
      </c>
      <c r="FG87">
        <v>13.2</v>
      </c>
      <c r="FH87" t="s">
        <v>163</v>
      </c>
      <c r="FI87">
        <v>26.5</v>
      </c>
      <c r="FJ87" t="s">
        <v>163</v>
      </c>
      <c r="FK87">
        <v>29.6</v>
      </c>
      <c r="FL87" t="s">
        <v>163</v>
      </c>
      <c r="FM87">
        <v>7</v>
      </c>
      <c r="FN87" t="s">
        <v>163</v>
      </c>
      <c r="FP87">
        <v>0</v>
      </c>
      <c r="FQ87" t="s">
        <v>163</v>
      </c>
      <c r="FR87">
        <v>0</v>
      </c>
      <c r="FS87" t="s">
        <v>163</v>
      </c>
      <c r="FT87">
        <v>0.9</v>
      </c>
      <c r="FU87" t="s">
        <v>163</v>
      </c>
      <c r="FV87">
        <v>0</v>
      </c>
      <c r="FW87" t="s">
        <v>163</v>
      </c>
      <c r="FX87">
        <v>0.9</v>
      </c>
      <c r="FY87" t="s">
        <v>163</v>
      </c>
      <c r="FZ87">
        <v>0</v>
      </c>
      <c r="GA87" t="s">
        <v>163</v>
      </c>
    </row>
    <row r="88" spans="159:183" x14ac:dyDescent="0.25">
      <c r="FC88">
        <v>40.5</v>
      </c>
      <c r="FD88" t="s">
        <v>163</v>
      </c>
      <c r="FE88">
        <v>66.099999999999994</v>
      </c>
      <c r="FF88" t="s">
        <v>163</v>
      </c>
      <c r="FG88">
        <v>13.2</v>
      </c>
      <c r="FH88" t="s">
        <v>163</v>
      </c>
      <c r="FI88">
        <v>40.1</v>
      </c>
      <c r="FJ88" t="s">
        <v>163</v>
      </c>
      <c r="FK88">
        <v>28.4</v>
      </c>
      <c r="FL88" t="s">
        <v>163</v>
      </c>
      <c r="FM88">
        <v>12.1</v>
      </c>
      <c r="FN88" t="s">
        <v>163</v>
      </c>
      <c r="FP88">
        <v>0</v>
      </c>
      <c r="FQ88" t="s">
        <v>163</v>
      </c>
      <c r="FR88">
        <v>0</v>
      </c>
      <c r="FS88" t="s">
        <v>163</v>
      </c>
      <c r="FT88">
        <v>1.8</v>
      </c>
      <c r="FU88" t="s">
        <v>163</v>
      </c>
      <c r="FV88">
        <v>0</v>
      </c>
      <c r="FW88" t="s">
        <v>163</v>
      </c>
      <c r="FX88">
        <v>0.3</v>
      </c>
      <c r="FY88" t="s">
        <v>163</v>
      </c>
      <c r="FZ88">
        <v>1.8</v>
      </c>
      <c r="GA88" t="s">
        <v>163</v>
      </c>
    </row>
    <row r="89" spans="159:183" x14ac:dyDescent="0.25">
      <c r="FC89">
        <v>67.5</v>
      </c>
      <c r="FD89" t="s">
        <v>163</v>
      </c>
      <c r="FE89">
        <v>86.3</v>
      </c>
      <c r="FF89" t="s">
        <v>163</v>
      </c>
      <c r="FG89">
        <v>40.5</v>
      </c>
      <c r="FH89" t="s">
        <v>163</v>
      </c>
      <c r="FI89">
        <v>54</v>
      </c>
      <c r="FJ89" t="s">
        <v>163</v>
      </c>
      <c r="FK89">
        <v>26.4</v>
      </c>
      <c r="FL89" t="s">
        <v>163</v>
      </c>
      <c r="FM89">
        <v>34.5</v>
      </c>
      <c r="FN89" t="s">
        <v>163</v>
      </c>
      <c r="FP89">
        <v>0</v>
      </c>
      <c r="FQ89" t="s">
        <v>163</v>
      </c>
      <c r="FR89">
        <v>0</v>
      </c>
      <c r="FS89" t="s">
        <v>163</v>
      </c>
      <c r="FT89">
        <v>3.6</v>
      </c>
      <c r="FU89" t="s">
        <v>163</v>
      </c>
      <c r="FV89">
        <v>1.8</v>
      </c>
      <c r="FW89" t="s">
        <v>163</v>
      </c>
      <c r="FX89">
        <v>0.2</v>
      </c>
      <c r="FY89" t="s">
        <v>163</v>
      </c>
      <c r="FZ89">
        <v>1.8</v>
      </c>
      <c r="GA89" t="s">
        <v>163</v>
      </c>
    </row>
    <row r="90" spans="159:183" x14ac:dyDescent="0.25">
      <c r="FC90">
        <v>94.5</v>
      </c>
      <c r="FD90" t="s">
        <v>163</v>
      </c>
      <c r="FE90">
        <v>121.5</v>
      </c>
      <c r="FF90" t="s">
        <v>163</v>
      </c>
      <c r="FG90">
        <v>53.1</v>
      </c>
      <c r="FH90" t="s">
        <v>163</v>
      </c>
      <c r="FI90">
        <v>67.099999999999994</v>
      </c>
      <c r="FJ90" t="s">
        <v>163</v>
      </c>
      <c r="FK90">
        <v>36.6</v>
      </c>
      <c r="FL90" t="s">
        <v>163</v>
      </c>
      <c r="FM90">
        <v>39.1</v>
      </c>
      <c r="FN90" t="s">
        <v>163</v>
      </c>
      <c r="FP90">
        <v>0</v>
      </c>
      <c r="FQ90" t="s">
        <v>163</v>
      </c>
      <c r="FR90">
        <v>1.8</v>
      </c>
      <c r="FS90" t="s">
        <v>163</v>
      </c>
      <c r="FT90">
        <v>2.7</v>
      </c>
      <c r="FU90" t="s">
        <v>163</v>
      </c>
      <c r="FV90">
        <v>1.8</v>
      </c>
      <c r="FW90" t="s">
        <v>163</v>
      </c>
      <c r="FX90">
        <v>0.2</v>
      </c>
      <c r="FY90" t="s">
        <v>163</v>
      </c>
      <c r="FZ90">
        <v>1.8</v>
      </c>
      <c r="GA90" t="s">
        <v>163</v>
      </c>
    </row>
    <row r="91" spans="159:183" x14ac:dyDescent="0.25">
      <c r="FC91">
        <v>94.5</v>
      </c>
      <c r="FD91" t="s">
        <v>163</v>
      </c>
      <c r="FE91">
        <v>134.19999999999999</v>
      </c>
      <c r="FF91" t="s">
        <v>163</v>
      </c>
      <c r="FG91">
        <v>67.099999999999994</v>
      </c>
      <c r="FH91" t="s">
        <v>163</v>
      </c>
      <c r="FI91">
        <v>92.7</v>
      </c>
      <c r="FJ91" t="s">
        <v>163</v>
      </c>
      <c r="FK91">
        <v>50</v>
      </c>
      <c r="FL91" t="s">
        <v>163</v>
      </c>
      <c r="FM91">
        <v>42.4</v>
      </c>
      <c r="FN91" t="s">
        <v>163</v>
      </c>
      <c r="FP91">
        <v>0</v>
      </c>
      <c r="FQ91" t="s">
        <v>163</v>
      </c>
      <c r="FR91">
        <v>1.8</v>
      </c>
      <c r="FS91" t="s">
        <v>163</v>
      </c>
      <c r="FT91">
        <v>5.4</v>
      </c>
      <c r="FU91" t="s">
        <v>163</v>
      </c>
      <c r="FV91">
        <v>1.8</v>
      </c>
      <c r="FW91" t="s">
        <v>163</v>
      </c>
      <c r="FX91">
        <v>0.1</v>
      </c>
      <c r="FY91" t="s">
        <v>163</v>
      </c>
      <c r="FZ91">
        <v>1.8</v>
      </c>
      <c r="GA91" t="s">
        <v>163</v>
      </c>
    </row>
    <row r="92" spans="159:183" x14ac:dyDescent="0.25">
      <c r="FC92">
        <v>121.5</v>
      </c>
      <c r="FD92" t="s">
        <v>163</v>
      </c>
      <c r="FE92">
        <v>146.19999999999999</v>
      </c>
      <c r="FF92" t="s">
        <v>163</v>
      </c>
      <c r="FG92">
        <v>66.400000000000006</v>
      </c>
      <c r="FH92" t="s">
        <v>163</v>
      </c>
      <c r="FI92">
        <v>106.8</v>
      </c>
      <c r="FJ92" t="s">
        <v>163</v>
      </c>
      <c r="FK92">
        <v>58.6</v>
      </c>
      <c r="FL92" t="s">
        <v>163</v>
      </c>
      <c r="FM92">
        <v>42.2</v>
      </c>
      <c r="FN92" t="s">
        <v>163</v>
      </c>
      <c r="FP92">
        <v>0</v>
      </c>
      <c r="FQ92" t="s">
        <v>163</v>
      </c>
      <c r="FR92">
        <v>0.9</v>
      </c>
      <c r="FS92" t="s">
        <v>163</v>
      </c>
      <c r="FT92">
        <v>6.3</v>
      </c>
      <c r="FU92" t="s">
        <v>163</v>
      </c>
      <c r="FV92">
        <v>5.4</v>
      </c>
      <c r="FW92" t="s">
        <v>163</v>
      </c>
      <c r="FX92">
        <v>0.1</v>
      </c>
      <c r="FY92" t="s">
        <v>163</v>
      </c>
      <c r="FZ92">
        <v>6.3</v>
      </c>
      <c r="GA92" t="s">
        <v>163</v>
      </c>
    </row>
    <row r="93" spans="159:183" x14ac:dyDescent="0.25">
      <c r="FC93">
        <v>162</v>
      </c>
      <c r="FD93" t="s">
        <v>163</v>
      </c>
      <c r="FE93">
        <v>196.9</v>
      </c>
      <c r="FF93" t="s">
        <v>163</v>
      </c>
      <c r="FG93">
        <v>131.6</v>
      </c>
      <c r="FH93" t="s">
        <v>163</v>
      </c>
      <c r="FI93">
        <v>133.9</v>
      </c>
      <c r="FJ93" t="s">
        <v>163</v>
      </c>
      <c r="FK93">
        <v>58.3</v>
      </c>
      <c r="FL93" t="s">
        <v>163</v>
      </c>
      <c r="FM93">
        <v>52.6</v>
      </c>
      <c r="FN93" t="s">
        <v>163</v>
      </c>
      <c r="FP93">
        <v>0</v>
      </c>
      <c r="FQ93" t="s">
        <v>163</v>
      </c>
      <c r="FR93">
        <v>3.6</v>
      </c>
      <c r="FS93" t="s">
        <v>163</v>
      </c>
      <c r="FT93">
        <v>6.3</v>
      </c>
      <c r="FU93" t="s">
        <v>163</v>
      </c>
      <c r="FV93">
        <v>3.6</v>
      </c>
      <c r="FW93" t="s">
        <v>163</v>
      </c>
      <c r="FX93">
        <v>0.1</v>
      </c>
      <c r="FY93" t="s">
        <v>163</v>
      </c>
      <c r="FZ93">
        <v>5.4</v>
      </c>
      <c r="GA93" t="s">
        <v>163</v>
      </c>
    </row>
    <row r="94" spans="159:183" x14ac:dyDescent="0.25">
      <c r="FC94">
        <v>186.7</v>
      </c>
      <c r="FD94" t="s">
        <v>163</v>
      </c>
      <c r="FE94">
        <v>210.9</v>
      </c>
      <c r="FF94" t="s">
        <v>163</v>
      </c>
      <c r="FG94">
        <v>172.5</v>
      </c>
      <c r="FH94" t="s">
        <v>163</v>
      </c>
      <c r="FI94">
        <v>172.6</v>
      </c>
      <c r="FJ94" t="s">
        <v>163</v>
      </c>
      <c r="FK94">
        <v>71.5</v>
      </c>
      <c r="FL94" t="s">
        <v>163</v>
      </c>
      <c r="FM94">
        <v>70.599999999999994</v>
      </c>
      <c r="FN94" t="s">
        <v>163</v>
      </c>
      <c r="FP94">
        <v>7.2</v>
      </c>
      <c r="FQ94" t="s">
        <v>163</v>
      </c>
      <c r="FR94">
        <v>4.5</v>
      </c>
      <c r="FS94" t="s">
        <v>163</v>
      </c>
      <c r="FT94">
        <v>10.8</v>
      </c>
      <c r="FU94" t="s">
        <v>163</v>
      </c>
      <c r="FV94">
        <v>5.4</v>
      </c>
      <c r="FW94" t="s">
        <v>163</v>
      </c>
      <c r="FX94">
        <v>0.1</v>
      </c>
      <c r="FY94" t="s">
        <v>163</v>
      </c>
      <c r="FZ94">
        <v>8.1</v>
      </c>
      <c r="GA94" t="s">
        <v>163</v>
      </c>
    </row>
    <row r="95" spans="159:183" x14ac:dyDescent="0.25">
      <c r="FC95">
        <v>252.1</v>
      </c>
      <c r="FD95" t="s">
        <v>163</v>
      </c>
      <c r="FE95">
        <v>253.8</v>
      </c>
      <c r="FF95" t="s">
        <v>163</v>
      </c>
      <c r="FG95">
        <v>225.9</v>
      </c>
      <c r="FH95" t="s">
        <v>163</v>
      </c>
      <c r="FI95">
        <v>223.3</v>
      </c>
      <c r="FJ95" t="s">
        <v>163</v>
      </c>
      <c r="FK95">
        <v>70.400000000000006</v>
      </c>
      <c r="FL95" t="s">
        <v>163</v>
      </c>
      <c r="FM95">
        <v>101.2</v>
      </c>
      <c r="FN95" t="s">
        <v>163</v>
      </c>
      <c r="FP95">
        <v>3.3</v>
      </c>
      <c r="FQ95" t="s">
        <v>163</v>
      </c>
      <c r="FR95">
        <v>3.6</v>
      </c>
      <c r="FS95" t="s">
        <v>163</v>
      </c>
      <c r="FT95">
        <v>10.8</v>
      </c>
      <c r="FU95" t="s">
        <v>163</v>
      </c>
      <c r="FV95">
        <v>9.9</v>
      </c>
      <c r="FW95" t="s">
        <v>163</v>
      </c>
      <c r="FX95">
        <v>1.9</v>
      </c>
      <c r="FY95" t="s">
        <v>163</v>
      </c>
      <c r="FZ95">
        <v>10.8</v>
      </c>
      <c r="GA95" t="s">
        <v>163</v>
      </c>
    </row>
    <row r="96" spans="159:183" x14ac:dyDescent="0.25">
      <c r="FC96">
        <v>275.7</v>
      </c>
      <c r="FD96" t="s">
        <v>163</v>
      </c>
      <c r="FE96">
        <v>360</v>
      </c>
      <c r="FF96" t="s">
        <v>163</v>
      </c>
      <c r="FG96">
        <v>233.3</v>
      </c>
      <c r="FH96" t="s">
        <v>163</v>
      </c>
      <c r="FI96">
        <v>309.8</v>
      </c>
      <c r="FJ96" t="s">
        <v>163</v>
      </c>
      <c r="FK96">
        <v>111.8</v>
      </c>
      <c r="FL96" t="s">
        <v>163</v>
      </c>
      <c r="FM96">
        <v>117.5</v>
      </c>
      <c r="FN96" t="s">
        <v>163</v>
      </c>
      <c r="FP96">
        <v>9.5</v>
      </c>
      <c r="FQ96" t="s">
        <v>163</v>
      </c>
      <c r="FR96">
        <v>6.3</v>
      </c>
      <c r="FS96" t="s">
        <v>163</v>
      </c>
      <c r="FT96">
        <v>10.7</v>
      </c>
      <c r="FU96" t="s">
        <v>163</v>
      </c>
      <c r="FV96">
        <v>11.7</v>
      </c>
      <c r="FW96" t="s">
        <v>163</v>
      </c>
      <c r="FX96">
        <v>9.9</v>
      </c>
      <c r="FY96" t="s">
        <v>163</v>
      </c>
      <c r="FZ96">
        <v>9</v>
      </c>
      <c r="GA96" t="s">
        <v>163</v>
      </c>
    </row>
    <row r="97" spans="159:183" x14ac:dyDescent="0.25">
      <c r="FC97">
        <v>335</v>
      </c>
      <c r="FD97" t="s">
        <v>163</v>
      </c>
      <c r="FE97">
        <v>403.5</v>
      </c>
      <c r="FF97" t="s">
        <v>163</v>
      </c>
      <c r="FG97">
        <v>296.60000000000002</v>
      </c>
      <c r="FH97" t="s">
        <v>163</v>
      </c>
      <c r="FI97">
        <v>347.9</v>
      </c>
      <c r="FJ97" t="s">
        <v>163</v>
      </c>
      <c r="FK97">
        <v>138</v>
      </c>
      <c r="FL97" t="s">
        <v>163</v>
      </c>
      <c r="FM97">
        <v>146.69999999999999</v>
      </c>
      <c r="FN97" t="s">
        <v>163</v>
      </c>
      <c r="FP97">
        <v>11.7</v>
      </c>
      <c r="FQ97" t="s">
        <v>163</v>
      </c>
      <c r="FR97">
        <v>1.8</v>
      </c>
      <c r="FS97" t="s">
        <v>163</v>
      </c>
      <c r="FT97">
        <v>16.2</v>
      </c>
      <c r="FU97" t="s">
        <v>163</v>
      </c>
      <c r="FV97">
        <v>14.4</v>
      </c>
      <c r="FW97" t="s">
        <v>163</v>
      </c>
      <c r="FX97">
        <v>17.100000000000001</v>
      </c>
      <c r="FY97" t="s">
        <v>163</v>
      </c>
      <c r="FZ97">
        <v>12.6</v>
      </c>
      <c r="GA97" t="s">
        <v>163</v>
      </c>
    </row>
    <row r="98" spans="159:183" x14ac:dyDescent="0.25">
      <c r="FC98">
        <v>329.5</v>
      </c>
      <c r="FD98" t="s">
        <v>163</v>
      </c>
      <c r="FE98">
        <v>440.9</v>
      </c>
      <c r="FF98" t="s">
        <v>163</v>
      </c>
      <c r="FG98">
        <v>376</v>
      </c>
      <c r="FH98" t="s">
        <v>163</v>
      </c>
      <c r="FI98">
        <v>462.2</v>
      </c>
      <c r="FJ98" t="s">
        <v>163</v>
      </c>
      <c r="FK98">
        <v>215.4</v>
      </c>
      <c r="FL98" t="s">
        <v>163</v>
      </c>
      <c r="FM98">
        <v>164.3</v>
      </c>
      <c r="FN98" t="s">
        <v>163</v>
      </c>
      <c r="FP98">
        <v>10.6</v>
      </c>
      <c r="FQ98" t="s">
        <v>163</v>
      </c>
      <c r="FR98">
        <v>6.3</v>
      </c>
      <c r="FS98" t="s">
        <v>163</v>
      </c>
      <c r="FT98">
        <v>18.399999999999999</v>
      </c>
      <c r="FU98" t="s">
        <v>163</v>
      </c>
      <c r="FV98">
        <v>14.6</v>
      </c>
      <c r="FW98" t="s">
        <v>163</v>
      </c>
      <c r="FX98">
        <v>16.3</v>
      </c>
      <c r="FY98" t="s">
        <v>163</v>
      </c>
      <c r="FZ98">
        <v>15.3</v>
      </c>
      <c r="GA98" t="s">
        <v>163</v>
      </c>
    </row>
    <row r="99" spans="159:183" x14ac:dyDescent="0.25">
      <c r="FC99">
        <v>451.4</v>
      </c>
      <c r="FD99" t="s">
        <v>163</v>
      </c>
      <c r="FE99">
        <v>574.4</v>
      </c>
      <c r="FF99" t="s">
        <v>163</v>
      </c>
      <c r="FG99">
        <v>482.9</v>
      </c>
      <c r="FH99" t="s">
        <v>163</v>
      </c>
      <c r="FI99">
        <v>563.5</v>
      </c>
      <c r="FJ99" t="s">
        <v>163</v>
      </c>
      <c r="FK99">
        <v>228.6</v>
      </c>
      <c r="FL99" t="s">
        <v>163</v>
      </c>
      <c r="FM99">
        <v>193.7</v>
      </c>
      <c r="FN99" t="s">
        <v>163</v>
      </c>
      <c r="FP99">
        <v>12.4</v>
      </c>
      <c r="FQ99" t="s">
        <v>163</v>
      </c>
      <c r="FR99">
        <v>6.3</v>
      </c>
      <c r="FS99" t="s">
        <v>163</v>
      </c>
      <c r="FT99">
        <v>19.8</v>
      </c>
      <c r="FU99" t="s">
        <v>163</v>
      </c>
      <c r="FV99">
        <v>24.7</v>
      </c>
      <c r="FW99" t="s">
        <v>163</v>
      </c>
      <c r="FX99">
        <v>28.9</v>
      </c>
      <c r="FY99" t="s">
        <v>163</v>
      </c>
      <c r="FZ99">
        <v>18</v>
      </c>
      <c r="GA99" t="s">
        <v>163</v>
      </c>
    </row>
    <row r="100" spans="159:183" x14ac:dyDescent="0.25">
      <c r="FC100">
        <v>554.5</v>
      </c>
      <c r="FD100" t="s">
        <v>163</v>
      </c>
      <c r="FE100">
        <v>691.6</v>
      </c>
      <c r="FF100" t="s">
        <v>163</v>
      </c>
      <c r="FG100">
        <v>679</v>
      </c>
      <c r="FH100" t="s">
        <v>163</v>
      </c>
      <c r="FI100">
        <v>649.4</v>
      </c>
      <c r="FJ100" t="s">
        <v>163</v>
      </c>
      <c r="FK100">
        <v>286</v>
      </c>
      <c r="FL100" t="s">
        <v>163</v>
      </c>
      <c r="FM100">
        <v>307.7</v>
      </c>
      <c r="FN100" t="s">
        <v>163</v>
      </c>
      <c r="FP100">
        <v>9.6</v>
      </c>
      <c r="FQ100" t="s">
        <v>163</v>
      </c>
      <c r="FR100">
        <v>11.7</v>
      </c>
      <c r="FS100" t="s">
        <v>163</v>
      </c>
      <c r="FT100">
        <v>30.5</v>
      </c>
      <c r="FU100" t="s">
        <v>163</v>
      </c>
      <c r="FV100">
        <v>27.2</v>
      </c>
      <c r="FW100" t="s">
        <v>163</v>
      </c>
      <c r="FX100">
        <v>33.4</v>
      </c>
      <c r="FY100" t="s">
        <v>163</v>
      </c>
      <c r="FZ100">
        <v>19.3</v>
      </c>
      <c r="GA100" t="s">
        <v>163</v>
      </c>
    </row>
    <row r="101" spans="159:183" x14ac:dyDescent="0.25">
      <c r="FC101">
        <v>841.4</v>
      </c>
      <c r="FD101" t="s">
        <v>163</v>
      </c>
      <c r="FE101">
        <v>923.6</v>
      </c>
      <c r="FF101" t="s">
        <v>163</v>
      </c>
      <c r="FG101">
        <v>934.9</v>
      </c>
      <c r="FH101" t="s">
        <v>163</v>
      </c>
      <c r="FI101">
        <v>999.9</v>
      </c>
      <c r="FJ101" t="s">
        <v>163</v>
      </c>
      <c r="FK101">
        <v>464.4</v>
      </c>
      <c r="FL101" t="s">
        <v>163</v>
      </c>
      <c r="FM101">
        <v>486</v>
      </c>
      <c r="FN101" t="s">
        <v>163</v>
      </c>
      <c r="FP101">
        <v>13</v>
      </c>
      <c r="FQ101" t="s">
        <v>163</v>
      </c>
      <c r="FR101">
        <v>9.6999999999999993</v>
      </c>
      <c r="FS101" t="s">
        <v>163</v>
      </c>
      <c r="FT101">
        <v>36</v>
      </c>
      <c r="FU101" t="s">
        <v>163</v>
      </c>
      <c r="FV101">
        <v>33.4</v>
      </c>
      <c r="FW101" t="s">
        <v>163</v>
      </c>
      <c r="FX101">
        <v>42.4</v>
      </c>
      <c r="FY101" t="s">
        <v>163</v>
      </c>
      <c r="FZ101">
        <v>23.8</v>
      </c>
      <c r="GA101" t="s">
        <v>163</v>
      </c>
    </row>
    <row r="102" spans="159:183" x14ac:dyDescent="0.25">
      <c r="FC102">
        <v>1284.3</v>
      </c>
      <c r="FD102" t="s">
        <v>163</v>
      </c>
      <c r="FE102">
        <v>1365.6</v>
      </c>
      <c r="FF102" t="s">
        <v>163</v>
      </c>
      <c r="FG102">
        <v>1425.6</v>
      </c>
      <c r="FH102" t="s">
        <v>163</v>
      </c>
      <c r="FI102">
        <v>1588.2</v>
      </c>
      <c r="FJ102" t="s">
        <v>163</v>
      </c>
      <c r="FK102">
        <v>681.8</v>
      </c>
      <c r="FL102" t="s">
        <v>163</v>
      </c>
      <c r="FM102">
        <v>797.2</v>
      </c>
      <c r="FN102" t="s">
        <v>163</v>
      </c>
      <c r="FP102">
        <v>9.9</v>
      </c>
      <c r="FQ102" t="s">
        <v>163</v>
      </c>
      <c r="FR102">
        <v>13.5</v>
      </c>
      <c r="FS102" t="s">
        <v>163</v>
      </c>
      <c r="FT102">
        <v>45.5</v>
      </c>
      <c r="FU102" t="s">
        <v>163</v>
      </c>
      <c r="FV102">
        <v>45.4</v>
      </c>
      <c r="FW102" t="s">
        <v>163</v>
      </c>
      <c r="FX102">
        <v>43.2</v>
      </c>
      <c r="FY102" t="s">
        <v>163</v>
      </c>
      <c r="FZ102">
        <v>21.8</v>
      </c>
      <c r="GA102" t="s">
        <v>163</v>
      </c>
    </row>
    <row r="103" spans="159:183" x14ac:dyDescent="0.25">
      <c r="FC103">
        <v>1946.9</v>
      </c>
      <c r="FD103" t="s">
        <v>163</v>
      </c>
      <c r="FE103">
        <v>2176.8000000000002</v>
      </c>
      <c r="FF103" t="s">
        <v>163</v>
      </c>
      <c r="FG103">
        <v>2341.1999999999998</v>
      </c>
      <c r="FH103" t="s">
        <v>163</v>
      </c>
      <c r="FI103">
        <v>2333.6</v>
      </c>
      <c r="FJ103" t="s">
        <v>163</v>
      </c>
      <c r="FK103">
        <v>1039.8</v>
      </c>
      <c r="FL103" t="s">
        <v>163</v>
      </c>
      <c r="FM103">
        <v>1154.5</v>
      </c>
      <c r="FN103" t="s">
        <v>163</v>
      </c>
      <c r="FP103">
        <v>8.6999999999999993</v>
      </c>
      <c r="FQ103" t="s">
        <v>163</v>
      </c>
      <c r="FR103">
        <v>22.2</v>
      </c>
      <c r="FS103" t="s">
        <v>163</v>
      </c>
      <c r="FT103">
        <v>85.1</v>
      </c>
      <c r="FU103" t="s">
        <v>163</v>
      </c>
      <c r="FV103">
        <v>67.5</v>
      </c>
      <c r="FW103" t="s">
        <v>163</v>
      </c>
      <c r="FX103">
        <v>78.400000000000006</v>
      </c>
      <c r="FY103" t="s">
        <v>163</v>
      </c>
      <c r="FZ103">
        <v>28.8</v>
      </c>
      <c r="GA103" t="s">
        <v>163</v>
      </c>
    </row>
    <row r="104" spans="159:183" x14ac:dyDescent="0.25">
      <c r="FC104">
        <v>3151.2</v>
      </c>
      <c r="FD104" t="s">
        <v>163</v>
      </c>
      <c r="FE104">
        <v>3270.3</v>
      </c>
      <c r="FF104" t="s">
        <v>163</v>
      </c>
      <c r="FG104">
        <v>3191.6</v>
      </c>
      <c r="FH104" t="s">
        <v>163</v>
      </c>
      <c r="FI104">
        <v>3218.8</v>
      </c>
      <c r="FJ104" t="s">
        <v>163</v>
      </c>
      <c r="FK104">
        <v>1503</v>
      </c>
      <c r="FL104" t="s">
        <v>163</v>
      </c>
      <c r="FM104">
        <v>1621.8</v>
      </c>
      <c r="FN104" t="s">
        <v>163</v>
      </c>
      <c r="FP104">
        <v>17.899999999999999</v>
      </c>
      <c r="FQ104" t="s">
        <v>163</v>
      </c>
      <c r="FR104">
        <v>17.5</v>
      </c>
      <c r="FS104" t="s">
        <v>163</v>
      </c>
      <c r="FT104">
        <v>150.1</v>
      </c>
      <c r="FU104" t="s">
        <v>163</v>
      </c>
      <c r="FV104">
        <v>108.1</v>
      </c>
      <c r="FW104" t="s">
        <v>163</v>
      </c>
      <c r="FX104">
        <v>134.5</v>
      </c>
      <c r="FY104" t="s">
        <v>163</v>
      </c>
      <c r="FZ104">
        <v>40</v>
      </c>
      <c r="GA104" t="s">
        <v>163</v>
      </c>
    </row>
    <row r="105" spans="159:183" x14ac:dyDescent="0.25">
      <c r="FC105">
        <v>4083.1</v>
      </c>
      <c r="FD105" t="s">
        <v>163</v>
      </c>
      <c r="FE105">
        <v>4093.8</v>
      </c>
      <c r="FF105" t="s">
        <v>163</v>
      </c>
      <c r="FG105">
        <v>4185.5</v>
      </c>
      <c r="FH105" t="s">
        <v>163</v>
      </c>
      <c r="FI105">
        <v>4230.8999999999996</v>
      </c>
      <c r="FJ105" t="s">
        <v>163</v>
      </c>
      <c r="FK105">
        <v>1888.7</v>
      </c>
      <c r="FL105" t="s">
        <v>163</v>
      </c>
      <c r="FM105">
        <v>1945.8</v>
      </c>
      <c r="FN105" t="s">
        <v>163</v>
      </c>
      <c r="FP105">
        <v>45.8</v>
      </c>
      <c r="FQ105" t="s">
        <v>163</v>
      </c>
      <c r="FR105">
        <v>33.6</v>
      </c>
      <c r="FS105" t="s">
        <v>163</v>
      </c>
      <c r="FT105">
        <v>195.5</v>
      </c>
      <c r="FU105" t="s">
        <v>163</v>
      </c>
      <c r="FV105">
        <v>162.30000000000001</v>
      </c>
      <c r="FW105" t="s">
        <v>163</v>
      </c>
      <c r="FX105">
        <v>198.2</v>
      </c>
      <c r="FY105" t="s">
        <v>163</v>
      </c>
      <c r="FZ105">
        <v>62.1</v>
      </c>
      <c r="GA105" t="s">
        <v>163</v>
      </c>
    </row>
    <row r="106" spans="159:183" x14ac:dyDescent="0.25">
      <c r="FC106">
        <v>4618.8</v>
      </c>
      <c r="FD106" t="s">
        <v>163</v>
      </c>
      <c r="FE106">
        <v>4861.3</v>
      </c>
      <c r="FF106" t="s">
        <v>163</v>
      </c>
      <c r="FG106">
        <v>4782.5</v>
      </c>
      <c r="FH106" t="s">
        <v>163</v>
      </c>
      <c r="FI106">
        <v>5014.8</v>
      </c>
      <c r="FJ106" t="s">
        <v>163</v>
      </c>
      <c r="FK106">
        <v>2124.6</v>
      </c>
      <c r="FL106" t="s">
        <v>163</v>
      </c>
      <c r="FM106">
        <v>2220.5</v>
      </c>
      <c r="FN106" t="s">
        <v>163</v>
      </c>
      <c r="FP106">
        <v>53.9</v>
      </c>
      <c r="FQ106" t="s">
        <v>163</v>
      </c>
      <c r="FR106">
        <v>48.7</v>
      </c>
      <c r="FS106" t="s">
        <v>163</v>
      </c>
      <c r="FT106">
        <v>286.60000000000002</v>
      </c>
      <c r="FU106" t="s">
        <v>163</v>
      </c>
      <c r="FV106">
        <v>227.3</v>
      </c>
      <c r="FW106" t="s">
        <v>163</v>
      </c>
      <c r="FX106">
        <v>272.39999999999998</v>
      </c>
      <c r="FY106" t="s">
        <v>163</v>
      </c>
      <c r="FZ106">
        <v>75.400000000000006</v>
      </c>
      <c r="GA106" t="s">
        <v>163</v>
      </c>
    </row>
    <row r="107" spans="159:183" x14ac:dyDescent="0.25">
      <c r="FC107">
        <v>5340.3</v>
      </c>
      <c r="FD107" t="s">
        <v>163</v>
      </c>
      <c r="FE107">
        <v>5458.9</v>
      </c>
      <c r="FF107" t="s">
        <v>163</v>
      </c>
      <c r="FG107">
        <v>5410.6</v>
      </c>
      <c r="FH107" t="s">
        <v>163</v>
      </c>
      <c r="FI107">
        <v>5515.9</v>
      </c>
      <c r="FJ107" t="s">
        <v>163</v>
      </c>
      <c r="FK107">
        <v>2312.4</v>
      </c>
      <c r="FL107" t="s">
        <v>163</v>
      </c>
      <c r="FM107">
        <v>2333.9</v>
      </c>
      <c r="FN107" t="s">
        <v>163</v>
      </c>
      <c r="FP107">
        <v>51.1</v>
      </c>
      <c r="FQ107" t="s">
        <v>163</v>
      </c>
      <c r="FR107">
        <v>53</v>
      </c>
      <c r="FS107" t="s">
        <v>163</v>
      </c>
      <c r="FT107">
        <v>358.9</v>
      </c>
      <c r="FU107" t="s">
        <v>163</v>
      </c>
      <c r="FV107">
        <v>284.10000000000002</v>
      </c>
      <c r="FW107" t="s">
        <v>163</v>
      </c>
      <c r="FX107">
        <v>355.8</v>
      </c>
      <c r="FY107" t="s">
        <v>163</v>
      </c>
      <c r="FZ107">
        <v>91.5</v>
      </c>
      <c r="GA107" t="s">
        <v>163</v>
      </c>
    </row>
    <row r="108" spans="159:183" x14ac:dyDescent="0.25">
      <c r="FC108">
        <v>5676.7</v>
      </c>
      <c r="FD108" t="s">
        <v>163</v>
      </c>
      <c r="FE108">
        <v>5850.6</v>
      </c>
      <c r="FF108" t="s">
        <v>163</v>
      </c>
      <c r="FG108">
        <v>5738.7</v>
      </c>
      <c r="FH108" t="s">
        <v>163</v>
      </c>
      <c r="FI108">
        <v>5844</v>
      </c>
      <c r="FJ108" t="s">
        <v>163</v>
      </c>
      <c r="FK108">
        <v>2306.1999999999998</v>
      </c>
      <c r="FL108" t="s">
        <v>163</v>
      </c>
      <c r="FM108">
        <v>2380.1999999999998</v>
      </c>
      <c r="FN108" t="s">
        <v>163</v>
      </c>
      <c r="FP108">
        <v>113.8</v>
      </c>
      <c r="FQ108" t="s">
        <v>163</v>
      </c>
      <c r="FR108">
        <v>72.599999999999994</v>
      </c>
      <c r="FS108" t="s">
        <v>163</v>
      </c>
      <c r="FT108">
        <v>428</v>
      </c>
      <c r="FU108" t="s">
        <v>163</v>
      </c>
      <c r="FV108">
        <v>341.3</v>
      </c>
      <c r="FW108" t="s">
        <v>163</v>
      </c>
      <c r="FX108">
        <v>431.7</v>
      </c>
      <c r="FY108" t="s">
        <v>163</v>
      </c>
      <c r="FZ108">
        <v>111.7</v>
      </c>
      <c r="GA108" t="s">
        <v>163</v>
      </c>
    </row>
    <row r="109" spans="159:183" x14ac:dyDescent="0.25">
      <c r="FC109">
        <v>5952.5</v>
      </c>
      <c r="FD109" t="s">
        <v>163</v>
      </c>
      <c r="FE109">
        <v>6014.1</v>
      </c>
      <c r="FF109" t="s">
        <v>163</v>
      </c>
      <c r="FG109">
        <v>5899.7</v>
      </c>
      <c r="FH109" t="s">
        <v>163</v>
      </c>
      <c r="FI109">
        <v>6059.9</v>
      </c>
      <c r="FJ109" t="s">
        <v>163</v>
      </c>
      <c r="FK109">
        <v>2203.9</v>
      </c>
      <c r="FL109" t="s">
        <v>163</v>
      </c>
      <c r="FM109">
        <v>2408</v>
      </c>
      <c r="FN109" t="s">
        <v>163</v>
      </c>
      <c r="FP109">
        <v>64.599999999999994</v>
      </c>
      <c r="FQ109" t="s">
        <v>163</v>
      </c>
      <c r="FR109">
        <v>74</v>
      </c>
      <c r="FS109" t="s">
        <v>163</v>
      </c>
      <c r="FT109">
        <v>480.1</v>
      </c>
      <c r="FU109" t="s">
        <v>163</v>
      </c>
      <c r="FV109">
        <v>384.8</v>
      </c>
      <c r="FW109" t="s">
        <v>163</v>
      </c>
      <c r="FX109">
        <v>449.1</v>
      </c>
      <c r="FY109" t="s">
        <v>163</v>
      </c>
      <c r="FZ109">
        <v>132.4</v>
      </c>
      <c r="GA109" t="s">
        <v>163</v>
      </c>
    </row>
    <row r="110" spans="159:183" x14ac:dyDescent="0.25">
      <c r="FC110">
        <v>6120.8</v>
      </c>
      <c r="FD110" t="s">
        <v>163</v>
      </c>
      <c r="FE110">
        <v>6140.7</v>
      </c>
      <c r="FF110" t="s">
        <v>163</v>
      </c>
      <c r="FG110">
        <v>6010.6</v>
      </c>
      <c r="FH110" t="s">
        <v>163</v>
      </c>
      <c r="FI110">
        <v>6161</v>
      </c>
      <c r="FJ110" t="s">
        <v>163</v>
      </c>
      <c r="FK110">
        <v>2100.6999999999998</v>
      </c>
      <c r="FL110" t="s">
        <v>163</v>
      </c>
      <c r="FM110">
        <v>2399.1999999999998</v>
      </c>
      <c r="FN110" t="s">
        <v>163</v>
      </c>
      <c r="FP110">
        <v>72.099999999999994</v>
      </c>
      <c r="FQ110" t="s">
        <v>163</v>
      </c>
      <c r="FR110">
        <v>84.5</v>
      </c>
      <c r="FS110" t="s">
        <v>163</v>
      </c>
      <c r="FT110">
        <v>499.5</v>
      </c>
      <c r="FU110" t="s">
        <v>163</v>
      </c>
      <c r="FV110">
        <v>402.8</v>
      </c>
      <c r="FW110" t="s">
        <v>163</v>
      </c>
      <c r="FX110">
        <v>471.9</v>
      </c>
      <c r="FY110" t="s">
        <v>163</v>
      </c>
      <c r="FZ110">
        <v>151.80000000000001</v>
      </c>
      <c r="GA110" t="s">
        <v>163</v>
      </c>
    </row>
    <row r="111" spans="159:183" x14ac:dyDescent="0.25">
      <c r="FC111">
        <v>6149.2</v>
      </c>
      <c r="FD111" t="s">
        <v>163</v>
      </c>
      <c r="FE111">
        <v>6172.6</v>
      </c>
      <c r="FF111" t="s">
        <v>163</v>
      </c>
      <c r="FG111">
        <v>5990.6</v>
      </c>
      <c r="FH111" t="s">
        <v>163</v>
      </c>
      <c r="FI111">
        <v>6184.6</v>
      </c>
      <c r="FJ111" t="s">
        <v>163</v>
      </c>
      <c r="FK111">
        <v>1999.4</v>
      </c>
      <c r="FL111" t="s">
        <v>163</v>
      </c>
      <c r="FM111">
        <v>2328.6</v>
      </c>
      <c r="FN111" t="s">
        <v>163</v>
      </c>
      <c r="FP111">
        <v>54</v>
      </c>
      <c r="FQ111" t="s">
        <v>163</v>
      </c>
      <c r="FR111">
        <v>90.4</v>
      </c>
      <c r="FS111" t="s">
        <v>163</v>
      </c>
      <c r="FT111">
        <v>489.2</v>
      </c>
      <c r="FU111" t="s">
        <v>163</v>
      </c>
      <c r="FV111">
        <v>404.7</v>
      </c>
      <c r="FW111" t="s">
        <v>163</v>
      </c>
      <c r="FX111">
        <v>489.8</v>
      </c>
      <c r="FY111" t="s">
        <v>163</v>
      </c>
      <c r="FZ111">
        <v>151.4</v>
      </c>
      <c r="GA111" t="s">
        <v>163</v>
      </c>
    </row>
    <row r="112" spans="159:183" x14ac:dyDescent="0.25">
      <c r="FC112">
        <v>6056.1</v>
      </c>
      <c r="FD112" t="s">
        <v>163</v>
      </c>
      <c r="FE112">
        <v>6137.9</v>
      </c>
      <c r="FF112" t="s">
        <v>163</v>
      </c>
      <c r="FG112">
        <v>5965.3</v>
      </c>
      <c r="FH112" t="s">
        <v>163</v>
      </c>
      <c r="FI112">
        <v>6129.9</v>
      </c>
      <c r="FJ112" t="s">
        <v>163</v>
      </c>
      <c r="FK112">
        <v>1869.6</v>
      </c>
      <c r="FL112" t="s">
        <v>163</v>
      </c>
      <c r="FM112">
        <v>2244.4</v>
      </c>
      <c r="FN112" t="s">
        <v>163</v>
      </c>
      <c r="FP112">
        <v>105</v>
      </c>
      <c r="FQ112" t="s">
        <v>163</v>
      </c>
      <c r="FR112">
        <v>113.4</v>
      </c>
      <c r="FS112" t="s">
        <v>163</v>
      </c>
      <c r="FT112">
        <v>468.2</v>
      </c>
      <c r="FU112" t="s">
        <v>163</v>
      </c>
      <c r="FV112">
        <v>420.3</v>
      </c>
      <c r="FW112" t="s">
        <v>163</v>
      </c>
      <c r="FX112">
        <v>483</v>
      </c>
      <c r="FY112" t="s">
        <v>163</v>
      </c>
      <c r="FZ112">
        <v>151.9</v>
      </c>
      <c r="GA112" t="s">
        <v>163</v>
      </c>
    </row>
    <row r="113" spans="159:183" x14ac:dyDescent="0.25">
      <c r="FC113">
        <v>5898.6</v>
      </c>
      <c r="FD113" t="s">
        <v>163</v>
      </c>
      <c r="FE113">
        <v>6052.2</v>
      </c>
      <c r="FF113" t="s">
        <v>163</v>
      </c>
      <c r="FG113">
        <v>5828.8</v>
      </c>
      <c r="FH113" t="s">
        <v>163</v>
      </c>
      <c r="FI113">
        <v>6088</v>
      </c>
      <c r="FJ113" t="s">
        <v>163</v>
      </c>
      <c r="FK113">
        <v>1705.9</v>
      </c>
      <c r="FL113" t="s">
        <v>163</v>
      </c>
      <c r="FM113">
        <v>2175.3000000000002</v>
      </c>
      <c r="FN113" t="s">
        <v>163</v>
      </c>
      <c r="FP113">
        <v>155.80000000000001</v>
      </c>
      <c r="FQ113" t="s">
        <v>163</v>
      </c>
      <c r="FR113">
        <v>114.8</v>
      </c>
      <c r="FS113" t="s">
        <v>163</v>
      </c>
      <c r="FT113">
        <v>440.2</v>
      </c>
      <c r="FU113" t="s">
        <v>163</v>
      </c>
      <c r="FV113">
        <v>421.7</v>
      </c>
      <c r="FW113" t="s">
        <v>163</v>
      </c>
      <c r="FX113">
        <v>453.6</v>
      </c>
      <c r="FY113" t="s">
        <v>163</v>
      </c>
      <c r="FZ113">
        <v>178.3</v>
      </c>
      <c r="GA113" t="s">
        <v>163</v>
      </c>
    </row>
    <row r="114" spans="159:183" x14ac:dyDescent="0.25">
      <c r="FC114">
        <v>5521.6</v>
      </c>
      <c r="FD114" t="s">
        <v>163</v>
      </c>
      <c r="FE114">
        <v>5854.5</v>
      </c>
      <c r="FF114" t="s">
        <v>163</v>
      </c>
      <c r="FG114">
        <v>5661</v>
      </c>
      <c r="FH114" t="s">
        <v>163</v>
      </c>
      <c r="FI114">
        <v>5912.2</v>
      </c>
      <c r="FJ114" t="s">
        <v>163</v>
      </c>
      <c r="FK114">
        <v>1540.3</v>
      </c>
      <c r="FL114" t="s">
        <v>163</v>
      </c>
      <c r="FM114">
        <v>2083.4</v>
      </c>
      <c r="FN114" t="s">
        <v>163</v>
      </c>
      <c r="FP114">
        <v>260.3</v>
      </c>
      <c r="FQ114" t="s">
        <v>163</v>
      </c>
      <c r="FR114">
        <v>132.9</v>
      </c>
      <c r="FS114" t="s">
        <v>163</v>
      </c>
      <c r="FT114">
        <v>380</v>
      </c>
      <c r="FU114" t="s">
        <v>163</v>
      </c>
      <c r="FV114">
        <v>411</v>
      </c>
      <c r="FW114" t="s">
        <v>163</v>
      </c>
      <c r="FX114">
        <v>401.5</v>
      </c>
      <c r="FY114" t="s">
        <v>163</v>
      </c>
      <c r="FZ114">
        <v>187.8</v>
      </c>
      <c r="GA114" t="s">
        <v>163</v>
      </c>
    </row>
    <row r="115" spans="159:183" x14ac:dyDescent="0.25">
      <c r="FC115">
        <v>5050.8</v>
      </c>
      <c r="FD115" t="s">
        <v>163</v>
      </c>
      <c r="FE115">
        <v>5568</v>
      </c>
      <c r="FF115" t="s">
        <v>163</v>
      </c>
      <c r="FG115">
        <v>5343.4</v>
      </c>
      <c r="FH115" t="s">
        <v>163</v>
      </c>
      <c r="FI115">
        <v>5690.8</v>
      </c>
      <c r="FJ115" t="s">
        <v>163</v>
      </c>
      <c r="FK115">
        <v>1385</v>
      </c>
      <c r="FL115" t="s">
        <v>163</v>
      </c>
      <c r="FM115">
        <v>2052.1999999999998</v>
      </c>
      <c r="FN115" t="s">
        <v>163</v>
      </c>
      <c r="FP115">
        <v>466.6</v>
      </c>
      <c r="FQ115" t="s">
        <v>163</v>
      </c>
      <c r="FR115">
        <v>133.6</v>
      </c>
      <c r="FS115" t="s">
        <v>163</v>
      </c>
      <c r="FT115">
        <v>314.89999999999998</v>
      </c>
      <c r="FU115" t="s">
        <v>163</v>
      </c>
      <c r="FV115">
        <v>388.4</v>
      </c>
      <c r="FW115" t="s">
        <v>163</v>
      </c>
      <c r="FX115">
        <v>337</v>
      </c>
      <c r="FY115" t="s">
        <v>163</v>
      </c>
      <c r="FZ115">
        <v>182.8</v>
      </c>
      <c r="GA115" t="s">
        <v>163</v>
      </c>
    </row>
    <row r="116" spans="159:183" x14ac:dyDescent="0.25">
      <c r="FC116">
        <v>4395.1000000000004</v>
      </c>
      <c r="FD116" t="s">
        <v>163</v>
      </c>
      <c r="FE116">
        <v>5212</v>
      </c>
      <c r="FF116" t="s">
        <v>163</v>
      </c>
      <c r="FG116">
        <v>4935.1000000000004</v>
      </c>
      <c r="FH116" t="s">
        <v>163</v>
      </c>
      <c r="FI116">
        <v>5390.5</v>
      </c>
      <c r="FJ116" t="s">
        <v>163</v>
      </c>
      <c r="FK116">
        <v>1256.3</v>
      </c>
      <c r="FL116" t="s">
        <v>163</v>
      </c>
      <c r="FM116">
        <v>1975.8</v>
      </c>
      <c r="FN116" t="s">
        <v>163</v>
      </c>
      <c r="FP116">
        <v>594.1</v>
      </c>
      <c r="FQ116" t="s">
        <v>163</v>
      </c>
      <c r="FR116">
        <v>163</v>
      </c>
      <c r="FS116" t="s">
        <v>163</v>
      </c>
      <c r="FT116">
        <v>234.6</v>
      </c>
      <c r="FU116" t="s">
        <v>163</v>
      </c>
      <c r="FV116">
        <v>351.6</v>
      </c>
      <c r="FW116" t="s">
        <v>163</v>
      </c>
      <c r="FX116">
        <v>265.2</v>
      </c>
      <c r="FY116" t="s">
        <v>163</v>
      </c>
      <c r="FZ116">
        <v>190.9</v>
      </c>
      <c r="GA116" t="s">
        <v>163</v>
      </c>
    </row>
    <row r="117" spans="159:183" x14ac:dyDescent="0.25">
      <c r="FC117">
        <v>3777.8</v>
      </c>
      <c r="FD117" t="s">
        <v>163</v>
      </c>
      <c r="FE117">
        <v>4816.5</v>
      </c>
      <c r="FF117" t="s">
        <v>163</v>
      </c>
      <c r="FG117">
        <v>4338.7</v>
      </c>
      <c r="FH117" t="s">
        <v>163</v>
      </c>
      <c r="FI117">
        <v>5015.8</v>
      </c>
      <c r="FJ117" t="s">
        <v>163</v>
      </c>
      <c r="FK117">
        <v>1170.7</v>
      </c>
      <c r="FL117" t="s">
        <v>163</v>
      </c>
      <c r="FM117">
        <v>1929.3</v>
      </c>
      <c r="FN117" t="s">
        <v>163</v>
      </c>
      <c r="FP117">
        <v>675.4</v>
      </c>
      <c r="FQ117" t="s">
        <v>163</v>
      </c>
      <c r="FR117">
        <v>164.3</v>
      </c>
      <c r="FS117" t="s">
        <v>163</v>
      </c>
      <c r="FT117">
        <v>186.4</v>
      </c>
      <c r="FU117" t="s">
        <v>163</v>
      </c>
      <c r="FV117">
        <v>303.3</v>
      </c>
      <c r="FW117" t="s">
        <v>163</v>
      </c>
      <c r="FX117">
        <v>211.1</v>
      </c>
      <c r="FY117" t="s">
        <v>163</v>
      </c>
      <c r="FZ117">
        <v>189.6</v>
      </c>
      <c r="GA117" t="s">
        <v>163</v>
      </c>
    </row>
    <row r="118" spans="159:183" x14ac:dyDescent="0.25">
      <c r="FC118">
        <v>3332.8</v>
      </c>
      <c r="FD118" t="s">
        <v>163</v>
      </c>
      <c r="FE118">
        <v>4443.6000000000004</v>
      </c>
      <c r="FF118" t="s">
        <v>163</v>
      </c>
      <c r="FG118">
        <v>3679.5</v>
      </c>
      <c r="FH118" t="s">
        <v>163</v>
      </c>
      <c r="FI118">
        <v>4584.7</v>
      </c>
      <c r="FJ118" t="s">
        <v>163</v>
      </c>
      <c r="FK118">
        <v>1117.8</v>
      </c>
      <c r="FL118" t="s">
        <v>163</v>
      </c>
      <c r="FM118">
        <v>1887.1</v>
      </c>
      <c r="FN118" t="s">
        <v>163</v>
      </c>
      <c r="FP118">
        <v>670.5</v>
      </c>
      <c r="FQ118" t="s">
        <v>163</v>
      </c>
      <c r="FR118">
        <v>184.9</v>
      </c>
      <c r="FS118" t="s">
        <v>163</v>
      </c>
      <c r="FT118">
        <v>145</v>
      </c>
      <c r="FU118" t="s">
        <v>163</v>
      </c>
      <c r="FV118">
        <v>259.3</v>
      </c>
      <c r="FW118" t="s">
        <v>163</v>
      </c>
      <c r="FX118">
        <v>165</v>
      </c>
      <c r="FY118" t="s">
        <v>163</v>
      </c>
      <c r="FZ118">
        <v>206.2</v>
      </c>
      <c r="GA118" t="s">
        <v>163</v>
      </c>
    </row>
    <row r="119" spans="159:183" x14ac:dyDescent="0.25">
      <c r="FC119">
        <v>2747.2</v>
      </c>
      <c r="FD119" t="s">
        <v>163</v>
      </c>
      <c r="FE119">
        <v>4069.7</v>
      </c>
      <c r="FF119" t="s">
        <v>163</v>
      </c>
      <c r="FG119">
        <v>3074.1</v>
      </c>
      <c r="FH119" t="s">
        <v>163</v>
      </c>
      <c r="FI119">
        <v>4143.8</v>
      </c>
      <c r="FJ119" t="s">
        <v>163</v>
      </c>
      <c r="FK119">
        <v>1056.8</v>
      </c>
      <c r="FL119" t="s">
        <v>163</v>
      </c>
      <c r="FM119">
        <v>1850.5</v>
      </c>
      <c r="FN119" t="s">
        <v>163</v>
      </c>
      <c r="FP119">
        <v>598.9</v>
      </c>
      <c r="FQ119" t="s">
        <v>163</v>
      </c>
      <c r="FR119">
        <v>193.1</v>
      </c>
      <c r="FS119" t="s">
        <v>163</v>
      </c>
      <c r="FT119">
        <v>93.3</v>
      </c>
      <c r="FU119" t="s">
        <v>163</v>
      </c>
      <c r="FV119">
        <v>211.8</v>
      </c>
      <c r="FW119" t="s">
        <v>163</v>
      </c>
      <c r="FX119">
        <v>127.3</v>
      </c>
      <c r="FY119" t="s">
        <v>163</v>
      </c>
      <c r="FZ119">
        <v>210.2</v>
      </c>
      <c r="GA119" t="s">
        <v>163</v>
      </c>
    </row>
    <row r="120" spans="159:183" x14ac:dyDescent="0.25">
      <c r="FC120">
        <v>2308.1</v>
      </c>
      <c r="FD120" t="s">
        <v>163</v>
      </c>
      <c r="FE120">
        <v>3713.9</v>
      </c>
      <c r="FF120" t="s">
        <v>163</v>
      </c>
      <c r="FG120">
        <v>2508.9</v>
      </c>
      <c r="FH120" t="s">
        <v>163</v>
      </c>
      <c r="FI120">
        <v>3734.2</v>
      </c>
      <c r="FJ120" t="s">
        <v>163</v>
      </c>
      <c r="FK120">
        <v>1028.7</v>
      </c>
      <c r="FL120" t="s">
        <v>163</v>
      </c>
      <c r="FM120">
        <v>1815.2</v>
      </c>
      <c r="FN120" t="s">
        <v>163</v>
      </c>
      <c r="FP120">
        <v>570</v>
      </c>
      <c r="FQ120" t="s">
        <v>163</v>
      </c>
      <c r="FR120">
        <v>222.2</v>
      </c>
      <c r="FS120" t="s">
        <v>163</v>
      </c>
      <c r="FT120">
        <v>67.3</v>
      </c>
      <c r="FU120" t="s">
        <v>163</v>
      </c>
      <c r="FV120">
        <v>164.1</v>
      </c>
      <c r="FW120" t="s">
        <v>163</v>
      </c>
      <c r="FX120">
        <v>108.5</v>
      </c>
      <c r="FY120" t="s">
        <v>163</v>
      </c>
      <c r="FZ120">
        <v>206.1</v>
      </c>
      <c r="GA120" t="s">
        <v>163</v>
      </c>
    </row>
    <row r="121" spans="159:183" x14ac:dyDescent="0.25">
      <c r="FC121">
        <v>1825.8</v>
      </c>
      <c r="FD121" t="s">
        <v>163</v>
      </c>
      <c r="FE121">
        <v>3420.4</v>
      </c>
      <c r="FF121" t="s">
        <v>163</v>
      </c>
      <c r="FG121">
        <v>2073.4</v>
      </c>
      <c r="FH121" t="s">
        <v>163</v>
      </c>
      <c r="FI121">
        <v>3375.5</v>
      </c>
      <c r="FJ121" t="s">
        <v>163</v>
      </c>
      <c r="FK121">
        <v>988.9</v>
      </c>
      <c r="FL121" t="s">
        <v>163</v>
      </c>
      <c r="FM121">
        <v>1769.3</v>
      </c>
      <c r="FN121" t="s">
        <v>163</v>
      </c>
      <c r="FP121">
        <v>428.6</v>
      </c>
      <c r="FQ121" t="s">
        <v>163</v>
      </c>
      <c r="FR121">
        <v>212</v>
      </c>
      <c r="FS121" t="s">
        <v>163</v>
      </c>
      <c r="FT121">
        <v>54.7</v>
      </c>
      <c r="FU121" t="s">
        <v>163</v>
      </c>
      <c r="FV121">
        <v>129.1</v>
      </c>
      <c r="FW121" t="s">
        <v>163</v>
      </c>
      <c r="FX121">
        <v>78.900000000000006</v>
      </c>
      <c r="FY121" t="s">
        <v>163</v>
      </c>
      <c r="FZ121">
        <v>205.7</v>
      </c>
      <c r="GA121" t="s">
        <v>163</v>
      </c>
    </row>
    <row r="122" spans="159:183" x14ac:dyDescent="0.25">
      <c r="FC122">
        <v>1435.4</v>
      </c>
      <c r="FD122" t="s">
        <v>163</v>
      </c>
      <c r="FE122">
        <v>3134.3</v>
      </c>
      <c r="FF122" t="s">
        <v>163</v>
      </c>
      <c r="FG122">
        <v>1758</v>
      </c>
      <c r="FH122" t="s">
        <v>163</v>
      </c>
      <c r="FI122">
        <v>3032.1</v>
      </c>
      <c r="FJ122" t="s">
        <v>163</v>
      </c>
      <c r="FK122">
        <v>966.8</v>
      </c>
      <c r="FL122" t="s">
        <v>163</v>
      </c>
      <c r="FM122">
        <v>1746.9</v>
      </c>
      <c r="FN122" t="s">
        <v>163</v>
      </c>
      <c r="FP122">
        <v>354.8</v>
      </c>
      <c r="FQ122" t="s">
        <v>163</v>
      </c>
      <c r="FR122">
        <v>235.1</v>
      </c>
      <c r="FS122" t="s">
        <v>163</v>
      </c>
      <c r="FT122">
        <v>40.9</v>
      </c>
      <c r="FU122" t="s">
        <v>163</v>
      </c>
      <c r="FV122">
        <v>96.6</v>
      </c>
      <c r="FW122" t="s">
        <v>163</v>
      </c>
      <c r="FX122">
        <v>64.7</v>
      </c>
      <c r="FY122" t="s">
        <v>163</v>
      </c>
      <c r="FZ122">
        <v>204.6</v>
      </c>
      <c r="GA122" t="s">
        <v>163</v>
      </c>
    </row>
    <row r="123" spans="159:183" x14ac:dyDescent="0.25">
      <c r="FC123">
        <v>1242.4000000000001</v>
      </c>
      <c r="FD123" t="s">
        <v>163</v>
      </c>
      <c r="FE123">
        <v>2882.6</v>
      </c>
      <c r="FF123" t="s">
        <v>163</v>
      </c>
      <c r="FG123">
        <v>1510.3</v>
      </c>
      <c r="FH123" t="s">
        <v>163</v>
      </c>
      <c r="FI123">
        <v>2720</v>
      </c>
      <c r="FJ123" t="s">
        <v>163</v>
      </c>
      <c r="FK123">
        <v>942.4</v>
      </c>
      <c r="FL123" t="s">
        <v>163</v>
      </c>
      <c r="FM123">
        <v>1690.2</v>
      </c>
      <c r="FN123" t="s">
        <v>163</v>
      </c>
      <c r="FP123">
        <v>246.3</v>
      </c>
      <c r="FQ123" t="s">
        <v>163</v>
      </c>
      <c r="FR123">
        <v>256.8</v>
      </c>
      <c r="FS123" t="s">
        <v>163</v>
      </c>
      <c r="FT123">
        <v>30.5</v>
      </c>
      <c r="FU123" t="s">
        <v>163</v>
      </c>
      <c r="FV123">
        <v>76.099999999999994</v>
      </c>
      <c r="FW123" t="s">
        <v>163</v>
      </c>
      <c r="FX123">
        <v>58.2</v>
      </c>
      <c r="FY123" t="s">
        <v>163</v>
      </c>
      <c r="FZ123">
        <v>205.2</v>
      </c>
      <c r="GA123" t="s">
        <v>163</v>
      </c>
    </row>
    <row r="124" spans="159:183" x14ac:dyDescent="0.25">
      <c r="FC124">
        <v>1013.8</v>
      </c>
      <c r="FD124" t="s">
        <v>163</v>
      </c>
      <c r="FE124">
        <v>2631</v>
      </c>
      <c r="FF124" t="s">
        <v>163</v>
      </c>
      <c r="FG124">
        <v>1346.5</v>
      </c>
      <c r="FH124" t="s">
        <v>163</v>
      </c>
      <c r="FI124">
        <v>2440.5</v>
      </c>
      <c r="FJ124" t="s">
        <v>163</v>
      </c>
      <c r="FK124">
        <v>923.4</v>
      </c>
      <c r="FL124" t="s">
        <v>163</v>
      </c>
      <c r="FM124">
        <v>1669.7</v>
      </c>
      <c r="FN124" t="s">
        <v>163</v>
      </c>
      <c r="FP124">
        <v>170.5</v>
      </c>
      <c r="FQ124" t="s">
        <v>163</v>
      </c>
      <c r="FR124">
        <v>276.5</v>
      </c>
      <c r="FS124" t="s">
        <v>163</v>
      </c>
      <c r="FT124">
        <v>22.5</v>
      </c>
      <c r="FU124" t="s">
        <v>163</v>
      </c>
      <c r="FV124">
        <v>61.3</v>
      </c>
      <c r="FW124" t="s">
        <v>163</v>
      </c>
      <c r="FX124">
        <v>52.1</v>
      </c>
      <c r="FY124" t="s">
        <v>163</v>
      </c>
      <c r="FZ124">
        <v>231.3</v>
      </c>
      <c r="GA124" t="s">
        <v>163</v>
      </c>
    </row>
    <row r="125" spans="159:183" x14ac:dyDescent="0.25">
      <c r="FC125">
        <v>809.5</v>
      </c>
      <c r="FD125" t="s">
        <v>163</v>
      </c>
      <c r="FE125">
        <v>2409.9</v>
      </c>
      <c r="FF125" t="s">
        <v>163</v>
      </c>
      <c r="FG125">
        <v>1223.5</v>
      </c>
      <c r="FH125" t="s">
        <v>163</v>
      </c>
      <c r="FI125">
        <v>2191.6999999999998</v>
      </c>
      <c r="FJ125" t="s">
        <v>163</v>
      </c>
      <c r="FK125">
        <v>908.8</v>
      </c>
      <c r="FL125" t="s">
        <v>163</v>
      </c>
      <c r="FM125">
        <v>1632.7</v>
      </c>
      <c r="FN125" t="s">
        <v>163</v>
      </c>
      <c r="FP125">
        <v>136.30000000000001</v>
      </c>
      <c r="FQ125" t="s">
        <v>163</v>
      </c>
      <c r="FR125">
        <v>293.39999999999998</v>
      </c>
      <c r="FS125" t="s">
        <v>163</v>
      </c>
      <c r="FT125">
        <v>22</v>
      </c>
      <c r="FU125" t="s">
        <v>163</v>
      </c>
      <c r="FV125">
        <v>47.1</v>
      </c>
      <c r="FW125" t="s">
        <v>163</v>
      </c>
      <c r="FX125">
        <v>46.5</v>
      </c>
      <c r="FY125" t="s">
        <v>163</v>
      </c>
      <c r="FZ125">
        <v>215.8</v>
      </c>
      <c r="GA125" t="s">
        <v>163</v>
      </c>
    </row>
    <row r="126" spans="159:183" x14ac:dyDescent="0.25">
      <c r="FC126">
        <v>696.6</v>
      </c>
      <c r="FD126" t="s">
        <v>163</v>
      </c>
      <c r="FE126">
        <v>2218.6</v>
      </c>
      <c r="FF126" t="s">
        <v>163</v>
      </c>
      <c r="FG126">
        <v>1095.2</v>
      </c>
      <c r="FH126" t="s">
        <v>163</v>
      </c>
      <c r="FI126">
        <v>1967.2</v>
      </c>
      <c r="FJ126" t="s">
        <v>163</v>
      </c>
      <c r="FK126">
        <v>888.6</v>
      </c>
      <c r="FL126" t="s">
        <v>163</v>
      </c>
      <c r="FM126">
        <v>1579.3</v>
      </c>
      <c r="FN126" t="s">
        <v>163</v>
      </c>
      <c r="FP126">
        <v>135.4</v>
      </c>
      <c r="FQ126" t="s">
        <v>163</v>
      </c>
      <c r="FR126">
        <v>294.2</v>
      </c>
      <c r="FS126" t="s">
        <v>163</v>
      </c>
      <c r="FT126">
        <v>15.1</v>
      </c>
      <c r="FU126" t="s">
        <v>163</v>
      </c>
      <c r="FV126">
        <v>37.1</v>
      </c>
      <c r="FW126" t="s">
        <v>163</v>
      </c>
      <c r="FX126">
        <v>39.1</v>
      </c>
      <c r="FY126" t="s">
        <v>163</v>
      </c>
      <c r="FZ126">
        <v>220.4</v>
      </c>
      <c r="GA126" t="s">
        <v>163</v>
      </c>
    </row>
    <row r="127" spans="159:183" x14ac:dyDescent="0.25">
      <c r="FC127">
        <v>586.70000000000005</v>
      </c>
      <c r="FD127" t="s">
        <v>163</v>
      </c>
      <c r="FE127">
        <v>2030.5</v>
      </c>
      <c r="FF127" t="s">
        <v>163</v>
      </c>
      <c r="FG127">
        <v>1002.1</v>
      </c>
      <c r="FH127" t="s">
        <v>163</v>
      </c>
      <c r="FI127">
        <v>1759.4</v>
      </c>
      <c r="FJ127" t="s">
        <v>163</v>
      </c>
      <c r="FK127">
        <v>836.2</v>
      </c>
      <c r="FL127" t="s">
        <v>163</v>
      </c>
      <c r="FM127">
        <v>1532.9</v>
      </c>
      <c r="FN127" t="s">
        <v>163</v>
      </c>
      <c r="FP127">
        <v>118.7</v>
      </c>
      <c r="FQ127" t="s">
        <v>163</v>
      </c>
      <c r="FR127">
        <v>314.8</v>
      </c>
      <c r="FS127" t="s">
        <v>163</v>
      </c>
      <c r="FT127">
        <v>15.2</v>
      </c>
      <c r="FU127" t="s">
        <v>163</v>
      </c>
      <c r="FV127">
        <v>30.7</v>
      </c>
      <c r="FW127" t="s">
        <v>163</v>
      </c>
      <c r="FX127">
        <v>35.799999999999997</v>
      </c>
      <c r="FY127" t="s">
        <v>163</v>
      </c>
      <c r="FZ127">
        <v>203.3</v>
      </c>
      <c r="GA127" t="s">
        <v>163</v>
      </c>
    </row>
    <row r="128" spans="159:183" x14ac:dyDescent="0.25">
      <c r="FC128">
        <v>505.7</v>
      </c>
      <c r="FD128" t="s">
        <v>163</v>
      </c>
      <c r="FE128">
        <v>1840.5</v>
      </c>
      <c r="FF128" t="s">
        <v>163</v>
      </c>
      <c r="FG128">
        <v>923</v>
      </c>
      <c r="FH128" t="s">
        <v>163</v>
      </c>
      <c r="FI128">
        <v>1578.4</v>
      </c>
      <c r="FJ128" t="s">
        <v>163</v>
      </c>
      <c r="FK128">
        <v>819.6</v>
      </c>
      <c r="FL128" t="s">
        <v>163</v>
      </c>
      <c r="FM128">
        <v>1459.2</v>
      </c>
      <c r="FN128" t="s">
        <v>163</v>
      </c>
      <c r="FP128">
        <v>94.3</v>
      </c>
      <c r="FQ128" t="s">
        <v>163</v>
      </c>
      <c r="FR128">
        <v>305.2</v>
      </c>
      <c r="FS128" t="s">
        <v>163</v>
      </c>
      <c r="FT128">
        <v>14.2</v>
      </c>
      <c r="FU128" t="s">
        <v>163</v>
      </c>
      <c r="FV128">
        <v>26.4</v>
      </c>
      <c r="FW128" t="s">
        <v>163</v>
      </c>
      <c r="FX128">
        <v>32</v>
      </c>
      <c r="FY128" t="s">
        <v>163</v>
      </c>
      <c r="FZ128">
        <v>197.4</v>
      </c>
      <c r="GA128" t="s">
        <v>163</v>
      </c>
    </row>
    <row r="129" spans="159:183" x14ac:dyDescent="0.25">
      <c r="FC129">
        <v>416.1</v>
      </c>
      <c r="FD129" t="s">
        <v>163</v>
      </c>
      <c r="FE129">
        <v>1630.2</v>
      </c>
      <c r="FF129" t="s">
        <v>163</v>
      </c>
      <c r="FG129">
        <v>812.5</v>
      </c>
      <c r="FH129" t="s">
        <v>163</v>
      </c>
      <c r="FI129">
        <v>1372.7</v>
      </c>
      <c r="FJ129" t="s">
        <v>163</v>
      </c>
      <c r="FK129">
        <v>756.8</v>
      </c>
      <c r="FL129" t="s">
        <v>163</v>
      </c>
      <c r="FM129">
        <v>1340</v>
      </c>
      <c r="FN129" t="s">
        <v>163</v>
      </c>
      <c r="FP129">
        <v>83.3</v>
      </c>
      <c r="FQ129" t="s">
        <v>163</v>
      </c>
      <c r="FR129">
        <v>298.8</v>
      </c>
      <c r="FS129" t="s">
        <v>163</v>
      </c>
      <c r="FT129">
        <v>13.4</v>
      </c>
      <c r="FU129" t="s">
        <v>163</v>
      </c>
      <c r="FV129">
        <v>24.3</v>
      </c>
      <c r="FW129" t="s">
        <v>163</v>
      </c>
      <c r="FX129">
        <v>30.3</v>
      </c>
      <c r="FY129" t="s">
        <v>163</v>
      </c>
      <c r="FZ129">
        <v>185.7</v>
      </c>
      <c r="GA129" t="s">
        <v>163</v>
      </c>
    </row>
    <row r="130" spans="159:183" x14ac:dyDescent="0.25">
      <c r="FC130">
        <v>382</v>
      </c>
      <c r="FD130" t="s">
        <v>163</v>
      </c>
      <c r="FE130">
        <v>1396.7</v>
      </c>
      <c r="FF130" t="s">
        <v>163</v>
      </c>
      <c r="FG130">
        <v>727.8</v>
      </c>
      <c r="FH130" t="s">
        <v>163</v>
      </c>
      <c r="FI130">
        <v>1150</v>
      </c>
      <c r="FJ130" t="s">
        <v>163</v>
      </c>
      <c r="FK130">
        <v>706.9</v>
      </c>
      <c r="FL130" t="s">
        <v>163</v>
      </c>
      <c r="FM130">
        <v>1176.2</v>
      </c>
      <c r="FN130" t="s">
        <v>163</v>
      </c>
      <c r="FP130">
        <v>76.2</v>
      </c>
      <c r="FQ130" t="s">
        <v>163</v>
      </c>
      <c r="FR130">
        <v>301.8</v>
      </c>
      <c r="FS130" t="s">
        <v>163</v>
      </c>
      <c r="FT130">
        <v>11.3</v>
      </c>
      <c r="FU130" t="s">
        <v>163</v>
      </c>
      <c r="FV130">
        <v>21.6</v>
      </c>
      <c r="FW130" t="s">
        <v>163</v>
      </c>
      <c r="FX130">
        <v>28.1</v>
      </c>
      <c r="FY130" t="s">
        <v>163</v>
      </c>
      <c r="FZ130">
        <v>181.5</v>
      </c>
      <c r="GA130" t="s">
        <v>163</v>
      </c>
    </row>
    <row r="131" spans="159:183" x14ac:dyDescent="0.25">
      <c r="FC131">
        <v>306.89999999999998</v>
      </c>
      <c r="FD131" t="s">
        <v>163</v>
      </c>
      <c r="FE131">
        <v>1126.2</v>
      </c>
      <c r="FF131" t="s">
        <v>163</v>
      </c>
      <c r="FG131">
        <v>580.4</v>
      </c>
      <c r="FH131" t="s">
        <v>163</v>
      </c>
      <c r="FI131">
        <v>925.9</v>
      </c>
      <c r="FJ131" t="s">
        <v>163</v>
      </c>
      <c r="FK131">
        <v>585.20000000000005</v>
      </c>
      <c r="FL131" t="s">
        <v>163</v>
      </c>
      <c r="FM131">
        <v>991.5</v>
      </c>
      <c r="FN131" t="s">
        <v>163</v>
      </c>
      <c r="FP131">
        <v>56.8</v>
      </c>
      <c r="FQ131" t="s">
        <v>163</v>
      </c>
      <c r="FR131">
        <v>270</v>
      </c>
      <c r="FS131" t="s">
        <v>163</v>
      </c>
      <c r="FT131">
        <v>8.1</v>
      </c>
      <c r="FU131" t="s">
        <v>163</v>
      </c>
      <c r="FV131">
        <v>16.8</v>
      </c>
      <c r="FW131" t="s">
        <v>163</v>
      </c>
      <c r="FX131">
        <v>25.2</v>
      </c>
      <c r="FY131" t="s">
        <v>163</v>
      </c>
      <c r="FZ131">
        <v>158.4</v>
      </c>
      <c r="GA131" t="s">
        <v>163</v>
      </c>
    </row>
    <row r="132" spans="159:183" x14ac:dyDescent="0.25">
      <c r="FC132">
        <v>204</v>
      </c>
      <c r="FD132" t="s">
        <v>163</v>
      </c>
      <c r="FE132">
        <v>806.5</v>
      </c>
      <c r="FF132" t="s">
        <v>163</v>
      </c>
      <c r="FG132">
        <v>477.1</v>
      </c>
      <c r="FH132" t="s">
        <v>163</v>
      </c>
      <c r="FI132">
        <v>701.3</v>
      </c>
      <c r="FJ132" t="s">
        <v>163</v>
      </c>
      <c r="FK132">
        <v>468.6</v>
      </c>
      <c r="FL132" t="s">
        <v>163</v>
      </c>
      <c r="FM132">
        <v>734.6</v>
      </c>
      <c r="FN132" t="s">
        <v>163</v>
      </c>
      <c r="FP132">
        <v>55.9</v>
      </c>
      <c r="FQ132" t="s">
        <v>163</v>
      </c>
      <c r="FR132">
        <v>236.2</v>
      </c>
      <c r="FS132" t="s">
        <v>163</v>
      </c>
      <c r="FT132">
        <v>8.9</v>
      </c>
      <c r="FU132" t="s">
        <v>163</v>
      </c>
      <c r="FV132">
        <v>14.2</v>
      </c>
      <c r="FW132" t="s">
        <v>163</v>
      </c>
      <c r="FX132">
        <v>21.6</v>
      </c>
      <c r="FY132" t="s">
        <v>163</v>
      </c>
      <c r="FZ132">
        <v>133.4</v>
      </c>
      <c r="GA132" t="s">
        <v>163</v>
      </c>
    </row>
    <row r="133" spans="159:183" x14ac:dyDescent="0.25">
      <c r="FC133">
        <v>154.80000000000001</v>
      </c>
      <c r="FD133" t="s">
        <v>163</v>
      </c>
      <c r="FE133">
        <v>583.5</v>
      </c>
      <c r="FF133" t="s">
        <v>163</v>
      </c>
      <c r="FG133">
        <v>308.8</v>
      </c>
      <c r="FH133" t="s">
        <v>163</v>
      </c>
      <c r="FI133">
        <v>476.8</v>
      </c>
      <c r="FJ133" t="s">
        <v>163</v>
      </c>
      <c r="FK133">
        <v>332.8</v>
      </c>
      <c r="FL133" t="s">
        <v>163</v>
      </c>
      <c r="FM133">
        <v>548.20000000000005</v>
      </c>
      <c r="FN133" t="s">
        <v>163</v>
      </c>
      <c r="FP133">
        <v>39.5</v>
      </c>
      <c r="FQ133" t="s">
        <v>163</v>
      </c>
      <c r="FR133">
        <v>193.5</v>
      </c>
      <c r="FS133" t="s">
        <v>163</v>
      </c>
      <c r="FT133">
        <v>5.7</v>
      </c>
      <c r="FU133" t="s">
        <v>163</v>
      </c>
      <c r="FV133">
        <v>10.8</v>
      </c>
      <c r="FW133" t="s">
        <v>163</v>
      </c>
      <c r="FX133">
        <v>18.3</v>
      </c>
      <c r="FY133" t="s">
        <v>163</v>
      </c>
      <c r="FZ133">
        <v>101.7</v>
      </c>
      <c r="GA133" t="s">
        <v>163</v>
      </c>
    </row>
    <row r="134" spans="159:183" x14ac:dyDescent="0.25">
      <c r="FC134">
        <v>102.7</v>
      </c>
      <c r="FD134" t="s">
        <v>163</v>
      </c>
      <c r="FE134">
        <v>385.1</v>
      </c>
      <c r="FF134" t="s">
        <v>163</v>
      </c>
      <c r="FG134">
        <v>232.7</v>
      </c>
      <c r="FH134" t="s">
        <v>163</v>
      </c>
      <c r="FI134">
        <v>309.39999999999998</v>
      </c>
      <c r="FJ134" t="s">
        <v>163</v>
      </c>
      <c r="FK134">
        <v>241.8</v>
      </c>
      <c r="FL134" t="s">
        <v>163</v>
      </c>
      <c r="FM134">
        <v>358.7</v>
      </c>
      <c r="FN134" t="s">
        <v>163</v>
      </c>
      <c r="FP134">
        <v>31.6</v>
      </c>
      <c r="FQ134" t="s">
        <v>163</v>
      </c>
      <c r="FR134">
        <v>154.30000000000001</v>
      </c>
      <c r="FS134" t="s">
        <v>163</v>
      </c>
      <c r="FT134">
        <v>6.5</v>
      </c>
      <c r="FU134" t="s">
        <v>163</v>
      </c>
      <c r="FV134">
        <v>8.3000000000000007</v>
      </c>
      <c r="FW134" t="s">
        <v>163</v>
      </c>
      <c r="FX134">
        <v>13.8</v>
      </c>
      <c r="FY134" t="s">
        <v>163</v>
      </c>
      <c r="FZ134">
        <v>86.4</v>
      </c>
      <c r="GA134" t="s">
        <v>163</v>
      </c>
    </row>
    <row r="135" spans="159:183" x14ac:dyDescent="0.25">
      <c r="FC135">
        <v>59.4</v>
      </c>
      <c r="FD135" t="s">
        <v>163</v>
      </c>
      <c r="FE135">
        <v>233</v>
      </c>
      <c r="FF135" t="s">
        <v>163</v>
      </c>
      <c r="FG135">
        <v>146</v>
      </c>
      <c r="FH135" t="s">
        <v>163</v>
      </c>
      <c r="FI135">
        <v>200</v>
      </c>
      <c r="FJ135" t="s">
        <v>163</v>
      </c>
      <c r="FK135">
        <v>161.4</v>
      </c>
      <c r="FL135" t="s">
        <v>163</v>
      </c>
      <c r="FM135">
        <v>233</v>
      </c>
      <c r="FN135" t="s">
        <v>163</v>
      </c>
      <c r="FP135">
        <v>21.8</v>
      </c>
      <c r="FQ135" t="s">
        <v>163</v>
      </c>
      <c r="FR135">
        <v>104.8</v>
      </c>
      <c r="FS135" t="s">
        <v>163</v>
      </c>
      <c r="FT135">
        <v>4.3</v>
      </c>
      <c r="FU135" t="s">
        <v>163</v>
      </c>
      <c r="FV135">
        <v>5.9</v>
      </c>
      <c r="FW135" t="s">
        <v>163</v>
      </c>
      <c r="FX135">
        <v>10</v>
      </c>
      <c r="FY135" t="s">
        <v>163</v>
      </c>
      <c r="FZ135">
        <v>50.3</v>
      </c>
      <c r="GA135" t="s">
        <v>163</v>
      </c>
    </row>
    <row r="136" spans="159:183" x14ac:dyDescent="0.25">
      <c r="FC136">
        <v>49</v>
      </c>
      <c r="FD136" t="s">
        <v>163</v>
      </c>
      <c r="FE136">
        <v>134.6</v>
      </c>
      <c r="FF136" t="s">
        <v>163</v>
      </c>
      <c r="FG136">
        <v>99.2</v>
      </c>
      <c r="FH136" t="s">
        <v>163</v>
      </c>
      <c r="FI136">
        <v>122.7</v>
      </c>
      <c r="FJ136" t="s">
        <v>163</v>
      </c>
      <c r="FK136">
        <v>93.4</v>
      </c>
      <c r="FL136" t="s">
        <v>163</v>
      </c>
      <c r="FM136">
        <v>155.1</v>
      </c>
      <c r="FN136" t="s">
        <v>163</v>
      </c>
      <c r="FP136">
        <v>17.399999999999999</v>
      </c>
      <c r="FQ136" t="s">
        <v>163</v>
      </c>
      <c r="FR136">
        <v>64.3</v>
      </c>
      <c r="FS136" t="s">
        <v>163</v>
      </c>
      <c r="FT136">
        <v>2.2999999999999998</v>
      </c>
      <c r="FU136" t="s">
        <v>163</v>
      </c>
      <c r="FV136">
        <v>3.5</v>
      </c>
      <c r="FW136" t="s">
        <v>163</v>
      </c>
      <c r="FX136">
        <v>6.3</v>
      </c>
      <c r="FY136" t="s">
        <v>163</v>
      </c>
      <c r="FZ136">
        <v>33.200000000000003</v>
      </c>
      <c r="GA136" t="s">
        <v>163</v>
      </c>
    </row>
    <row r="137" spans="159:183" x14ac:dyDescent="0.25">
      <c r="FC137">
        <v>18.5</v>
      </c>
      <c r="FD137" t="s">
        <v>163</v>
      </c>
      <c r="FE137">
        <v>87.6</v>
      </c>
      <c r="FF137" t="s">
        <v>163</v>
      </c>
      <c r="FG137">
        <v>64.099999999999994</v>
      </c>
      <c r="FH137" t="s">
        <v>163</v>
      </c>
      <c r="FI137">
        <v>75.2</v>
      </c>
      <c r="FJ137" t="s">
        <v>163</v>
      </c>
      <c r="FK137">
        <v>61.8</v>
      </c>
      <c r="FL137" t="s">
        <v>163</v>
      </c>
      <c r="FM137">
        <v>83</v>
      </c>
      <c r="FN137" t="s">
        <v>163</v>
      </c>
      <c r="FP137">
        <v>10.9</v>
      </c>
      <c r="FQ137" t="s">
        <v>163</v>
      </c>
      <c r="FR137">
        <v>46.4</v>
      </c>
      <c r="FS137" t="s">
        <v>163</v>
      </c>
      <c r="FT137">
        <v>1</v>
      </c>
      <c r="FU137" t="s">
        <v>163</v>
      </c>
      <c r="FV137">
        <v>2.1</v>
      </c>
      <c r="FW137" t="s">
        <v>163</v>
      </c>
      <c r="FX137">
        <v>4.8</v>
      </c>
      <c r="FY137" t="s">
        <v>163</v>
      </c>
      <c r="FZ137">
        <v>20</v>
      </c>
      <c r="GA137" t="s">
        <v>163</v>
      </c>
    </row>
    <row r="138" spans="159:183" x14ac:dyDescent="0.25">
      <c r="FC138">
        <v>16.8</v>
      </c>
      <c r="FD138" t="s">
        <v>163</v>
      </c>
      <c r="FE138">
        <v>46.6</v>
      </c>
      <c r="FF138" t="s">
        <v>163</v>
      </c>
      <c r="FG138">
        <v>42.9</v>
      </c>
      <c r="FH138" t="s">
        <v>163</v>
      </c>
      <c r="FI138">
        <v>40.4</v>
      </c>
      <c r="FJ138" t="s">
        <v>163</v>
      </c>
      <c r="FK138">
        <v>33.6</v>
      </c>
      <c r="FL138" t="s">
        <v>163</v>
      </c>
      <c r="FM138">
        <v>46</v>
      </c>
      <c r="FN138" t="s">
        <v>163</v>
      </c>
      <c r="FP138">
        <v>7.4</v>
      </c>
      <c r="FQ138" t="s">
        <v>163</v>
      </c>
      <c r="FR138">
        <v>30.1</v>
      </c>
      <c r="FS138" t="s">
        <v>163</v>
      </c>
      <c r="FT138">
        <v>0.4</v>
      </c>
      <c r="FU138" t="s">
        <v>163</v>
      </c>
      <c r="FV138">
        <v>1.2</v>
      </c>
      <c r="FW138" t="s">
        <v>163</v>
      </c>
      <c r="FX138">
        <v>3.1</v>
      </c>
      <c r="FY138" t="s">
        <v>163</v>
      </c>
      <c r="FZ138">
        <v>11.3</v>
      </c>
      <c r="GA138" t="s">
        <v>163</v>
      </c>
    </row>
    <row r="139" spans="159:183" x14ac:dyDescent="0.25">
      <c r="FC139">
        <v>7.3</v>
      </c>
      <c r="FD139" t="s">
        <v>163</v>
      </c>
      <c r="FE139">
        <v>24.2</v>
      </c>
      <c r="FF139" t="s">
        <v>163</v>
      </c>
      <c r="FG139">
        <v>35</v>
      </c>
      <c r="FH139" t="s">
        <v>163</v>
      </c>
      <c r="FI139">
        <v>22.6</v>
      </c>
      <c r="FJ139" t="s">
        <v>163</v>
      </c>
      <c r="FK139">
        <v>14.6</v>
      </c>
      <c r="FL139" t="s">
        <v>163</v>
      </c>
      <c r="FM139">
        <v>23.8</v>
      </c>
      <c r="FN139" t="s">
        <v>163</v>
      </c>
      <c r="FP139">
        <v>4.5</v>
      </c>
      <c r="FQ139" t="s">
        <v>163</v>
      </c>
      <c r="FR139">
        <v>15</v>
      </c>
      <c r="FS139" t="s">
        <v>163</v>
      </c>
      <c r="FT139">
        <v>0.7</v>
      </c>
      <c r="FU139" t="s">
        <v>163</v>
      </c>
      <c r="FV139">
        <v>1</v>
      </c>
      <c r="FW139" t="s">
        <v>163</v>
      </c>
      <c r="FX139">
        <v>1.7</v>
      </c>
      <c r="FY139" t="s">
        <v>163</v>
      </c>
      <c r="FZ139">
        <v>10.1</v>
      </c>
      <c r="GA139" t="s">
        <v>163</v>
      </c>
    </row>
    <row r="140" spans="159:183" x14ac:dyDescent="0.25">
      <c r="FC140">
        <v>4.5999999999999996</v>
      </c>
      <c r="FD140" t="s">
        <v>163</v>
      </c>
      <c r="FE140">
        <v>15.8</v>
      </c>
      <c r="FF140" t="s">
        <v>163</v>
      </c>
      <c r="FG140">
        <v>20.399999999999999</v>
      </c>
      <c r="FH140" t="s">
        <v>163</v>
      </c>
      <c r="FI140">
        <v>14.3</v>
      </c>
      <c r="FJ140" t="s">
        <v>163</v>
      </c>
      <c r="FK140">
        <v>6.7</v>
      </c>
      <c r="FL140" t="s">
        <v>163</v>
      </c>
      <c r="FM140">
        <v>21.2</v>
      </c>
      <c r="FN140" t="s">
        <v>163</v>
      </c>
      <c r="FP140">
        <v>3.1</v>
      </c>
      <c r="FQ140" t="s">
        <v>163</v>
      </c>
      <c r="FR140">
        <v>8.6999999999999993</v>
      </c>
      <c r="FS140" t="s">
        <v>163</v>
      </c>
      <c r="FT140">
        <v>0.2</v>
      </c>
      <c r="FU140" t="s">
        <v>163</v>
      </c>
      <c r="FV140">
        <v>0.4</v>
      </c>
      <c r="FW140" t="s">
        <v>163</v>
      </c>
      <c r="FX140">
        <v>1.5</v>
      </c>
      <c r="FY140" t="s">
        <v>163</v>
      </c>
      <c r="FZ140">
        <v>6.3</v>
      </c>
      <c r="GA140" t="s">
        <v>163</v>
      </c>
    </row>
    <row r="141" spans="159:183" x14ac:dyDescent="0.25">
      <c r="FC141">
        <v>0.3</v>
      </c>
      <c r="FD141" t="s">
        <v>163</v>
      </c>
      <c r="FE141">
        <v>10.7</v>
      </c>
      <c r="FF141" t="s">
        <v>163</v>
      </c>
      <c r="FG141">
        <v>18.8</v>
      </c>
      <c r="FH141" t="s">
        <v>163</v>
      </c>
      <c r="FI141">
        <v>9.1999999999999993</v>
      </c>
      <c r="FJ141" t="s">
        <v>163</v>
      </c>
      <c r="FK141">
        <v>1.5</v>
      </c>
      <c r="FL141" t="s">
        <v>163</v>
      </c>
      <c r="FM141">
        <v>13</v>
      </c>
      <c r="FN141" t="s">
        <v>163</v>
      </c>
      <c r="FP141">
        <v>2.2999999999999998</v>
      </c>
      <c r="FQ141" t="s">
        <v>163</v>
      </c>
      <c r="FR141">
        <v>4.9000000000000004</v>
      </c>
      <c r="FS141" t="s">
        <v>163</v>
      </c>
      <c r="FT141">
        <v>0.4</v>
      </c>
      <c r="FU141" t="s">
        <v>163</v>
      </c>
      <c r="FV141">
        <v>0.3</v>
      </c>
      <c r="FW141" t="s">
        <v>163</v>
      </c>
      <c r="FX141">
        <v>1</v>
      </c>
      <c r="FY141" t="s">
        <v>163</v>
      </c>
      <c r="FZ141">
        <v>4.3</v>
      </c>
      <c r="GA141" t="s">
        <v>163</v>
      </c>
    </row>
    <row r="142" spans="159:183" x14ac:dyDescent="0.25">
      <c r="FC142">
        <v>1.7</v>
      </c>
      <c r="FD142" t="s">
        <v>163</v>
      </c>
      <c r="FE142">
        <v>6.2</v>
      </c>
      <c r="FF142" t="s">
        <v>163</v>
      </c>
      <c r="FG142">
        <v>12.6</v>
      </c>
      <c r="FH142" t="s">
        <v>163</v>
      </c>
      <c r="FI142">
        <v>6.9</v>
      </c>
      <c r="FJ142" t="s">
        <v>163</v>
      </c>
      <c r="FK142">
        <v>1.6</v>
      </c>
      <c r="FL142" t="s">
        <v>163</v>
      </c>
      <c r="FM142">
        <v>2.2000000000000002</v>
      </c>
      <c r="FN142" t="s">
        <v>163</v>
      </c>
      <c r="FP142">
        <v>1.6</v>
      </c>
      <c r="FQ142" t="s">
        <v>163</v>
      </c>
      <c r="FR142">
        <v>1.6</v>
      </c>
      <c r="FS142" t="s">
        <v>163</v>
      </c>
      <c r="FT142">
        <v>0.1</v>
      </c>
      <c r="FU142" t="s">
        <v>163</v>
      </c>
      <c r="FV142">
        <v>0.2</v>
      </c>
      <c r="FW142" t="s">
        <v>163</v>
      </c>
      <c r="FX142">
        <v>0.7</v>
      </c>
      <c r="FY142" t="s">
        <v>163</v>
      </c>
      <c r="FZ142">
        <v>3.6</v>
      </c>
      <c r="GA142" t="s">
        <v>163</v>
      </c>
    </row>
    <row r="143" spans="159:183" x14ac:dyDescent="0.25">
      <c r="FC143">
        <v>0</v>
      </c>
      <c r="FD143" t="s">
        <v>163</v>
      </c>
      <c r="FE143">
        <v>4</v>
      </c>
      <c r="FF143" t="s">
        <v>163</v>
      </c>
      <c r="FG143">
        <v>10</v>
      </c>
      <c r="FH143" t="s">
        <v>163</v>
      </c>
      <c r="FI143">
        <v>3.7</v>
      </c>
      <c r="FJ143" t="s">
        <v>163</v>
      </c>
      <c r="FK143">
        <v>1.5</v>
      </c>
      <c r="FL143" t="s">
        <v>163</v>
      </c>
      <c r="FM143">
        <v>0</v>
      </c>
      <c r="FN143" t="s">
        <v>163</v>
      </c>
      <c r="FP143">
        <v>1.2</v>
      </c>
      <c r="FQ143" t="s">
        <v>163</v>
      </c>
      <c r="FR143">
        <v>2.4</v>
      </c>
      <c r="FS143" t="s">
        <v>163</v>
      </c>
      <c r="FT143">
        <v>0.2</v>
      </c>
      <c r="FU143" t="s">
        <v>163</v>
      </c>
      <c r="FV143">
        <v>0.1</v>
      </c>
      <c r="FW143" t="s">
        <v>163</v>
      </c>
      <c r="FX143">
        <v>0.4</v>
      </c>
      <c r="FY143" t="s">
        <v>163</v>
      </c>
      <c r="FZ143">
        <v>1.8</v>
      </c>
      <c r="GA143" t="s">
        <v>163</v>
      </c>
    </row>
    <row r="144" spans="159:183" x14ac:dyDescent="0.25">
      <c r="FC144">
        <v>1.3</v>
      </c>
      <c r="FD144" t="s">
        <v>163</v>
      </c>
      <c r="FE144">
        <v>3.2</v>
      </c>
      <c r="FF144" t="s">
        <v>163</v>
      </c>
      <c r="FG144">
        <v>7.2</v>
      </c>
      <c r="FH144" t="s">
        <v>163</v>
      </c>
      <c r="FI144">
        <v>3.4</v>
      </c>
      <c r="FJ144" t="s">
        <v>163</v>
      </c>
      <c r="FK144">
        <v>1.3</v>
      </c>
      <c r="FL144" t="s">
        <v>163</v>
      </c>
      <c r="FM144">
        <v>0</v>
      </c>
      <c r="FN144" t="s">
        <v>163</v>
      </c>
      <c r="FP144">
        <v>0.6</v>
      </c>
      <c r="FQ144" t="s">
        <v>163</v>
      </c>
      <c r="FR144">
        <v>2.2000000000000002</v>
      </c>
      <c r="FS144" t="s">
        <v>163</v>
      </c>
      <c r="FT144">
        <v>0</v>
      </c>
      <c r="FU144" t="s">
        <v>163</v>
      </c>
      <c r="FV144">
        <v>0.1</v>
      </c>
      <c r="FW144" t="s">
        <v>163</v>
      </c>
      <c r="FX144">
        <v>0.1</v>
      </c>
      <c r="FY144" t="s">
        <v>163</v>
      </c>
      <c r="FZ144">
        <v>1.9</v>
      </c>
      <c r="GA144" t="s">
        <v>163</v>
      </c>
    </row>
    <row r="145" spans="159:183" x14ac:dyDescent="0.25">
      <c r="FC145">
        <v>0.2</v>
      </c>
      <c r="FD145" t="s">
        <v>163</v>
      </c>
      <c r="FE145">
        <v>2.6</v>
      </c>
      <c r="FF145" t="s">
        <v>163</v>
      </c>
      <c r="FG145">
        <v>4</v>
      </c>
      <c r="FH145" t="s">
        <v>163</v>
      </c>
      <c r="FI145">
        <v>3</v>
      </c>
      <c r="FJ145" t="s">
        <v>163</v>
      </c>
      <c r="FK145">
        <v>1.5</v>
      </c>
      <c r="FL145" t="s">
        <v>163</v>
      </c>
      <c r="FM145">
        <v>0</v>
      </c>
      <c r="FN145" t="s">
        <v>163</v>
      </c>
      <c r="FP145">
        <v>0.7</v>
      </c>
      <c r="FQ145" t="s">
        <v>163</v>
      </c>
      <c r="FR145">
        <v>2.1</v>
      </c>
      <c r="FS145" t="s">
        <v>163</v>
      </c>
      <c r="FT145">
        <v>0</v>
      </c>
      <c r="FU145" t="s">
        <v>163</v>
      </c>
      <c r="FV145">
        <v>0.1</v>
      </c>
      <c r="FW145" t="s">
        <v>163</v>
      </c>
      <c r="FX145">
        <v>0</v>
      </c>
      <c r="FY145" t="s">
        <v>163</v>
      </c>
      <c r="FZ145">
        <v>0.2</v>
      </c>
      <c r="GA145" t="s">
        <v>163</v>
      </c>
    </row>
    <row r="146" spans="159:183" x14ac:dyDescent="0.25">
      <c r="FC146">
        <v>0</v>
      </c>
      <c r="FD146" t="s">
        <v>163</v>
      </c>
      <c r="FE146">
        <v>2.5</v>
      </c>
      <c r="FF146" t="s">
        <v>163</v>
      </c>
      <c r="FG146">
        <v>4.7</v>
      </c>
      <c r="FH146" t="s">
        <v>163</v>
      </c>
      <c r="FI146">
        <v>2.8</v>
      </c>
      <c r="FJ146" t="s">
        <v>163</v>
      </c>
      <c r="FK146">
        <v>1.4</v>
      </c>
      <c r="FL146" t="s">
        <v>163</v>
      </c>
      <c r="FM146">
        <v>0</v>
      </c>
      <c r="FN146" t="s">
        <v>163</v>
      </c>
      <c r="FP146">
        <v>0.5</v>
      </c>
      <c r="FQ146" t="s">
        <v>163</v>
      </c>
      <c r="FR146">
        <v>3.6</v>
      </c>
      <c r="FS146" t="s">
        <v>163</v>
      </c>
      <c r="FT146">
        <v>0</v>
      </c>
      <c r="FU146" t="s">
        <v>163</v>
      </c>
      <c r="FV146">
        <v>0</v>
      </c>
      <c r="FW146" t="s">
        <v>163</v>
      </c>
      <c r="FX146">
        <v>0</v>
      </c>
      <c r="FY146" t="s">
        <v>163</v>
      </c>
      <c r="FZ146">
        <v>1.1000000000000001</v>
      </c>
      <c r="GA146" t="s">
        <v>163</v>
      </c>
    </row>
    <row r="147" spans="159:183" x14ac:dyDescent="0.25">
      <c r="FC147">
        <v>0</v>
      </c>
      <c r="FD147" t="s">
        <v>163</v>
      </c>
      <c r="FE147">
        <v>0</v>
      </c>
      <c r="FF147" t="s">
        <v>163</v>
      </c>
      <c r="FG147">
        <v>5.7</v>
      </c>
      <c r="FH147" t="s">
        <v>163</v>
      </c>
      <c r="FI147">
        <v>2.2999999999999998</v>
      </c>
      <c r="FJ147" t="s">
        <v>163</v>
      </c>
      <c r="FK147">
        <v>0</v>
      </c>
      <c r="FL147" t="s">
        <v>163</v>
      </c>
      <c r="FM147">
        <v>0</v>
      </c>
      <c r="FN147" t="s">
        <v>163</v>
      </c>
      <c r="FP147">
        <v>0.1</v>
      </c>
      <c r="FQ147" t="s">
        <v>163</v>
      </c>
      <c r="FR147">
        <v>0.9</v>
      </c>
      <c r="FS147" t="s">
        <v>163</v>
      </c>
      <c r="FT147">
        <v>0</v>
      </c>
      <c r="FU147" t="s">
        <v>163</v>
      </c>
      <c r="FV147">
        <v>0</v>
      </c>
      <c r="FW147" t="s">
        <v>163</v>
      </c>
      <c r="FX147">
        <v>0</v>
      </c>
      <c r="FY147" t="s">
        <v>163</v>
      </c>
      <c r="FZ147">
        <v>0.9</v>
      </c>
      <c r="GA147" t="s">
        <v>163</v>
      </c>
    </row>
    <row r="148" spans="159:183" x14ac:dyDescent="0.25">
      <c r="FC148">
        <v>0</v>
      </c>
      <c r="FD148" t="s">
        <v>163</v>
      </c>
      <c r="FE148">
        <v>0</v>
      </c>
      <c r="FF148" t="s">
        <v>163</v>
      </c>
      <c r="FG148">
        <v>4.0999999999999996</v>
      </c>
      <c r="FH148" t="s">
        <v>163</v>
      </c>
      <c r="FI148">
        <v>2.2000000000000002</v>
      </c>
      <c r="FJ148" t="s">
        <v>163</v>
      </c>
      <c r="FK148">
        <v>0</v>
      </c>
      <c r="FL148" t="s">
        <v>163</v>
      </c>
      <c r="FM148">
        <v>0</v>
      </c>
      <c r="FN148" t="s">
        <v>163</v>
      </c>
      <c r="FP148">
        <v>0.1</v>
      </c>
      <c r="FQ148" t="s">
        <v>163</v>
      </c>
      <c r="FR148">
        <v>0.4</v>
      </c>
      <c r="FS148" t="s">
        <v>163</v>
      </c>
      <c r="FT148">
        <v>0</v>
      </c>
      <c r="FU148" t="s">
        <v>163</v>
      </c>
      <c r="FV148">
        <v>0</v>
      </c>
      <c r="FW148" t="s">
        <v>163</v>
      </c>
      <c r="FX148">
        <v>0</v>
      </c>
      <c r="FY148" t="s">
        <v>163</v>
      </c>
      <c r="FZ148">
        <v>0.7</v>
      </c>
      <c r="GA148" t="s">
        <v>163</v>
      </c>
    </row>
    <row r="149" spans="159:183" x14ac:dyDescent="0.25">
      <c r="FC149">
        <v>0</v>
      </c>
      <c r="FD149" t="s">
        <v>163</v>
      </c>
      <c r="FE149">
        <v>0</v>
      </c>
      <c r="FF149" t="s">
        <v>163</v>
      </c>
      <c r="FG149">
        <v>1.1000000000000001</v>
      </c>
      <c r="FH149" t="s">
        <v>163</v>
      </c>
      <c r="FI149">
        <v>0</v>
      </c>
      <c r="FJ149" t="s">
        <v>163</v>
      </c>
      <c r="FK149">
        <v>0</v>
      </c>
      <c r="FL149" t="s">
        <v>163</v>
      </c>
      <c r="FM149">
        <v>0</v>
      </c>
      <c r="FN149" t="s">
        <v>163</v>
      </c>
      <c r="FP149">
        <v>0.1</v>
      </c>
      <c r="FQ149" t="s">
        <v>163</v>
      </c>
      <c r="FR149">
        <v>0.3</v>
      </c>
      <c r="FS149" t="s">
        <v>163</v>
      </c>
      <c r="FT149">
        <v>0</v>
      </c>
      <c r="FU149" t="s">
        <v>163</v>
      </c>
      <c r="FV149">
        <v>0</v>
      </c>
      <c r="FW149" t="s">
        <v>163</v>
      </c>
      <c r="FX149">
        <v>0</v>
      </c>
      <c r="FY149" t="s">
        <v>163</v>
      </c>
      <c r="FZ149">
        <v>0</v>
      </c>
      <c r="GA149" t="s">
        <v>163</v>
      </c>
    </row>
    <row r="150" spans="159:183" x14ac:dyDescent="0.25">
      <c r="FC150">
        <v>0</v>
      </c>
      <c r="FD150" t="s">
        <v>163</v>
      </c>
      <c r="FE150">
        <v>0</v>
      </c>
      <c r="FF150" t="s">
        <v>163</v>
      </c>
      <c r="FG150">
        <v>1.1000000000000001</v>
      </c>
      <c r="FH150" t="s">
        <v>163</v>
      </c>
      <c r="FI150">
        <v>0</v>
      </c>
      <c r="FJ150" t="s">
        <v>163</v>
      </c>
      <c r="FK150">
        <v>0</v>
      </c>
      <c r="FL150" t="s">
        <v>163</v>
      </c>
      <c r="FM150">
        <v>0</v>
      </c>
      <c r="FN150" t="s">
        <v>163</v>
      </c>
      <c r="FP150">
        <v>0</v>
      </c>
      <c r="FQ150" t="s">
        <v>163</v>
      </c>
      <c r="FR150">
        <v>0.3</v>
      </c>
      <c r="FS150" t="s">
        <v>163</v>
      </c>
      <c r="FT150">
        <v>0</v>
      </c>
      <c r="FU150" t="s">
        <v>163</v>
      </c>
      <c r="FV150">
        <v>0</v>
      </c>
      <c r="FW150" t="s">
        <v>163</v>
      </c>
      <c r="FX150">
        <v>0</v>
      </c>
      <c r="FY150" t="s">
        <v>163</v>
      </c>
      <c r="FZ150">
        <v>0</v>
      </c>
      <c r="GA150" t="s">
        <v>163</v>
      </c>
    </row>
    <row r="151" spans="159:183" x14ac:dyDescent="0.25">
      <c r="FC151">
        <v>0</v>
      </c>
      <c r="FD151" t="s">
        <v>163</v>
      </c>
      <c r="FE151">
        <v>0</v>
      </c>
      <c r="FF151" t="s">
        <v>163</v>
      </c>
      <c r="FG151">
        <v>2</v>
      </c>
      <c r="FH151" t="s">
        <v>163</v>
      </c>
      <c r="FI151">
        <v>0</v>
      </c>
      <c r="FJ151" t="s">
        <v>163</v>
      </c>
      <c r="FK151">
        <v>0</v>
      </c>
      <c r="FL151" t="s">
        <v>163</v>
      </c>
      <c r="FM151">
        <v>0</v>
      </c>
      <c r="FN151" t="s">
        <v>163</v>
      </c>
      <c r="FP151">
        <v>0</v>
      </c>
      <c r="FQ151" t="s">
        <v>163</v>
      </c>
      <c r="FR151">
        <v>0.2</v>
      </c>
      <c r="FS151" t="s">
        <v>163</v>
      </c>
      <c r="FT151">
        <v>0</v>
      </c>
      <c r="FU151" t="s">
        <v>163</v>
      </c>
      <c r="FV151">
        <v>0</v>
      </c>
      <c r="FW151" t="s">
        <v>163</v>
      </c>
      <c r="FX151">
        <v>0</v>
      </c>
      <c r="FY151" t="s">
        <v>163</v>
      </c>
      <c r="FZ151">
        <v>0</v>
      </c>
      <c r="GA151" t="s">
        <v>163</v>
      </c>
    </row>
    <row r="152" spans="159:183" x14ac:dyDescent="0.25">
      <c r="FC152">
        <v>0</v>
      </c>
      <c r="FD152" t="s">
        <v>163</v>
      </c>
      <c r="FE152">
        <v>0</v>
      </c>
      <c r="FF152" t="s">
        <v>163</v>
      </c>
      <c r="FG152">
        <v>0</v>
      </c>
      <c r="FH152" t="s">
        <v>163</v>
      </c>
      <c r="FI152">
        <v>0</v>
      </c>
      <c r="FJ152" t="s">
        <v>163</v>
      </c>
      <c r="FK152">
        <v>0</v>
      </c>
      <c r="FL152" t="s">
        <v>163</v>
      </c>
      <c r="FM152">
        <v>0</v>
      </c>
      <c r="FN152" t="s">
        <v>163</v>
      </c>
      <c r="FP152">
        <v>0</v>
      </c>
      <c r="FQ152" t="s">
        <v>163</v>
      </c>
      <c r="FR152">
        <v>0</v>
      </c>
      <c r="FS152" t="s">
        <v>163</v>
      </c>
      <c r="FT152">
        <v>0.1</v>
      </c>
      <c r="FU152" t="s">
        <v>163</v>
      </c>
      <c r="FV152">
        <v>0</v>
      </c>
      <c r="FW152" t="s">
        <v>163</v>
      </c>
      <c r="FX152">
        <v>0</v>
      </c>
      <c r="FY152" t="s">
        <v>163</v>
      </c>
      <c r="FZ152">
        <v>0</v>
      </c>
      <c r="GA152" t="s">
        <v>163</v>
      </c>
    </row>
    <row r="153" spans="159:183" x14ac:dyDescent="0.25">
      <c r="FC153">
        <v>0</v>
      </c>
      <c r="FD153" t="s">
        <v>163</v>
      </c>
      <c r="FE153">
        <v>0</v>
      </c>
      <c r="FF153" t="s">
        <v>163</v>
      </c>
      <c r="FG153">
        <v>0</v>
      </c>
      <c r="FH153" t="s">
        <v>163</v>
      </c>
      <c r="FI153">
        <v>0</v>
      </c>
      <c r="FJ153" t="s">
        <v>163</v>
      </c>
      <c r="FK153">
        <v>0</v>
      </c>
      <c r="FL153" t="s">
        <v>163</v>
      </c>
      <c r="FM153">
        <v>0</v>
      </c>
      <c r="FN153" t="s">
        <v>163</v>
      </c>
      <c r="FP153">
        <v>0</v>
      </c>
      <c r="FQ153" t="s">
        <v>163</v>
      </c>
      <c r="FR153">
        <v>0</v>
      </c>
      <c r="FS153" t="s">
        <v>163</v>
      </c>
      <c r="FT153">
        <v>0</v>
      </c>
      <c r="FU153" t="s">
        <v>163</v>
      </c>
      <c r="FV153">
        <v>0</v>
      </c>
      <c r="FW153" t="s">
        <v>163</v>
      </c>
      <c r="FX153">
        <v>0</v>
      </c>
      <c r="FY153" t="s">
        <v>163</v>
      </c>
      <c r="FZ153">
        <v>0</v>
      </c>
      <c r="GA153" t="s">
        <v>163</v>
      </c>
    </row>
    <row r="154" spans="159:183" x14ac:dyDescent="0.25">
      <c r="FC154">
        <v>0</v>
      </c>
      <c r="FD154" t="s">
        <v>163</v>
      </c>
      <c r="FE154">
        <v>0</v>
      </c>
      <c r="FF154" t="s">
        <v>163</v>
      </c>
      <c r="FG154">
        <v>0</v>
      </c>
      <c r="FH154" t="s">
        <v>163</v>
      </c>
      <c r="FI154">
        <v>0</v>
      </c>
      <c r="FJ154" t="s">
        <v>163</v>
      </c>
      <c r="FK154">
        <v>0</v>
      </c>
      <c r="FL154" t="s">
        <v>163</v>
      </c>
      <c r="FM154">
        <v>0</v>
      </c>
      <c r="FN154" t="s">
        <v>163</v>
      </c>
      <c r="FP154">
        <v>0</v>
      </c>
      <c r="FQ154" t="s">
        <v>163</v>
      </c>
      <c r="FR154">
        <v>0</v>
      </c>
      <c r="FS154" t="s">
        <v>163</v>
      </c>
      <c r="FT154">
        <v>0</v>
      </c>
      <c r="FU154" t="s">
        <v>163</v>
      </c>
      <c r="FV154">
        <v>0</v>
      </c>
      <c r="FW154" t="s">
        <v>163</v>
      </c>
      <c r="FX154">
        <v>0</v>
      </c>
      <c r="FY154" t="s">
        <v>163</v>
      </c>
      <c r="FZ154">
        <v>0</v>
      </c>
      <c r="GA154" t="s">
        <v>163</v>
      </c>
    </row>
    <row r="155" spans="159:183" x14ac:dyDescent="0.25">
      <c r="FC155">
        <v>0</v>
      </c>
      <c r="FD155" t="s">
        <v>163</v>
      </c>
      <c r="FE155">
        <v>0</v>
      </c>
      <c r="FF155" t="s">
        <v>163</v>
      </c>
      <c r="FG155">
        <v>0</v>
      </c>
      <c r="FH155" t="s">
        <v>163</v>
      </c>
      <c r="FI155">
        <v>0</v>
      </c>
      <c r="FJ155" t="s">
        <v>163</v>
      </c>
      <c r="FK155">
        <v>0</v>
      </c>
      <c r="FL155" t="s">
        <v>163</v>
      </c>
      <c r="FM155">
        <v>0</v>
      </c>
      <c r="FN155" t="s">
        <v>163</v>
      </c>
      <c r="FP155">
        <v>0</v>
      </c>
      <c r="FQ155" t="s">
        <v>163</v>
      </c>
      <c r="FR155">
        <v>0</v>
      </c>
      <c r="FS155" t="s">
        <v>163</v>
      </c>
      <c r="FT155">
        <v>0</v>
      </c>
      <c r="FU155" t="s">
        <v>163</v>
      </c>
      <c r="FV155">
        <v>0</v>
      </c>
      <c r="FW155" t="s">
        <v>163</v>
      </c>
      <c r="FX155">
        <v>0</v>
      </c>
      <c r="FY155" t="s">
        <v>163</v>
      </c>
      <c r="FZ155">
        <v>0</v>
      </c>
      <c r="GA155" t="s">
        <v>163</v>
      </c>
    </row>
    <row r="156" spans="159:183" x14ac:dyDescent="0.25">
      <c r="FC156">
        <v>0</v>
      </c>
      <c r="FD156" t="s">
        <v>163</v>
      </c>
      <c r="FE156">
        <v>0</v>
      </c>
      <c r="FF156" t="s">
        <v>163</v>
      </c>
      <c r="FG156">
        <v>0</v>
      </c>
      <c r="FH156" t="s">
        <v>163</v>
      </c>
      <c r="FI156">
        <v>0</v>
      </c>
      <c r="FJ156" t="s">
        <v>163</v>
      </c>
      <c r="FK156">
        <v>0</v>
      </c>
      <c r="FL156" t="s">
        <v>163</v>
      </c>
      <c r="FM156">
        <v>0</v>
      </c>
      <c r="FN156" t="s">
        <v>163</v>
      </c>
      <c r="FP156">
        <v>0</v>
      </c>
      <c r="FQ156" t="s">
        <v>163</v>
      </c>
      <c r="FR156">
        <v>0</v>
      </c>
      <c r="FS156" t="s">
        <v>163</v>
      </c>
      <c r="FT156">
        <v>0</v>
      </c>
      <c r="FU156" t="s">
        <v>163</v>
      </c>
      <c r="FV156">
        <v>0</v>
      </c>
      <c r="FW156" t="s">
        <v>163</v>
      </c>
      <c r="FX156">
        <v>0</v>
      </c>
      <c r="FY156" t="s">
        <v>163</v>
      </c>
      <c r="FZ156">
        <v>0</v>
      </c>
      <c r="GA156" t="s">
        <v>163</v>
      </c>
    </row>
    <row r="157" spans="159:183" x14ac:dyDescent="0.25">
      <c r="FC157">
        <v>0</v>
      </c>
      <c r="FD157" t="s">
        <v>163</v>
      </c>
      <c r="FE157">
        <v>0</v>
      </c>
      <c r="FF157" t="s">
        <v>163</v>
      </c>
      <c r="FG157">
        <v>0</v>
      </c>
      <c r="FH157" t="s">
        <v>163</v>
      </c>
      <c r="FI157">
        <v>0</v>
      </c>
      <c r="FJ157" t="s">
        <v>163</v>
      </c>
      <c r="FK157">
        <v>0</v>
      </c>
      <c r="FL157" t="s">
        <v>163</v>
      </c>
      <c r="FM157">
        <v>0</v>
      </c>
      <c r="FN157" t="s">
        <v>163</v>
      </c>
      <c r="FP157">
        <v>0</v>
      </c>
      <c r="FQ157" t="s">
        <v>163</v>
      </c>
      <c r="FR157">
        <v>0</v>
      </c>
      <c r="FS157" t="s">
        <v>163</v>
      </c>
      <c r="FT157">
        <v>0</v>
      </c>
      <c r="FU157" t="s">
        <v>163</v>
      </c>
      <c r="FV157">
        <v>0</v>
      </c>
      <c r="FW157" t="s">
        <v>163</v>
      </c>
      <c r="FX157">
        <v>0</v>
      </c>
      <c r="FY157" t="s">
        <v>163</v>
      </c>
      <c r="FZ157">
        <v>0</v>
      </c>
      <c r="GA157" t="s">
        <v>163</v>
      </c>
    </row>
    <row r="158" spans="159:183" x14ac:dyDescent="0.25">
      <c r="FC158">
        <v>0</v>
      </c>
      <c r="FD158" t="s">
        <v>163</v>
      </c>
      <c r="FE158">
        <v>0</v>
      </c>
      <c r="FF158" t="s">
        <v>163</v>
      </c>
      <c r="FG158">
        <v>0</v>
      </c>
      <c r="FH158" t="s">
        <v>163</v>
      </c>
      <c r="FI158">
        <v>0</v>
      </c>
      <c r="FJ158" t="s">
        <v>163</v>
      </c>
      <c r="FK158">
        <v>0</v>
      </c>
      <c r="FL158" t="s">
        <v>163</v>
      </c>
      <c r="FM158">
        <v>0</v>
      </c>
      <c r="FN158" t="s">
        <v>163</v>
      </c>
      <c r="FP158">
        <v>0</v>
      </c>
      <c r="FQ158" t="s">
        <v>163</v>
      </c>
      <c r="FR158">
        <v>0</v>
      </c>
      <c r="FS158" t="s">
        <v>163</v>
      </c>
      <c r="FT158">
        <v>0</v>
      </c>
      <c r="FU158" t="s">
        <v>163</v>
      </c>
      <c r="FV158">
        <v>0</v>
      </c>
      <c r="FW158" t="s">
        <v>163</v>
      </c>
      <c r="FX158">
        <v>0</v>
      </c>
      <c r="FY158" t="s">
        <v>163</v>
      </c>
      <c r="FZ158">
        <v>0</v>
      </c>
      <c r="GA158" t="s">
        <v>163</v>
      </c>
    </row>
    <row r="159" spans="159:183" x14ac:dyDescent="0.25">
      <c r="FC159">
        <v>0</v>
      </c>
      <c r="FD159" t="s">
        <v>163</v>
      </c>
      <c r="FE159">
        <v>0</v>
      </c>
      <c r="FF159" t="s">
        <v>163</v>
      </c>
      <c r="FG159">
        <v>0</v>
      </c>
      <c r="FH159" t="s">
        <v>163</v>
      </c>
      <c r="FI159">
        <v>0</v>
      </c>
      <c r="FJ159" t="s">
        <v>163</v>
      </c>
      <c r="FK159">
        <v>0</v>
      </c>
      <c r="FL159" t="s">
        <v>163</v>
      </c>
      <c r="FM159">
        <v>0</v>
      </c>
      <c r="FN159" t="s">
        <v>163</v>
      </c>
      <c r="FP159">
        <v>0</v>
      </c>
      <c r="FQ159" t="s">
        <v>163</v>
      </c>
      <c r="FR159">
        <v>0</v>
      </c>
      <c r="FS159" t="s">
        <v>163</v>
      </c>
      <c r="FT159">
        <v>0</v>
      </c>
      <c r="FU159" t="s">
        <v>163</v>
      </c>
      <c r="FV159">
        <v>0</v>
      </c>
      <c r="FW159" t="s">
        <v>163</v>
      </c>
      <c r="FX159">
        <v>0</v>
      </c>
      <c r="FY159" t="s">
        <v>163</v>
      </c>
      <c r="FZ159">
        <v>0</v>
      </c>
      <c r="GA159" t="s">
        <v>163</v>
      </c>
    </row>
    <row r="160" spans="159:183" x14ac:dyDescent="0.25">
      <c r="FC160">
        <v>0</v>
      </c>
      <c r="FD160" t="s">
        <v>163</v>
      </c>
      <c r="FE160">
        <v>0</v>
      </c>
      <c r="FF160" t="s">
        <v>163</v>
      </c>
      <c r="FG160">
        <v>0</v>
      </c>
      <c r="FH160" t="s">
        <v>163</v>
      </c>
      <c r="FI160">
        <v>0</v>
      </c>
      <c r="FJ160" t="s">
        <v>163</v>
      </c>
      <c r="FK160">
        <v>0</v>
      </c>
      <c r="FL160" t="s">
        <v>163</v>
      </c>
      <c r="FM160">
        <v>0</v>
      </c>
      <c r="FN160" t="s">
        <v>163</v>
      </c>
      <c r="FP160">
        <v>0</v>
      </c>
      <c r="FQ160" t="s">
        <v>163</v>
      </c>
      <c r="FR160">
        <v>0</v>
      </c>
      <c r="FS160" t="s">
        <v>163</v>
      </c>
      <c r="FT160">
        <v>0</v>
      </c>
      <c r="FU160" t="s">
        <v>163</v>
      </c>
      <c r="FV160">
        <v>0</v>
      </c>
      <c r="FW160" t="s">
        <v>163</v>
      </c>
      <c r="FX160">
        <v>0</v>
      </c>
      <c r="FY160" t="s">
        <v>163</v>
      </c>
      <c r="FZ160">
        <v>0</v>
      </c>
      <c r="GA160" t="s">
        <v>163</v>
      </c>
    </row>
    <row r="161" spans="159:183" x14ac:dyDescent="0.25">
      <c r="FC161">
        <v>0</v>
      </c>
      <c r="FD161" t="s">
        <v>163</v>
      </c>
      <c r="FE161">
        <v>0</v>
      </c>
      <c r="FF161" t="s">
        <v>163</v>
      </c>
      <c r="FG161">
        <v>0</v>
      </c>
      <c r="FH161" t="s">
        <v>163</v>
      </c>
      <c r="FI161">
        <v>0</v>
      </c>
      <c r="FJ161" t="s">
        <v>163</v>
      </c>
      <c r="FK161">
        <v>0</v>
      </c>
      <c r="FL161" t="s">
        <v>163</v>
      </c>
      <c r="FM161">
        <v>0</v>
      </c>
      <c r="FN161" t="s">
        <v>163</v>
      </c>
      <c r="FP161">
        <v>0</v>
      </c>
      <c r="FQ161" t="s">
        <v>163</v>
      </c>
      <c r="FR161">
        <v>0</v>
      </c>
      <c r="FS161" t="s">
        <v>163</v>
      </c>
      <c r="FT161">
        <v>0</v>
      </c>
      <c r="FU161" t="s">
        <v>163</v>
      </c>
      <c r="FV161">
        <v>0</v>
      </c>
      <c r="FW161" t="s">
        <v>163</v>
      </c>
      <c r="FX161">
        <v>0</v>
      </c>
      <c r="FY161" t="s">
        <v>163</v>
      </c>
      <c r="FZ161">
        <v>0</v>
      </c>
      <c r="GA161" t="s">
        <v>163</v>
      </c>
    </row>
    <row r="162" spans="159:183" x14ac:dyDescent="0.25">
      <c r="FC162">
        <v>0</v>
      </c>
      <c r="FD162" t="s">
        <v>163</v>
      </c>
      <c r="FE162">
        <v>0</v>
      </c>
      <c r="FF162" t="s">
        <v>163</v>
      </c>
      <c r="FG162">
        <v>0</v>
      </c>
      <c r="FH162" t="s">
        <v>163</v>
      </c>
      <c r="FI162">
        <v>0</v>
      </c>
      <c r="FJ162" t="s">
        <v>163</v>
      </c>
      <c r="FK162">
        <v>0</v>
      </c>
      <c r="FL162" t="s">
        <v>163</v>
      </c>
      <c r="FM162">
        <v>0</v>
      </c>
      <c r="FN162" t="s">
        <v>163</v>
      </c>
      <c r="FP162">
        <v>0</v>
      </c>
      <c r="FQ162" t="s">
        <v>163</v>
      </c>
      <c r="FR162">
        <v>0</v>
      </c>
      <c r="FS162" t="s">
        <v>163</v>
      </c>
      <c r="FT162">
        <v>0</v>
      </c>
      <c r="FU162" t="s">
        <v>163</v>
      </c>
      <c r="FV162">
        <v>0</v>
      </c>
      <c r="FW162" t="s">
        <v>163</v>
      </c>
      <c r="FX162">
        <v>0</v>
      </c>
      <c r="FY162" t="s">
        <v>163</v>
      </c>
      <c r="FZ162">
        <v>0</v>
      </c>
      <c r="GA162" t="s">
        <v>163</v>
      </c>
    </row>
    <row r="163" spans="159:183" x14ac:dyDescent="0.25">
      <c r="FC163">
        <v>0</v>
      </c>
      <c r="FD163" t="s">
        <v>163</v>
      </c>
      <c r="FE163">
        <v>0</v>
      </c>
      <c r="FF163" t="s">
        <v>163</v>
      </c>
      <c r="FG163">
        <v>0</v>
      </c>
      <c r="FH163" t="s">
        <v>163</v>
      </c>
      <c r="FI163">
        <v>0</v>
      </c>
      <c r="FJ163" t="s">
        <v>163</v>
      </c>
      <c r="FK163">
        <v>0</v>
      </c>
      <c r="FL163" t="s">
        <v>163</v>
      </c>
      <c r="FM163">
        <v>0</v>
      </c>
      <c r="FN163" t="s">
        <v>163</v>
      </c>
      <c r="FP163">
        <v>0</v>
      </c>
      <c r="FQ163" t="s">
        <v>163</v>
      </c>
      <c r="FR163">
        <v>0</v>
      </c>
      <c r="FS163" t="s">
        <v>163</v>
      </c>
      <c r="FT163">
        <v>0</v>
      </c>
      <c r="FU163" t="s">
        <v>163</v>
      </c>
      <c r="FV163">
        <v>0</v>
      </c>
      <c r="FW163" t="s">
        <v>163</v>
      </c>
      <c r="FX163">
        <v>0</v>
      </c>
      <c r="FY163" t="s">
        <v>163</v>
      </c>
      <c r="FZ163">
        <v>0</v>
      </c>
      <c r="GA163" t="s">
        <v>163</v>
      </c>
    </row>
    <row r="164" spans="159:183" x14ac:dyDescent="0.25">
      <c r="FC164">
        <v>0</v>
      </c>
      <c r="FD164" t="s">
        <v>163</v>
      </c>
      <c r="FE164">
        <v>0</v>
      </c>
      <c r="FF164" t="s">
        <v>163</v>
      </c>
      <c r="FG164">
        <v>0</v>
      </c>
      <c r="FH164" t="s">
        <v>163</v>
      </c>
      <c r="FI164">
        <v>0</v>
      </c>
      <c r="FJ164" t="s">
        <v>163</v>
      </c>
      <c r="FK164">
        <v>0</v>
      </c>
      <c r="FL164" t="s">
        <v>163</v>
      </c>
      <c r="FM164">
        <v>0</v>
      </c>
      <c r="FN164" t="s">
        <v>163</v>
      </c>
      <c r="FP164">
        <v>0</v>
      </c>
      <c r="FQ164" t="s">
        <v>163</v>
      </c>
      <c r="FR164">
        <v>0</v>
      </c>
      <c r="FS164" t="s">
        <v>163</v>
      </c>
      <c r="FT164">
        <v>0</v>
      </c>
      <c r="FU164" t="s">
        <v>163</v>
      </c>
      <c r="FV164">
        <v>0</v>
      </c>
      <c r="FW164" t="s">
        <v>163</v>
      </c>
      <c r="FX164">
        <v>0</v>
      </c>
      <c r="FY164" t="s">
        <v>163</v>
      </c>
      <c r="FZ164">
        <v>0</v>
      </c>
      <c r="GA164" t="s">
        <v>163</v>
      </c>
    </row>
    <row r="165" spans="159:183" x14ac:dyDescent="0.25">
      <c r="FC165">
        <v>0</v>
      </c>
      <c r="FD165" t="s">
        <v>163</v>
      </c>
      <c r="FE165">
        <v>0</v>
      </c>
      <c r="FF165" t="s">
        <v>163</v>
      </c>
      <c r="FG165">
        <v>0</v>
      </c>
      <c r="FH165" t="s">
        <v>163</v>
      </c>
      <c r="FI165">
        <v>0</v>
      </c>
      <c r="FJ165" t="s">
        <v>163</v>
      </c>
      <c r="FK165">
        <v>0</v>
      </c>
      <c r="FL165" t="s">
        <v>163</v>
      </c>
      <c r="FM165">
        <v>0</v>
      </c>
      <c r="FN165" t="s">
        <v>163</v>
      </c>
      <c r="FP165">
        <v>0</v>
      </c>
      <c r="FQ165" t="s">
        <v>163</v>
      </c>
      <c r="FR165">
        <v>0</v>
      </c>
      <c r="FS165" t="s">
        <v>163</v>
      </c>
      <c r="FT165">
        <v>0</v>
      </c>
      <c r="FU165" t="s">
        <v>163</v>
      </c>
      <c r="FV165">
        <v>0</v>
      </c>
      <c r="FW165" t="s">
        <v>163</v>
      </c>
      <c r="FX165">
        <v>0</v>
      </c>
      <c r="FY165" t="s">
        <v>163</v>
      </c>
      <c r="FZ165">
        <v>0</v>
      </c>
      <c r="GA165" t="s">
        <v>163</v>
      </c>
    </row>
    <row r="166" spans="159:183" x14ac:dyDescent="0.25">
      <c r="FC166">
        <v>0</v>
      </c>
      <c r="FD166" t="s">
        <v>163</v>
      </c>
      <c r="FE166">
        <v>0</v>
      </c>
      <c r="FF166" t="s">
        <v>163</v>
      </c>
      <c r="FG166">
        <v>0</v>
      </c>
      <c r="FH166" t="s">
        <v>163</v>
      </c>
      <c r="FI166">
        <v>0</v>
      </c>
      <c r="FJ166" t="s">
        <v>163</v>
      </c>
      <c r="FK166">
        <v>0</v>
      </c>
      <c r="FL166" t="s">
        <v>163</v>
      </c>
      <c r="FM166">
        <v>0</v>
      </c>
      <c r="FN166" t="s">
        <v>163</v>
      </c>
      <c r="FP166">
        <v>0</v>
      </c>
      <c r="FQ166" t="s">
        <v>163</v>
      </c>
      <c r="FR166">
        <v>0</v>
      </c>
      <c r="FS166" t="s">
        <v>163</v>
      </c>
      <c r="FT166">
        <v>0</v>
      </c>
      <c r="FU166" t="s">
        <v>163</v>
      </c>
      <c r="FV166">
        <v>0</v>
      </c>
      <c r="FW166" t="s">
        <v>163</v>
      </c>
      <c r="FX166">
        <v>0</v>
      </c>
      <c r="FY166" t="s">
        <v>163</v>
      </c>
      <c r="FZ166">
        <v>0</v>
      </c>
      <c r="GA166" t="s">
        <v>163</v>
      </c>
    </row>
    <row r="167" spans="159:183" x14ac:dyDescent="0.25">
      <c r="FC167">
        <v>0</v>
      </c>
      <c r="FD167" t="s">
        <v>163</v>
      </c>
      <c r="FE167">
        <v>0</v>
      </c>
      <c r="FF167" t="s">
        <v>163</v>
      </c>
      <c r="FG167">
        <v>0</v>
      </c>
      <c r="FH167" t="s">
        <v>163</v>
      </c>
      <c r="FI167">
        <v>0</v>
      </c>
      <c r="FJ167" t="s">
        <v>163</v>
      </c>
      <c r="FK167">
        <v>0</v>
      </c>
      <c r="FL167" t="s">
        <v>163</v>
      </c>
      <c r="FM167">
        <v>0</v>
      </c>
      <c r="FN167" t="s">
        <v>163</v>
      </c>
      <c r="FP167">
        <v>0</v>
      </c>
      <c r="FQ167" t="s">
        <v>163</v>
      </c>
      <c r="FR167">
        <v>0</v>
      </c>
      <c r="FS167" t="s">
        <v>163</v>
      </c>
      <c r="FT167">
        <v>0</v>
      </c>
      <c r="FU167" t="s">
        <v>163</v>
      </c>
      <c r="FV167">
        <v>0</v>
      </c>
      <c r="FW167" t="s">
        <v>163</v>
      </c>
      <c r="FX167">
        <v>0</v>
      </c>
      <c r="FY167" t="s">
        <v>163</v>
      </c>
      <c r="FZ167">
        <v>0</v>
      </c>
      <c r="GA167" t="s">
        <v>163</v>
      </c>
    </row>
    <row r="168" spans="159:183" x14ac:dyDescent="0.25">
      <c r="FC168">
        <v>0</v>
      </c>
      <c r="FD168" t="s">
        <v>163</v>
      </c>
      <c r="FE168">
        <v>0</v>
      </c>
      <c r="FF168" t="s">
        <v>163</v>
      </c>
      <c r="FG168">
        <v>0</v>
      </c>
      <c r="FH168" t="s">
        <v>163</v>
      </c>
      <c r="FI168">
        <v>0</v>
      </c>
      <c r="FJ168" t="s">
        <v>163</v>
      </c>
      <c r="FK168">
        <v>0</v>
      </c>
      <c r="FL168" t="s">
        <v>163</v>
      </c>
      <c r="FM168">
        <v>0</v>
      </c>
      <c r="FN168" t="s">
        <v>163</v>
      </c>
      <c r="FP168">
        <v>0</v>
      </c>
      <c r="FQ168" t="s">
        <v>163</v>
      </c>
      <c r="FR168">
        <v>0</v>
      </c>
      <c r="FS168" t="s">
        <v>163</v>
      </c>
      <c r="FT168">
        <v>0</v>
      </c>
      <c r="FU168" t="s">
        <v>163</v>
      </c>
      <c r="FV168">
        <v>0</v>
      </c>
      <c r="FW168" t="s">
        <v>163</v>
      </c>
      <c r="FX168">
        <v>0</v>
      </c>
      <c r="FY168" t="s">
        <v>163</v>
      </c>
      <c r="FZ168">
        <v>0</v>
      </c>
      <c r="GA168" t="s">
        <v>163</v>
      </c>
    </row>
    <row r="169" spans="159:183" x14ac:dyDescent="0.25">
      <c r="FC169">
        <v>0</v>
      </c>
      <c r="FD169" t="s">
        <v>163</v>
      </c>
      <c r="FE169">
        <v>0</v>
      </c>
      <c r="FF169" t="s">
        <v>163</v>
      </c>
      <c r="FG169">
        <v>0</v>
      </c>
      <c r="FH169" t="s">
        <v>163</v>
      </c>
      <c r="FI169">
        <v>0</v>
      </c>
      <c r="FJ169" t="s">
        <v>163</v>
      </c>
      <c r="FK169">
        <v>0</v>
      </c>
      <c r="FL169" t="s">
        <v>163</v>
      </c>
      <c r="FM169">
        <v>0</v>
      </c>
      <c r="FN169" t="s">
        <v>163</v>
      </c>
      <c r="FP169">
        <v>0</v>
      </c>
      <c r="FQ169" t="s">
        <v>163</v>
      </c>
      <c r="FR169">
        <v>0</v>
      </c>
      <c r="FS169" t="s">
        <v>163</v>
      </c>
      <c r="FT169">
        <v>0</v>
      </c>
      <c r="FU169" t="s">
        <v>163</v>
      </c>
      <c r="FV169">
        <v>0</v>
      </c>
      <c r="FW169" t="s">
        <v>163</v>
      </c>
      <c r="FX169">
        <v>0</v>
      </c>
      <c r="FY169" t="s">
        <v>163</v>
      </c>
      <c r="FZ169">
        <v>0</v>
      </c>
      <c r="GA169" t="s">
        <v>163</v>
      </c>
    </row>
    <row r="170" spans="159:183" x14ac:dyDescent="0.25">
      <c r="FC170">
        <v>0</v>
      </c>
      <c r="FD170" t="s">
        <v>163</v>
      </c>
      <c r="FE170">
        <v>0</v>
      </c>
      <c r="FF170" t="s">
        <v>163</v>
      </c>
      <c r="FG170">
        <v>0</v>
      </c>
      <c r="FH170" t="s">
        <v>163</v>
      </c>
      <c r="FI170">
        <v>0</v>
      </c>
      <c r="FJ170" t="s">
        <v>163</v>
      </c>
      <c r="FK170">
        <v>0</v>
      </c>
      <c r="FL170" t="s">
        <v>163</v>
      </c>
      <c r="FM170">
        <v>0</v>
      </c>
      <c r="FN170" t="s">
        <v>163</v>
      </c>
      <c r="FP170">
        <v>0</v>
      </c>
      <c r="FQ170" t="s">
        <v>163</v>
      </c>
      <c r="FR170">
        <v>0</v>
      </c>
      <c r="FS170" t="s">
        <v>163</v>
      </c>
      <c r="FT170">
        <v>0</v>
      </c>
      <c r="FU170" t="s">
        <v>163</v>
      </c>
      <c r="FV170">
        <v>0</v>
      </c>
      <c r="FW170" t="s">
        <v>163</v>
      </c>
      <c r="FX170">
        <v>0</v>
      </c>
      <c r="FY170" t="s">
        <v>163</v>
      </c>
      <c r="FZ170">
        <v>0</v>
      </c>
      <c r="GA170" t="s">
        <v>163</v>
      </c>
    </row>
    <row r="171" spans="159:183" x14ac:dyDescent="0.25">
      <c r="FC171">
        <v>0</v>
      </c>
      <c r="FD171" t="s">
        <v>163</v>
      </c>
      <c r="FE171">
        <v>0</v>
      </c>
      <c r="FF171" t="s">
        <v>163</v>
      </c>
      <c r="FG171">
        <v>0</v>
      </c>
      <c r="FH171" t="s">
        <v>163</v>
      </c>
      <c r="FI171">
        <v>0</v>
      </c>
      <c r="FJ171" t="s">
        <v>163</v>
      </c>
      <c r="FK171">
        <v>0</v>
      </c>
      <c r="FL171" t="s">
        <v>163</v>
      </c>
      <c r="FM171">
        <v>0</v>
      </c>
      <c r="FN171" t="s">
        <v>163</v>
      </c>
      <c r="FP171">
        <v>0</v>
      </c>
      <c r="FQ171" t="s">
        <v>163</v>
      </c>
      <c r="FR171">
        <v>0</v>
      </c>
      <c r="FS171" t="s">
        <v>163</v>
      </c>
      <c r="FT171">
        <v>0</v>
      </c>
      <c r="FU171" t="s">
        <v>163</v>
      </c>
      <c r="FV171">
        <v>0</v>
      </c>
      <c r="FW171" t="s">
        <v>163</v>
      </c>
      <c r="FX171">
        <v>0</v>
      </c>
      <c r="FY171" t="s">
        <v>163</v>
      </c>
      <c r="FZ171">
        <v>0</v>
      </c>
      <c r="GA171" t="s">
        <v>163</v>
      </c>
    </row>
    <row r="172" spans="159:183" x14ac:dyDescent="0.25">
      <c r="FC172">
        <v>0</v>
      </c>
      <c r="FD172" t="s">
        <v>163</v>
      </c>
      <c r="FE172">
        <v>0</v>
      </c>
      <c r="FF172" t="s">
        <v>163</v>
      </c>
      <c r="FG172">
        <v>0</v>
      </c>
      <c r="FH172" t="s">
        <v>163</v>
      </c>
      <c r="FI172">
        <v>0</v>
      </c>
      <c r="FJ172" t="s">
        <v>163</v>
      </c>
      <c r="FK172">
        <v>0</v>
      </c>
      <c r="FL172" t="s">
        <v>163</v>
      </c>
      <c r="FM172">
        <v>0</v>
      </c>
      <c r="FN172" t="s">
        <v>163</v>
      </c>
      <c r="FP172">
        <v>0</v>
      </c>
      <c r="FQ172" t="s">
        <v>163</v>
      </c>
      <c r="FR172">
        <v>0</v>
      </c>
      <c r="FS172" t="s">
        <v>163</v>
      </c>
      <c r="FT172">
        <v>0</v>
      </c>
      <c r="FU172" t="s">
        <v>163</v>
      </c>
      <c r="FV172">
        <v>0</v>
      </c>
      <c r="FW172" t="s">
        <v>163</v>
      </c>
      <c r="FX172">
        <v>0</v>
      </c>
      <c r="FY172" t="s">
        <v>163</v>
      </c>
      <c r="FZ172">
        <v>0</v>
      </c>
      <c r="GA172" t="s">
        <v>163</v>
      </c>
    </row>
    <row r="173" spans="159:183" x14ac:dyDescent="0.25">
      <c r="FC173">
        <v>0</v>
      </c>
      <c r="FD173" t="s">
        <v>163</v>
      </c>
      <c r="FE173">
        <v>0</v>
      </c>
      <c r="FF173" t="s">
        <v>163</v>
      </c>
      <c r="FG173">
        <v>0</v>
      </c>
      <c r="FH173" t="s">
        <v>163</v>
      </c>
      <c r="FI173">
        <v>0</v>
      </c>
      <c r="FJ173" t="s">
        <v>163</v>
      </c>
      <c r="FK173">
        <v>0</v>
      </c>
      <c r="FL173" t="s">
        <v>163</v>
      </c>
      <c r="FM173">
        <v>0</v>
      </c>
      <c r="FN173" t="s">
        <v>163</v>
      </c>
      <c r="FP173">
        <v>0</v>
      </c>
      <c r="FQ173" t="s">
        <v>163</v>
      </c>
      <c r="FR173">
        <v>0</v>
      </c>
      <c r="FS173" t="s">
        <v>163</v>
      </c>
      <c r="FT173">
        <v>0</v>
      </c>
      <c r="FU173" t="s">
        <v>163</v>
      </c>
      <c r="FV173">
        <v>0</v>
      </c>
      <c r="FW173" t="s">
        <v>163</v>
      </c>
      <c r="FX173">
        <v>0</v>
      </c>
      <c r="FY173" t="s">
        <v>163</v>
      </c>
      <c r="FZ173">
        <v>0</v>
      </c>
      <c r="GA173" t="s">
        <v>163</v>
      </c>
    </row>
    <row r="174" spans="159:183" x14ac:dyDescent="0.25">
      <c r="FC174">
        <v>0</v>
      </c>
      <c r="FD174" t="s">
        <v>163</v>
      </c>
      <c r="FE174">
        <v>0</v>
      </c>
      <c r="FF174" t="s">
        <v>163</v>
      </c>
      <c r="FG174">
        <v>0</v>
      </c>
      <c r="FH174" t="s">
        <v>163</v>
      </c>
      <c r="FI174">
        <v>0</v>
      </c>
      <c r="FJ174" t="s">
        <v>163</v>
      </c>
      <c r="FK174">
        <v>0</v>
      </c>
      <c r="FL174" t="s">
        <v>163</v>
      </c>
      <c r="FM174">
        <v>0</v>
      </c>
      <c r="FN174" t="s">
        <v>163</v>
      </c>
      <c r="FP174">
        <v>0</v>
      </c>
      <c r="FQ174" t="s">
        <v>163</v>
      </c>
      <c r="FR174">
        <v>0</v>
      </c>
      <c r="FS174" t="s">
        <v>163</v>
      </c>
      <c r="FT174">
        <v>0</v>
      </c>
      <c r="FU174" t="s">
        <v>163</v>
      </c>
      <c r="FV174">
        <v>0</v>
      </c>
      <c r="FW174" t="s">
        <v>163</v>
      </c>
      <c r="FX174">
        <v>0</v>
      </c>
      <c r="FY174" t="s">
        <v>163</v>
      </c>
      <c r="FZ174">
        <v>0</v>
      </c>
      <c r="GA174" t="s">
        <v>163</v>
      </c>
    </row>
    <row r="175" spans="159:183" x14ac:dyDescent="0.25">
      <c r="FC175">
        <v>0</v>
      </c>
      <c r="FD175" t="s">
        <v>163</v>
      </c>
      <c r="FE175">
        <v>0</v>
      </c>
      <c r="FF175" t="s">
        <v>163</v>
      </c>
      <c r="FG175">
        <v>0</v>
      </c>
      <c r="FH175" t="s">
        <v>163</v>
      </c>
      <c r="FI175">
        <v>0</v>
      </c>
      <c r="FJ175" t="s">
        <v>163</v>
      </c>
      <c r="FK175">
        <v>0</v>
      </c>
      <c r="FL175" t="s">
        <v>163</v>
      </c>
      <c r="FM175">
        <v>0</v>
      </c>
      <c r="FN175" t="s">
        <v>163</v>
      </c>
      <c r="FP175">
        <v>0</v>
      </c>
      <c r="FQ175" t="s">
        <v>163</v>
      </c>
      <c r="FR175">
        <v>0</v>
      </c>
      <c r="FS175" t="s">
        <v>163</v>
      </c>
      <c r="FT175">
        <v>0</v>
      </c>
      <c r="FU175" t="s">
        <v>163</v>
      </c>
      <c r="FV175">
        <v>0</v>
      </c>
      <c r="FW175" t="s">
        <v>163</v>
      </c>
      <c r="FX175">
        <v>0</v>
      </c>
      <c r="FY175" t="s">
        <v>163</v>
      </c>
      <c r="FZ175">
        <v>0</v>
      </c>
      <c r="GA175" t="s">
        <v>163</v>
      </c>
    </row>
    <row r="176" spans="159:183" x14ac:dyDescent="0.25">
      <c r="FC176">
        <v>0</v>
      </c>
      <c r="FD176" t="s">
        <v>163</v>
      </c>
      <c r="FE176">
        <v>0</v>
      </c>
      <c r="FF176" t="s">
        <v>163</v>
      </c>
      <c r="FG176">
        <v>0</v>
      </c>
      <c r="FH176" t="s">
        <v>163</v>
      </c>
      <c r="FI176">
        <v>0</v>
      </c>
      <c r="FJ176" t="s">
        <v>163</v>
      </c>
      <c r="FK176">
        <v>0</v>
      </c>
      <c r="FL176" t="s">
        <v>163</v>
      </c>
      <c r="FM176">
        <v>0</v>
      </c>
      <c r="FN176" t="s">
        <v>163</v>
      </c>
      <c r="FP176">
        <v>0</v>
      </c>
      <c r="FQ176" t="s">
        <v>163</v>
      </c>
      <c r="FR176">
        <v>0</v>
      </c>
      <c r="FS176" t="s">
        <v>163</v>
      </c>
      <c r="FT176">
        <v>0</v>
      </c>
      <c r="FU176" t="s">
        <v>163</v>
      </c>
      <c r="FV176">
        <v>0</v>
      </c>
      <c r="FW176" t="s">
        <v>163</v>
      </c>
      <c r="FX176">
        <v>0</v>
      </c>
      <c r="FY176" t="s">
        <v>163</v>
      </c>
      <c r="FZ176">
        <v>0</v>
      </c>
      <c r="GA176" t="s">
        <v>163</v>
      </c>
    </row>
    <row r="177" spans="159:183" x14ac:dyDescent="0.25">
      <c r="FC177">
        <v>0</v>
      </c>
      <c r="FD177" t="s">
        <v>163</v>
      </c>
      <c r="FE177">
        <v>0</v>
      </c>
      <c r="FF177" t="s">
        <v>163</v>
      </c>
      <c r="FG177">
        <v>0</v>
      </c>
      <c r="FH177" t="s">
        <v>163</v>
      </c>
      <c r="FI177">
        <v>0</v>
      </c>
      <c r="FJ177" t="s">
        <v>163</v>
      </c>
      <c r="FK177">
        <v>0</v>
      </c>
      <c r="FL177" t="s">
        <v>163</v>
      </c>
      <c r="FM177">
        <v>0</v>
      </c>
      <c r="FN177" t="s">
        <v>163</v>
      </c>
      <c r="FP177">
        <v>0</v>
      </c>
      <c r="FQ177" t="s">
        <v>163</v>
      </c>
      <c r="FR177">
        <v>0</v>
      </c>
      <c r="FS177" t="s">
        <v>163</v>
      </c>
      <c r="FT177">
        <v>0</v>
      </c>
      <c r="FU177" t="s">
        <v>163</v>
      </c>
      <c r="FV177">
        <v>0</v>
      </c>
      <c r="FW177" t="s">
        <v>163</v>
      </c>
      <c r="FX177">
        <v>0</v>
      </c>
      <c r="FY177" t="s">
        <v>163</v>
      </c>
      <c r="FZ177">
        <v>0</v>
      </c>
      <c r="GA177" t="s">
        <v>163</v>
      </c>
    </row>
    <row r="178" spans="159:183" x14ac:dyDescent="0.25">
      <c r="FC178">
        <v>0</v>
      </c>
      <c r="FD178" t="s">
        <v>163</v>
      </c>
      <c r="FE178">
        <v>0</v>
      </c>
      <c r="FF178" t="s">
        <v>163</v>
      </c>
      <c r="FG178">
        <v>0</v>
      </c>
      <c r="FH178" t="s">
        <v>163</v>
      </c>
      <c r="FI178">
        <v>0</v>
      </c>
      <c r="FJ178" t="s">
        <v>163</v>
      </c>
      <c r="FK178">
        <v>0</v>
      </c>
      <c r="FL178" t="s">
        <v>163</v>
      </c>
      <c r="FM178">
        <v>0</v>
      </c>
      <c r="FN178" t="s">
        <v>163</v>
      </c>
      <c r="FP178">
        <v>0</v>
      </c>
      <c r="FQ178" t="s">
        <v>163</v>
      </c>
      <c r="FR178">
        <v>0</v>
      </c>
      <c r="FS178" t="s">
        <v>163</v>
      </c>
      <c r="FT178">
        <v>0</v>
      </c>
      <c r="FU178" t="s">
        <v>163</v>
      </c>
      <c r="FV178">
        <v>0</v>
      </c>
      <c r="FW178" t="s">
        <v>163</v>
      </c>
      <c r="FX178">
        <v>0</v>
      </c>
      <c r="FY178" t="s">
        <v>163</v>
      </c>
      <c r="FZ178">
        <v>0</v>
      </c>
      <c r="GA178" t="s">
        <v>163</v>
      </c>
    </row>
    <row r="179" spans="159:183" x14ac:dyDescent="0.25">
      <c r="FC179">
        <v>0</v>
      </c>
      <c r="FD179" t="s">
        <v>163</v>
      </c>
      <c r="FE179">
        <v>0</v>
      </c>
      <c r="FF179" t="s">
        <v>163</v>
      </c>
      <c r="FG179">
        <v>0</v>
      </c>
      <c r="FH179" t="s">
        <v>163</v>
      </c>
      <c r="FI179">
        <v>0</v>
      </c>
      <c r="FJ179" t="s">
        <v>163</v>
      </c>
      <c r="FK179">
        <v>0</v>
      </c>
      <c r="FL179" t="s">
        <v>163</v>
      </c>
      <c r="FM179">
        <v>0</v>
      </c>
      <c r="FN179" t="s">
        <v>163</v>
      </c>
      <c r="FP179">
        <v>0</v>
      </c>
      <c r="FQ179" t="s">
        <v>163</v>
      </c>
      <c r="FR179">
        <v>0</v>
      </c>
      <c r="FS179" t="s">
        <v>163</v>
      </c>
      <c r="FT179">
        <v>0</v>
      </c>
      <c r="FU179" t="s">
        <v>163</v>
      </c>
      <c r="FV179">
        <v>0</v>
      </c>
      <c r="FW179" t="s">
        <v>163</v>
      </c>
      <c r="FX179">
        <v>0</v>
      </c>
      <c r="FY179" t="s">
        <v>163</v>
      </c>
      <c r="FZ179">
        <v>0</v>
      </c>
      <c r="GA179" t="s">
        <v>163</v>
      </c>
    </row>
    <row r="180" spans="159:183" x14ac:dyDescent="0.25">
      <c r="FC180">
        <v>0</v>
      </c>
      <c r="FE180">
        <v>0</v>
      </c>
      <c r="FG180">
        <v>0</v>
      </c>
      <c r="FI180">
        <v>0</v>
      </c>
      <c r="FK180">
        <v>0</v>
      </c>
      <c r="FM180">
        <v>0</v>
      </c>
      <c r="FN180" t="s">
        <v>163</v>
      </c>
      <c r="FP180">
        <v>0</v>
      </c>
      <c r="FQ180" t="s">
        <v>163</v>
      </c>
      <c r="FR180">
        <v>0</v>
      </c>
      <c r="FS180" t="s">
        <v>163</v>
      </c>
      <c r="FT180">
        <v>0</v>
      </c>
      <c r="FU180" t="s">
        <v>163</v>
      </c>
      <c r="FV180">
        <v>0</v>
      </c>
      <c r="FW180" t="s">
        <v>163</v>
      </c>
      <c r="FX180">
        <v>0</v>
      </c>
      <c r="FY180" t="s">
        <v>163</v>
      </c>
      <c r="FZ180">
        <v>0</v>
      </c>
      <c r="GA180" t="s">
        <v>163</v>
      </c>
    </row>
    <row r="181" spans="159:183" x14ac:dyDescent="0.25">
      <c r="FP181">
        <v>0</v>
      </c>
      <c r="FQ181" t="s">
        <v>163</v>
      </c>
      <c r="FR181">
        <v>0</v>
      </c>
      <c r="FS181" t="s">
        <v>163</v>
      </c>
      <c r="FT181">
        <v>0</v>
      </c>
      <c r="FU181" t="s">
        <v>163</v>
      </c>
      <c r="FV181">
        <v>0</v>
      </c>
      <c r="FW181" t="s">
        <v>163</v>
      </c>
      <c r="FX181">
        <v>0</v>
      </c>
      <c r="FY181" t="s">
        <v>163</v>
      </c>
      <c r="FZ181">
        <v>0</v>
      </c>
      <c r="GA181" t="s">
        <v>163</v>
      </c>
    </row>
    <row r="182" spans="159:183" x14ac:dyDescent="0.25">
      <c r="FP182">
        <v>0</v>
      </c>
      <c r="FR182">
        <v>0</v>
      </c>
      <c r="FT182">
        <v>0</v>
      </c>
      <c r="FV182">
        <v>0</v>
      </c>
      <c r="FX182">
        <v>0</v>
      </c>
      <c r="FZ182">
        <v>0</v>
      </c>
    </row>
    <row r="183" spans="159:183" x14ac:dyDescent="0.25">
      <c r="FP183" t="s">
        <v>230</v>
      </c>
      <c r="FR183" t="s">
        <v>230</v>
      </c>
      <c r="FT183" t="s">
        <v>230</v>
      </c>
      <c r="FV183" t="s">
        <v>230</v>
      </c>
      <c r="FX183" t="s">
        <v>230</v>
      </c>
      <c r="FZ183" t="s">
        <v>230</v>
      </c>
    </row>
  </sheetData>
  <mergeCells count="1">
    <mergeCell ref="FC26:FN26"/>
  </mergeCells>
  <conditionalFormatting sqref="B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04BBB-1F61-4473-BAE2-BB337942781E}">
  <dimension ref="A1:F1434"/>
  <sheetViews>
    <sheetView tabSelected="1" workbookViewId="0">
      <selection activeCell="G5" sqref="G5"/>
    </sheetView>
  </sheetViews>
  <sheetFormatPr defaultRowHeight="15" x14ac:dyDescent="0.25"/>
  <sheetData>
    <row r="1" spans="1:6" x14ac:dyDescent="0.25">
      <c r="A1" t="s">
        <v>387</v>
      </c>
    </row>
    <row r="2" spans="1:6" x14ac:dyDescent="0.25">
      <c r="A2" t="s">
        <v>263</v>
      </c>
      <c r="F2" t="s">
        <v>211</v>
      </c>
    </row>
    <row r="3" spans="1:6" x14ac:dyDescent="0.25">
      <c r="A3" t="s">
        <v>53</v>
      </c>
    </row>
    <row r="4" spans="1:6" x14ac:dyDescent="0.25">
      <c r="A4" t="s">
        <v>54</v>
      </c>
      <c r="B4" t="s">
        <v>55</v>
      </c>
      <c r="C4" t="s">
        <v>56</v>
      </c>
    </row>
    <row r="5" spans="1:6" x14ac:dyDescent="0.25">
      <c r="A5">
        <v>2274.7800000000002</v>
      </c>
      <c r="B5">
        <v>425.07847356325698</v>
      </c>
      <c r="C5">
        <v>53.657638630277297</v>
      </c>
    </row>
    <row r="6" spans="1:6" x14ac:dyDescent="0.25">
      <c r="A6">
        <v>324378.53149999998</v>
      </c>
      <c r="B6">
        <v>12876.499156351299</v>
      </c>
      <c r="C6">
        <v>2.42138325510227</v>
      </c>
    </row>
    <row r="7" spans="1:6" x14ac:dyDescent="0.25">
      <c r="A7">
        <v>106734.11</v>
      </c>
      <c r="B7">
        <v>4319.4242342065099</v>
      </c>
      <c r="C7">
        <v>2.5166185242230501</v>
      </c>
    </row>
    <row r="8" spans="1:6" x14ac:dyDescent="0.25">
      <c r="A8">
        <v>4199.43</v>
      </c>
      <c r="B8">
        <v>907.78096916590903</v>
      </c>
      <c r="C8">
        <v>71.804818531917306</v>
      </c>
    </row>
    <row r="9" spans="1:6" x14ac:dyDescent="0.25">
      <c r="A9">
        <v>0</v>
      </c>
      <c r="B9">
        <v>0</v>
      </c>
      <c r="C9" t="s">
        <v>85</v>
      </c>
    </row>
    <row r="10" spans="1:6" x14ac:dyDescent="0.25">
      <c r="A10" t="s">
        <v>264</v>
      </c>
    </row>
    <row r="11" spans="1:6" x14ac:dyDescent="0.25">
      <c r="A11" t="s">
        <v>53</v>
      </c>
    </row>
    <row r="12" spans="1:6" x14ac:dyDescent="0.25">
      <c r="A12" t="s">
        <v>54</v>
      </c>
      <c r="B12" t="s">
        <v>55</v>
      </c>
      <c r="C12" t="s">
        <v>56</v>
      </c>
    </row>
    <row r="13" spans="1:6" x14ac:dyDescent="0.25">
      <c r="A13">
        <v>2259.7800000000002</v>
      </c>
      <c r="B13">
        <v>229.94788957325</v>
      </c>
      <c r="C13">
        <v>15.911043711347601</v>
      </c>
    </row>
    <row r="14" spans="1:6" x14ac:dyDescent="0.25">
      <c r="A14">
        <v>380147.43099999998</v>
      </c>
      <c r="B14">
        <v>12600.9210362018</v>
      </c>
      <c r="C14">
        <v>1.6883893122511</v>
      </c>
    </row>
    <row r="15" spans="1:6" x14ac:dyDescent="0.25">
      <c r="A15">
        <v>124985.44</v>
      </c>
      <c r="B15">
        <v>4056.6362199001801</v>
      </c>
      <c r="C15">
        <v>1.6187709985065899</v>
      </c>
    </row>
    <row r="16" spans="1:6" x14ac:dyDescent="0.25">
      <c r="A16">
        <v>5502.67</v>
      </c>
      <c r="B16">
        <v>1231.18326147382</v>
      </c>
      <c r="C16">
        <v>76.925548532495498</v>
      </c>
    </row>
    <row r="17" spans="1:3" x14ac:dyDescent="0.25">
      <c r="A17">
        <v>0</v>
      </c>
      <c r="B17">
        <v>0</v>
      </c>
      <c r="C17" t="s">
        <v>85</v>
      </c>
    </row>
    <row r="18" spans="1:3" x14ac:dyDescent="0.25">
      <c r="A18" t="s">
        <v>265</v>
      </c>
    </row>
    <row r="19" spans="1:3" x14ac:dyDescent="0.25">
      <c r="A19" t="s">
        <v>53</v>
      </c>
    </row>
    <row r="20" spans="1:3" x14ac:dyDescent="0.25">
      <c r="A20" t="s">
        <v>54</v>
      </c>
      <c r="B20" t="s">
        <v>55</v>
      </c>
      <c r="C20" t="s">
        <v>56</v>
      </c>
    </row>
    <row r="21" spans="1:3" x14ac:dyDescent="0.25">
      <c r="A21">
        <v>3825.85</v>
      </c>
      <c r="B21">
        <v>385.38495446931103</v>
      </c>
      <c r="C21">
        <v>15.592141525362701</v>
      </c>
    </row>
    <row r="22" spans="1:3" x14ac:dyDescent="0.25">
      <c r="A22">
        <v>201269.76850000001</v>
      </c>
      <c r="B22">
        <v>12282.212032568101</v>
      </c>
      <c r="C22">
        <v>5.7222683552611304</v>
      </c>
    </row>
    <row r="23" spans="1:3" x14ac:dyDescent="0.25">
      <c r="A23">
        <v>63870.21</v>
      </c>
      <c r="B23">
        <v>4090.1813382412402</v>
      </c>
      <c r="C23">
        <v>6.3017413168094603</v>
      </c>
    </row>
    <row r="24" spans="1:3" x14ac:dyDescent="0.25">
      <c r="A24">
        <v>3323.44</v>
      </c>
      <c r="B24">
        <v>990.53823059113995</v>
      </c>
      <c r="C24">
        <v>136.50197437246001</v>
      </c>
    </row>
    <row r="25" spans="1:3" x14ac:dyDescent="0.25">
      <c r="A25">
        <v>0</v>
      </c>
      <c r="B25">
        <v>0</v>
      </c>
      <c r="C25" t="s">
        <v>85</v>
      </c>
    </row>
    <row r="26" spans="1:3" x14ac:dyDescent="0.25">
      <c r="A26" t="s">
        <v>266</v>
      </c>
    </row>
    <row r="27" spans="1:3" x14ac:dyDescent="0.25">
      <c r="A27" t="s">
        <v>53</v>
      </c>
    </row>
    <row r="28" spans="1:3" x14ac:dyDescent="0.25">
      <c r="A28" t="s">
        <v>54</v>
      </c>
      <c r="B28" t="s">
        <v>55</v>
      </c>
      <c r="C28" t="s">
        <v>56</v>
      </c>
    </row>
    <row r="29" spans="1:3" x14ac:dyDescent="0.25">
      <c r="A29">
        <v>4562.33</v>
      </c>
      <c r="B29">
        <v>160.88800640837201</v>
      </c>
      <c r="C29">
        <v>1.9109357448836799</v>
      </c>
    </row>
    <row r="30" spans="1:3" x14ac:dyDescent="0.25">
      <c r="A30">
        <v>140972.37549999999</v>
      </c>
      <c r="B30">
        <v>4870.5312077152303</v>
      </c>
      <c r="C30">
        <v>1.83424252893915</v>
      </c>
    </row>
    <row r="31" spans="1:3" x14ac:dyDescent="0.25">
      <c r="A31">
        <v>44452.36</v>
      </c>
      <c r="B31">
        <v>1610.9362264399399</v>
      </c>
      <c r="C31">
        <v>2.0180837447381501</v>
      </c>
    </row>
    <row r="32" spans="1:3" x14ac:dyDescent="0.25">
      <c r="A32">
        <v>1603.18</v>
      </c>
      <c r="B32">
        <v>421.09617366433901</v>
      </c>
      <c r="C32">
        <v>106.015691828152</v>
      </c>
    </row>
    <row r="33" spans="1:3" x14ac:dyDescent="0.25">
      <c r="A33">
        <v>0</v>
      </c>
      <c r="B33">
        <v>0</v>
      </c>
      <c r="C33" t="s">
        <v>85</v>
      </c>
    </row>
    <row r="34" spans="1:3" x14ac:dyDescent="0.25">
      <c r="A34" t="s">
        <v>267</v>
      </c>
    </row>
    <row r="35" spans="1:3" x14ac:dyDescent="0.25">
      <c r="A35" t="s">
        <v>53</v>
      </c>
    </row>
    <row r="36" spans="1:3" x14ac:dyDescent="0.25">
      <c r="A36" t="s">
        <v>54</v>
      </c>
      <c r="B36" t="s">
        <v>55</v>
      </c>
      <c r="C36" t="s">
        <v>56</v>
      </c>
    </row>
    <row r="37" spans="1:3" x14ac:dyDescent="0.25">
      <c r="A37">
        <v>2276.12</v>
      </c>
      <c r="B37">
        <v>374.19055481549901</v>
      </c>
      <c r="C37">
        <v>41.530529307931097</v>
      </c>
    </row>
    <row r="38" spans="1:3" x14ac:dyDescent="0.25">
      <c r="A38">
        <v>286462.48200000002</v>
      </c>
      <c r="B38">
        <v>8283.3889627377703</v>
      </c>
      <c r="C38">
        <v>1.28485092962457</v>
      </c>
    </row>
    <row r="39" spans="1:3" x14ac:dyDescent="0.25">
      <c r="A39">
        <v>97724.99</v>
      </c>
      <c r="B39">
        <v>2896.5479610750499</v>
      </c>
      <c r="C39">
        <v>1.3499643899631999</v>
      </c>
    </row>
    <row r="40" spans="1:3" x14ac:dyDescent="0.25">
      <c r="A40">
        <v>566.96</v>
      </c>
      <c r="B40">
        <v>452.72873944024298</v>
      </c>
      <c r="C40">
        <v>979.813510819317</v>
      </c>
    </row>
    <row r="41" spans="1:3" x14ac:dyDescent="0.25">
      <c r="A41">
        <v>0</v>
      </c>
      <c r="B41">
        <v>0</v>
      </c>
      <c r="C41" t="s">
        <v>85</v>
      </c>
    </row>
    <row r="42" spans="1:3" x14ac:dyDescent="0.25">
      <c r="A42" t="s">
        <v>268</v>
      </c>
    </row>
    <row r="43" spans="1:3" x14ac:dyDescent="0.25">
      <c r="A43" t="s">
        <v>53</v>
      </c>
    </row>
    <row r="44" spans="1:3" x14ac:dyDescent="0.25">
      <c r="A44" t="s">
        <v>54</v>
      </c>
      <c r="B44" t="s">
        <v>55</v>
      </c>
      <c r="C44" t="s">
        <v>56</v>
      </c>
    </row>
    <row r="45" spans="1:3" x14ac:dyDescent="0.25">
      <c r="A45">
        <v>2280.84</v>
      </c>
      <c r="B45">
        <v>387.40070660073297</v>
      </c>
      <c r="C45">
        <v>44.330569395455001</v>
      </c>
    </row>
    <row r="46" spans="1:3" x14ac:dyDescent="0.25">
      <c r="A46">
        <v>325764.739</v>
      </c>
      <c r="B46">
        <v>11336.555009490799</v>
      </c>
      <c r="C46">
        <v>1.86091349426673</v>
      </c>
    </row>
    <row r="47" spans="1:3" x14ac:dyDescent="0.25">
      <c r="A47">
        <v>109081.09</v>
      </c>
      <c r="B47">
        <v>4129.6121521483901</v>
      </c>
      <c r="C47">
        <v>2.2023773217907401</v>
      </c>
    </row>
    <row r="48" spans="1:3" x14ac:dyDescent="0.25">
      <c r="A48">
        <v>2471.7600000000002</v>
      </c>
      <c r="B48">
        <v>649.90787412408201</v>
      </c>
      <c r="C48">
        <v>106.233901611184</v>
      </c>
    </row>
    <row r="49" spans="1:3" x14ac:dyDescent="0.25">
      <c r="A49">
        <v>0</v>
      </c>
      <c r="B49">
        <v>0</v>
      </c>
      <c r="C49" t="s">
        <v>85</v>
      </c>
    </row>
    <row r="50" spans="1:3" x14ac:dyDescent="0.25">
      <c r="A50" t="s">
        <v>269</v>
      </c>
    </row>
    <row r="51" spans="1:3" x14ac:dyDescent="0.25">
      <c r="A51" t="s">
        <v>53</v>
      </c>
    </row>
    <row r="52" spans="1:3" x14ac:dyDescent="0.25">
      <c r="A52" t="s">
        <v>54</v>
      </c>
      <c r="B52" t="s">
        <v>55</v>
      </c>
      <c r="C52" t="s">
        <v>56</v>
      </c>
    </row>
    <row r="53" spans="1:3" x14ac:dyDescent="0.25">
      <c r="A53">
        <v>2220.3200000000002</v>
      </c>
      <c r="B53">
        <v>304.66102640492198</v>
      </c>
      <c r="C53">
        <v>28.9317560117296</v>
      </c>
    </row>
    <row r="54" spans="1:3" x14ac:dyDescent="0.25">
      <c r="A54">
        <v>377572.95149999898</v>
      </c>
      <c r="B54">
        <v>15958.2510226098</v>
      </c>
      <c r="C54">
        <v>2.7449912778171299</v>
      </c>
    </row>
    <row r="55" spans="1:3" x14ac:dyDescent="0.25">
      <c r="A55">
        <v>123800.93</v>
      </c>
      <c r="B55">
        <v>5338.1507357772098</v>
      </c>
      <c r="C55">
        <v>2.85697201106177</v>
      </c>
    </row>
    <row r="56" spans="1:3" x14ac:dyDescent="0.25">
      <c r="A56">
        <v>5826.87</v>
      </c>
      <c r="B56">
        <v>1462.70840286715</v>
      </c>
      <c r="C56">
        <v>96.831573436011595</v>
      </c>
    </row>
    <row r="57" spans="1:3" x14ac:dyDescent="0.25">
      <c r="A57">
        <v>0</v>
      </c>
      <c r="B57">
        <v>0</v>
      </c>
      <c r="C57" t="s">
        <v>85</v>
      </c>
    </row>
    <row r="58" spans="1:3" x14ac:dyDescent="0.25">
      <c r="A58" t="s">
        <v>270</v>
      </c>
    </row>
    <row r="59" spans="1:3" x14ac:dyDescent="0.25">
      <c r="A59" t="s">
        <v>53</v>
      </c>
    </row>
    <row r="60" spans="1:3" x14ac:dyDescent="0.25">
      <c r="A60" t="s">
        <v>54</v>
      </c>
      <c r="B60" t="s">
        <v>55</v>
      </c>
      <c r="C60" t="s">
        <v>56</v>
      </c>
    </row>
    <row r="61" spans="1:3" x14ac:dyDescent="0.25">
      <c r="A61">
        <v>3981.93</v>
      </c>
      <c r="B61">
        <v>353.78876466049599</v>
      </c>
      <c r="C61">
        <v>12.130339765759899</v>
      </c>
    </row>
    <row r="62" spans="1:3" x14ac:dyDescent="0.25">
      <c r="A62">
        <v>188769.26949999999</v>
      </c>
      <c r="B62">
        <v>10930.5419149273</v>
      </c>
      <c r="C62">
        <v>5.1522025896488497</v>
      </c>
    </row>
    <row r="63" spans="1:3" x14ac:dyDescent="0.25">
      <c r="A63">
        <v>58706.6</v>
      </c>
      <c r="B63">
        <v>3762.2984727397402</v>
      </c>
      <c r="C63">
        <v>6.3110957441992497</v>
      </c>
    </row>
    <row r="64" spans="1:3" x14ac:dyDescent="0.25">
      <c r="A64">
        <v>4167.5200000000004</v>
      </c>
      <c r="B64">
        <v>1141.58029295031</v>
      </c>
      <c r="C64">
        <v>115.30009751190499</v>
      </c>
    </row>
    <row r="65" spans="1:3" x14ac:dyDescent="0.25">
      <c r="A65">
        <v>0</v>
      </c>
      <c r="B65">
        <v>0</v>
      </c>
      <c r="C65" t="s">
        <v>85</v>
      </c>
    </row>
    <row r="66" spans="1:3" x14ac:dyDescent="0.25">
      <c r="A66" t="s">
        <v>271</v>
      </c>
    </row>
    <row r="67" spans="1:3" x14ac:dyDescent="0.25">
      <c r="A67" t="s">
        <v>53</v>
      </c>
    </row>
    <row r="68" spans="1:3" x14ac:dyDescent="0.25">
      <c r="A68" t="s">
        <v>54</v>
      </c>
      <c r="B68" t="s">
        <v>55</v>
      </c>
      <c r="C68" t="s">
        <v>56</v>
      </c>
    </row>
    <row r="69" spans="1:3" x14ac:dyDescent="0.25">
      <c r="A69">
        <v>4629.91</v>
      </c>
      <c r="B69">
        <v>124.896328321863</v>
      </c>
      <c r="C69">
        <v>1.1182177421763999</v>
      </c>
    </row>
    <row r="70" spans="1:3" x14ac:dyDescent="0.25">
      <c r="A70">
        <v>137822.63949999999</v>
      </c>
      <c r="B70">
        <v>4599.1863489302696</v>
      </c>
      <c r="C70">
        <v>1.71116946236161</v>
      </c>
    </row>
    <row r="71" spans="1:3" x14ac:dyDescent="0.25">
      <c r="A71">
        <v>43559.59</v>
      </c>
      <c r="B71">
        <v>1564.0764086259301</v>
      </c>
      <c r="C71">
        <v>1.98116432193962</v>
      </c>
    </row>
    <row r="72" spans="1:3" x14ac:dyDescent="0.25">
      <c r="A72">
        <v>1511.07</v>
      </c>
      <c r="B72">
        <v>438.68414939372099</v>
      </c>
      <c r="C72">
        <v>129.51105841370901</v>
      </c>
    </row>
    <row r="73" spans="1:3" x14ac:dyDescent="0.25">
      <c r="A73">
        <v>0</v>
      </c>
      <c r="B73">
        <v>0</v>
      </c>
      <c r="C73" t="s">
        <v>85</v>
      </c>
    </row>
    <row r="74" spans="1:3" x14ac:dyDescent="0.25">
      <c r="A74" t="s">
        <v>272</v>
      </c>
    </row>
    <row r="75" spans="1:3" x14ac:dyDescent="0.25">
      <c r="A75" t="s">
        <v>53</v>
      </c>
    </row>
    <row r="76" spans="1:3" x14ac:dyDescent="0.25">
      <c r="A76" t="s">
        <v>54</v>
      </c>
      <c r="B76" t="s">
        <v>55</v>
      </c>
      <c r="C76" t="s">
        <v>56</v>
      </c>
    </row>
    <row r="77" spans="1:3" x14ac:dyDescent="0.25">
      <c r="A77">
        <v>2344.09</v>
      </c>
      <c r="B77">
        <v>329.30162082010298</v>
      </c>
      <c r="C77">
        <v>30.325732958287901</v>
      </c>
    </row>
    <row r="78" spans="1:3" x14ac:dyDescent="0.25">
      <c r="A78">
        <v>286437.90700000001</v>
      </c>
      <c r="B78">
        <v>8728.6721635416507</v>
      </c>
      <c r="C78">
        <v>1.42694592418699</v>
      </c>
    </row>
    <row r="79" spans="1:3" x14ac:dyDescent="0.25">
      <c r="A79">
        <v>98002.12</v>
      </c>
      <c r="B79">
        <v>3107.6291599152401</v>
      </c>
      <c r="C79">
        <v>1.5451105888832</v>
      </c>
    </row>
    <row r="80" spans="1:3" x14ac:dyDescent="0.25">
      <c r="A80">
        <v>413.79</v>
      </c>
      <c r="B80">
        <v>404.97021451764101</v>
      </c>
      <c r="C80">
        <v>1471.8322557210499</v>
      </c>
    </row>
    <row r="81" spans="1:3" x14ac:dyDescent="0.25">
      <c r="A81">
        <v>0</v>
      </c>
      <c r="B81">
        <v>0</v>
      </c>
      <c r="C81" t="s">
        <v>85</v>
      </c>
    </row>
    <row r="82" spans="1:3" x14ac:dyDescent="0.25">
      <c r="A82" t="s">
        <v>273</v>
      </c>
    </row>
    <row r="83" spans="1:3" x14ac:dyDescent="0.25">
      <c r="A83" t="s">
        <v>53</v>
      </c>
    </row>
    <row r="84" spans="1:3" x14ac:dyDescent="0.25">
      <c r="A84" t="s">
        <v>54</v>
      </c>
      <c r="B84" t="s">
        <v>55</v>
      </c>
      <c r="C84" t="s">
        <v>56</v>
      </c>
    </row>
    <row r="85" spans="1:3" x14ac:dyDescent="0.25">
      <c r="A85">
        <v>2301.37</v>
      </c>
      <c r="B85">
        <v>404.67249895951801</v>
      </c>
      <c r="C85">
        <v>47.512362053423999</v>
      </c>
    </row>
    <row r="86" spans="1:3" x14ac:dyDescent="0.25">
      <c r="A86">
        <v>325395.61450000003</v>
      </c>
      <c r="B86">
        <v>11739.044673869999</v>
      </c>
      <c r="C86">
        <v>1.99992750757142</v>
      </c>
    </row>
    <row r="87" spans="1:3" x14ac:dyDescent="0.25">
      <c r="A87">
        <v>108925.86</v>
      </c>
      <c r="B87">
        <v>4077.7831842036098</v>
      </c>
      <c r="C87">
        <v>2.1535670622278902</v>
      </c>
    </row>
    <row r="88" spans="1:3" x14ac:dyDescent="0.25">
      <c r="A88">
        <v>2468</v>
      </c>
      <c r="B88">
        <v>576.32813675207694</v>
      </c>
      <c r="C88">
        <v>83.795648944971106</v>
      </c>
    </row>
    <row r="89" spans="1:3" x14ac:dyDescent="0.25">
      <c r="A89">
        <v>0</v>
      </c>
      <c r="B89">
        <v>0</v>
      </c>
      <c r="C89" t="s">
        <v>85</v>
      </c>
    </row>
    <row r="90" spans="1:3" x14ac:dyDescent="0.25">
      <c r="A90" t="s">
        <v>274</v>
      </c>
    </row>
    <row r="91" spans="1:3" x14ac:dyDescent="0.25">
      <c r="A91" t="s">
        <v>53</v>
      </c>
    </row>
    <row r="92" spans="1:3" x14ac:dyDescent="0.25">
      <c r="A92" t="s">
        <v>54</v>
      </c>
      <c r="B92" t="s">
        <v>55</v>
      </c>
      <c r="C92" t="s">
        <v>56</v>
      </c>
    </row>
    <row r="93" spans="1:3" x14ac:dyDescent="0.25">
      <c r="A93">
        <v>2205.29</v>
      </c>
      <c r="B93">
        <v>327.86207666201801</v>
      </c>
      <c r="C93">
        <v>33.964332861660097</v>
      </c>
    </row>
    <row r="94" spans="1:3" x14ac:dyDescent="0.25">
      <c r="A94">
        <v>376953.85449999903</v>
      </c>
      <c r="B94">
        <v>18733.867932487199</v>
      </c>
      <c r="C94">
        <v>3.7953398075113198</v>
      </c>
    </row>
    <row r="95" spans="1:3" x14ac:dyDescent="0.25">
      <c r="A95">
        <v>123908.4</v>
      </c>
      <c r="B95">
        <v>6050.4777639222102</v>
      </c>
      <c r="C95">
        <v>3.6639536771577501</v>
      </c>
    </row>
    <row r="96" spans="1:3" x14ac:dyDescent="0.25">
      <c r="A96">
        <v>5467.75</v>
      </c>
      <c r="B96">
        <v>1318.09649540999</v>
      </c>
      <c r="C96">
        <v>89.299545019069996</v>
      </c>
    </row>
    <row r="97" spans="1:3" x14ac:dyDescent="0.25">
      <c r="A97">
        <v>0</v>
      </c>
      <c r="B97">
        <v>0</v>
      </c>
      <c r="C97" t="s">
        <v>85</v>
      </c>
    </row>
    <row r="98" spans="1:3" x14ac:dyDescent="0.25">
      <c r="A98" t="s">
        <v>275</v>
      </c>
    </row>
    <row r="99" spans="1:3" x14ac:dyDescent="0.25">
      <c r="A99" t="s">
        <v>53</v>
      </c>
    </row>
    <row r="100" spans="1:3" x14ac:dyDescent="0.25">
      <c r="A100" t="s">
        <v>54</v>
      </c>
      <c r="B100" t="s">
        <v>55</v>
      </c>
      <c r="C100" t="s">
        <v>56</v>
      </c>
    </row>
    <row r="101" spans="1:3" x14ac:dyDescent="0.25">
      <c r="A101">
        <v>3943.56</v>
      </c>
      <c r="B101">
        <v>359.734085854054</v>
      </c>
      <c r="C101">
        <v>12.786698034906401</v>
      </c>
    </row>
    <row r="102" spans="1:3" x14ac:dyDescent="0.25">
      <c r="A102">
        <v>192988.78299999901</v>
      </c>
      <c r="B102">
        <v>12991.8098941066</v>
      </c>
      <c r="C102">
        <v>6.9638164115450802</v>
      </c>
    </row>
    <row r="103" spans="1:3" x14ac:dyDescent="0.25">
      <c r="A103">
        <v>60322.37</v>
      </c>
      <c r="B103">
        <v>4366.8922765104298</v>
      </c>
      <c r="C103">
        <v>8.0530482149322999</v>
      </c>
    </row>
    <row r="104" spans="1:3" x14ac:dyDescent="0.25">
      <c r="A104">
        <v>3960.62</v>
      </c>
      <c r="B104">
        <v>1025.35484648589</v>
      </c>
      <c r="C104">
        <v>102.98978669415899</v>
      </c>
    </row>
    <row r="105" spans="1:3" x14ac:dyDescent="0.25">
      <c r="A105">
        <v>0</v>
      </c>
      <c r="B105">
        <v>0</v>
      </c>
      <c r="C105" t="s">
        <v>85</v>
      </c>
    </row>
    <row r="106" spans="1:3" x14ac:dyDescent="0.25">
      <c r="A106" t="s">
        <v>276</v>
      </c>
    </row>
    <row r="107" spans="1:3" x14ac:dyDescent="0.25">
      <c r="A107" t="s">
        <v>53</v>
      </c>
    </row>
    <row r="108" spans="1:3" x14ac:dyDescent="0.25">
      <c r="A108" t="s">
        <v>54</v>
      </c>
      <c r="B108" t="s">
        <v>55</v>
      </c>
      <c r="C108" t="s">
        <v>56</v>
      </c>
    </row>
    <row r="109" spans="1:3" x14ac:dyDescent="0.25">
      <c r="A109">
        <v>4609.29</v>
      </c>
      <c r="B109">
        <v>150.76681406139099</v>
      </c>
      <c r="C109">
        <v>1.64405212488218</v>
      </c>
    </row>
    <row r="110" spans="1:3" x14ac:dyDescent="0.25">
      <c r="A110">
        <v>141846.90700000001</v>
      </c>
      <c r="B110">
        <v>4639.30165407206</v>
      </c>
      <c r="C110">
        <v>1.6437570068403999</v>
      </c>
    </row>
    <row r="111" spans="1:3" x14ac:dyDescent="0.25">
      <c r="A111">
        <v>44855.54</v>
      </c>
      <c r="B111">
        <v>1511.32798932367</v>
      </c>
      <c r="C111">
        <v>1.7444455016162601</v>
      </c>
    </row>
    <row r="112" spans="1:3" x14ac:dyDescent="0.25">
      <c r="A112">
        <v>1483.89</v>
      </c>
      <c r="B112">
        <v>451.15620030174301</v>
      </c>
      <c r="C112">
        <v>142.04389690401999</v>
      </c>
    </row>
    <row r="113" spans="1:3" x14ac:dyDescent="0.25">
      <c r="A113">
        <v>0</v>
      </c>
      <c r="B113">
        <v>0</v>
      </c>
      <c r="C113" t="s">
        <v>85</v>
      </c>
    </row>
    <row r="114" spans="1:3" x14ac:dyDescent="0.25">
      <c r="A114" t="s">
        <v>277</v>
      </c>
    </row>
    <row r="115" spans="1:3" x14ac:dyDescent="0.25">
      <c r="A115" t="s">
        <v>53</v>
      </c>
    </row>
    <row r="116" spans="1:3" x14ac:dyDescent="0.25">
      <c r="A116" t="s">
        <v>54</v>
      </c>
      <c r="B116" t="s">
        <v>55</v>
      </c>
      <c r="C116" t="s">
        <v>56</v>
      </c>
    </row>
    <row r="117" spans="1:3" x14ac:dyDescent="0.25">
      <c r="A117">
        <v>2322.56</v>
      </c>
      <c r="B117">
        <v>334.93609581952802</v>
      </c>
      <c r="C117">
        <v>31.956717022870802</v>
      </c>
    </row>
    <row r="118" spans="1:3" x14ac:dyDescent="0.25">
      <c r="A118">
        <v>287391.34450000001</v>
      </c>
      <c r="B118">
        <v>8852.5227541059903</v>
      </c>
      <c r="C118">
        <v>1.4580045161153501</v>
      </c>
    </row>
    <row r="119" spans="1:3" x14ac:dyDescent="0.25">
      <c r="A119">
        <v>98228.21</v>
      </c>
      <c r="B119">
        <v>3046.31490010571</v>
      </c>
      <c r="C119">
        <v>1.4779143411486</v>
      </c>
    </row>
    <row r="120" spans="1:3" x14ac:dyDescent="0.25">
      <c r="A120">
        <v>404.06</v>
      </c>
      <c r="B120">
        <v>184.03786501037101</v>
      </c>
      <c r="C120">
        <v>318.78273176690499</v>
      </c>
    </row>
    <row r="121" spans="1:3" x14ac:dyDescent="0.25">
      <c r="A121">
        <v>0</v>
      </c>
      <c r="B121">
        <v>0</v>
      </c>
      <c r="C121" t="s">
        <v>85</v>
      </c>
    </row>
    <row r="122" spans="1:3" x14ac:dyDescent="0.25">
      <c r="A122" t="s">
        <v>278</v>
      </c>
    </row>
    <row r="123" spans="1:3" x14ac:dyDescent="0.25">
      <c r="A123" t="s">
        <v>53</v>
      </c>
    </row>
    <row r="124" spans="1:3" x14ac:dyDescent="0.25">
      <c r="A124" t="s">
        <v>54</v>
      </c>
      <c r="B124" t="s">
        <v>55</v>
      </c>
      <c r="C124" t="s">
        <v>56</v>
      </c>
    </row>
    <row r="125" spans="1:3" x14ac:dyDescent="0.25">
      <c r="A125">
        <v>2328.15</v>
      </c>
      <c r="B125">
        <v>354.200433327935</v>
      </c>
      <c r="C125">
        <v>35.567094960080901</v>
      </c>
    </row>
    <row r="126" spans="1:3" x14ac:dyDescent="0.25">
      <c r="A126">
        <v>283600.82500000001</v>
      </c>
      <c r="B126">
        <v>10367.1261762344</v>
      </c>
      <c r="C126">
        <v>2.0534017264625399</v>
      </c>
    </row>
    <row r="127" spans="1:3" x14ac:dyDescent="0.25">
      <c r="A127">
        <v>97141.3</v>
      </c>
      <c r="B127">
        <v>3556.1191152176202</v>
      </c>
      <c r="C127">
        <v>2.0592871568684599</v>
      </c>
    </row>
    <row r="128" spans="1:3" x14ac:dyDescent="0.25">
      <c r="A128">
        <v>420.91</v>
      </c>
      <c r="B128">
        <v>144.55400549639</v>
      </c>
      <c r="C128">
        <v>181.23993873310599</v>
      </c>
    </row>
    <row r="129" spans="1:3" x14ac:dyDescent="0.25">
      <c r="A129">
        <v>0</v>
      </c>
      <c r="B129">
        <v>0</v>
      </c>
      <c r="C129" t="s">
        <v>85</v>
      </c>
    </row>
    <row r="130" spans="1:3" x14ac:dyDescent="0.25">
      <c r="A130" t="s">
        <v>279</v>
      </c>
    </row>
    <row r="131" spans="1:3" x14ac:dyDescent="0.25">
      <c r="A131" t="s">
        <v>53</v>
      </c>
    </row>
    <row r="132" spans="1:3" x14ac:dyDescent="0.25">
      <c r="A132" t="s">
        <v>54</v>
      </c>
      <c r="B132" t="s">
        <v>55</v>
      </c>
      <c r="C132" t="s">
        <v>56</v>
      </c>
    </row>
    <row r="133" spans="1:3" x14ac:dyDescent="0.25">
      <c r="A133">
        <v>2213.4499999999998</v>
      </c>
      <c r="B133">
        <v>297.25102050610201</v>
      </c>
      <c r="C133">
        <v>27.712736377062701</v>
      </c>
    </row>
    <row r="134" spans="1:3" x14ac:dyDescent="0.25">
      <c r="A134">
        <v>350857.49549999897</v>
      </c>
      <c r="B134">
        <v>16511.583047923901</v>
      </c>
      <c r="C134">
        <v>3.4032044669475701</v>
      </c>
    </row>
    <row r="135" spans="1:3" x14ac:dyDescent="0.25">
      <c r="A135">
        <v>120959.36</v>
      </c>
      <c r="B135">
        <v>5737.6653780351298</v>
      </c>
      <c r="C135">
        <v>3.4575112862372199</v>
      </c>
    </row>
    <row r="136" spans="1:3" x14ac:dyDescent="0.25">
      <c r="A136">
        <v>313.23</v>
      </c>
      <c r="B136">
        <v>149.41933772055199</v>
      </c>
      <c r="C136">
        <v>349.670542509114</v>
      </c>
    </row>
    <row r="137" spans="1:3" x14ac:dyDescent="0.25">
      <c r="A137">
        <v>0</v>
      </c>
      <c r="B137">
        <v>0</v>
      </c>
      <c r="C137" t="s">
        <v>85</v>
      </c>
    </row>
    <row r="138" spans="1:3" x14ac:dyDescent="0.25">
      <c r="A138" t="s">
        <v>280</v>
      </c>
    </row>
    <row r="139" spans="1:3" x14ac:dyDescent="0.25">
      <c r="A139" t="s">
        <v>53</v>
      </c>
    </row>
    <row r="140" spans="1:3" x14ac:dyDescent="0.25">
      <c r="A140" t="s">
        <v>54</v>
      </c>
      <c r="B140" t="s">
        <v>55</v>
      </c>
      <c r="C140" t="s">
        <v>56</v>
      </c>
    </row>
    <row r="141" spans="1:3" x14ac:dyDescent="0.25">
      <c r="A141">
        <v>3794.71</v>
      </c>
      <c r="B141">
        <v>321.48677007511998</v>
      </c>
      <c r="C141">
        <v>11.029127601219001</v>
      </c>
    </row>
    <row r="142" spans="1:3" x14ac:dyDescent="0.25">
      <c r="A142">
        <v>178269.39399999901</v>
      </c>
      <c r="B142">
        <v>8830.4331472152808</v>
      </c>
      <c r="C142">
        <v>3.77035784957922</v>
      </c>
    </row>
    <row r="143" spans="1:3" x14ac:dyDescent="0.25">
      <c r="A143">
        <v>59673.27</v>
      </c>
      <c r="B143">
        <v>3073.5978485228702</v>
      </c>
      <c r="C143">
        <v>4.0766792871216104</v>
      </c>
    </row>
    <row r="144" spans="1:3" x14ac:dyDescent="0.25">
      <c r="A144">
        <v>609.09</v>
      </c>
      <c r="B144">
        <v>128.690851471754</v>
      </c>
      <c r="C144">
        <v>68.596908587083504</v>
      </c>
    </row>
    <row r="145" spans="1:3" x14ac:dyDescent="0.25">
      <c r="A145">
        <v>0</v>
      </c>
      <c r="B145">
        <v>0</v>
      </c>
      <c r="C145" t="s">
        <v>85</v>
      </c>
    </row>
    <row r="146" spans="1:3" x14ac:dyDescent="0.25">
      <c r="A146" t="s">
        <v>281</v>
      </c>
    </row>
    <row r="147" spans="1:3" x14ac:dyDescent="0.25">
      <c r="A147" t="s">
        <v>53</v>
      </c>
    </row>
    <row r="148" spans="1:3" x14ac:dyDescent="0.25">
      <c r="A148" t="s">
        <v>54</v>
      </c>
      <c r="B148" t="s">
        <v>55</v>
      </c>
      <c r="C148" t="s">
        <v>56</v>
      </c>
    </row>
    <row r="149" spans="1:3" x14ac:dyDescent="0.25">
      <c r="A149">
        <v>4554.8100000000004</v>
      </c>
      <c r="B149">
        <v>180.354963974665</v>
      </c>
      <c r="C149">
        <v>2.4092829278801</v>
      </c>
    </row>
    <row r="150" spans="1:3" x14ac:dyDescent="0.25">
      <c r="A150">
        <v>117133.0765</v>
      </c>
      <c r="B150">
        <v>4073.6970032844101</v>
      </c>
      <c r="C150">
        <v>1.8586194636093001</v>
      </c>
    </row>
    <row r="151" spans="1:3" x14ac:dyDescent="0.25">
      <c r="A151">
        <v>38138.370000000003</v>
      </c>
      <c r="B151">
        <v>1366.18367411345</v>
      </c>
      <c r="C151">
        <v>1.9718145228921899</v>
      </c>
    </row>
    <row r="152" spans="1:3" x14ac:dyDescent="0.25">
      <c r="A152">
        <v>610.29999999999995</v>
      </c>
      <c r="B152">
        <v>113.02967340794601</v>
      </c>
      <c r="C152">
        <v>52.707247827933301</v>
      </c>
    </row>
    <row r="153" spans="1:3" x14ac:dyDescent="0.25">
      <c r="A153">
        <v>0</v>
      </c>
      <c r="B153">
        <v>0</v>
      </c>
      <c r="C153" t="s">
        <v>85</v>
      </c>
    </row>
    <row r="154" spans="1:3" x14ac:dyDescent="0.25">
      <c r="A154" t="s">
        <v>282</v>
      </c>
    </row>
    <row r="155" spans="1:3" x14ac:dyDescent="0.25">
      <c r="A155" t="s">
        <v>53</v>
      </c>
    </row>
    <row r="156" spans="1:3" x14ac:dyDescent="0.25">
      <c r="A156" t="s">
        <v>54</v>
      </c>
      <c r="B156" t="s">
        <v>55</v>
      </c>
      <c r="C156" t="s">
        <v>56</v>
      </c>
    </row>
    <row r="157" spans="1:3" x14ac:dyDescent="0.25">
      <c r="A157">
        <v>2333.5</v>
      </c>
      <c r="B157">
        <v>345.24304131402499</v>
      </c>
      <c r="C157">
        <v>33.63615856106</v>
      </c>
    </row>
    <row r="158" spans="1:3" x14ac:dyDescent="0.25">
      <c r="A158">
        <v>277515.76899999997</v>
      </c>
      <c r="B158">
        <v>8338.1539067660597</v>
      </c>
      <c r="C158">
        <v>1.3871921324912999</v>
      </c>
    </row>
    <row r="159" spans="1:3" x14ac:dyDescent="0.25">
      <c r="A159">
        <v>95543.94</v>
      </c>
      <c r="B159">
        <v>2894.3079521046402</v>
      </c>
      <c r="C159">
        <v>1.41011754618546</v>
      </c>
    </row>
    <row r="160" spans="1:3" x14ac:dyDescent="0.25">
      <c r="A160">
        <v>209.08</v>
      </c>
      <c r="B160">
        <v>86.414514306499896</v>
      </c>
      <c r="C160">
        <v>262.49469928378699</v>
      </c>
    </row>
    <row r="161" spans="1:3" x14ac:dyDescent="0.25">
      <c r="A161">
        <v>0</v>
      </c>
      <c r="B161">
        <v>0</v>
      </c>
      <c r="C161" t="s">
        <v>85</v>
      </c>
    </row>
    <row r="162" spans="1:3" x14ac:dyDescent="0.25">
      <c r="A162" t="s">
        <v>283</v>
      </c>
    </row>
    <row r="163" spans="1:3" x14ac:dyDescent="0.25">
      <c r="A163" t="s">
        <v>53</v>
      </c>
    </row>
    <row r="164" spans="1:3" x14ac:dyDescent="0.25">
      <c r="A164" t="s">
        <v>54</v>
      </c>
      <c r="B164" t="s">
        <v>55</v>
      </c>
      <c r="C164" t="s">
        <v>56</v>
      </c>
    </row>
    <row r="165" spans="1:3" x14ac:dyDescent="0.25">
      <c r="A165">
        <v>2223.1</v>
      </c>
      <c r="B165">
        <v>343.12857972226999</v>
      </c>
      <c r="C165">
        <v>36.6073188504512</v>
      </c>
    </row>
    <row r="166" spans="1:3" x14ac:dyDescent="0.25">
      <c r="A166">
        <v>310762.41283599997</v>
      </c>
      <c r="B166">
        <v>13102.6935386723</v>
      </c>
      <c r="C166">
        <v>2.73172093659513</v>
      </c>
    </row>
    <row r="167" spans="1:3" x14ac:dyDescent="0.25">
      <c r="A167">
        <v>103509.61</v>
      </c>
      <c r="B167">
        <v>3712.6562651736699</v>
      </c>
      <c r="C167">
        <v>1.9768798452994301</v>
      </c>
    </row>
    <row r="168" spans="1:3" x14ac:dyDescent="0.25">
      <c r="A168">
        <v>4890.2</v>
      </c>
      <c r="B168">
        <v>950.61739640269195</v>
      </c>
      <c r="C168">
        <v>58.067136073730403</v>
      </c>
    </row>
    <row r="169" spans="1:3" x14ac:dyDescent="0.25">
      <c r="A169">
        <v>0</v>
      </c>
      <c r="B169">
        <v>0</v>
      </c>
      <c r="C169" t="s">
        <v>85</v>
      </c>
    </row>
    <row r="170" spans="1:3" x14ac:dyDescent="0.25">
      <c r="A170" t="s">
        <v>284</v>
      </c>
    </row>
    <row r="171" spans="1:3" x14ac:dyDescent="0.25">
      <c r="A171" t="s">
        <v>53</v>
      </c>
    </row>
    <row r="172" spans="1:3" x14ac:dyDescent="0.25">
      <c r="A172" t="s">
        <v>54</v>
      </c>
      <c r="B172" t="s">
        <v>55</v>
      </c>
      <c r="C172" t="s">
        <v>56</v>
      </c>
    </row>
    <row r="173" spans="1:3" x14ac:dyDescent="0.25">
      <c r="A173">
        <v>2239.63</v>
      </c>
      <c r="B173">
        <v>258.45964282591001</v>
      </c>
      <c r="C173">
        <v>20.4646848559305</v>
      </c>
    </row>
    <row r="174" spans="1:3" x14ac:dyDescent="0.25">
      <c r="A174">
        <v>377218.27030799998</v>
      </c>
      <c r="B174">
        <v>13802.4489539598</v>
      </c>
      <c r="C174">
        <v>2.0573064831891701</v>
      </c>
    </row>
    <row r="175" spans="1:3" x14ac:dyDescent="0.25">
      <c r="A175">
        <v>124647.49</v>
      </c>
      <c r="B175">
        <v>4466.82285682367</v>
      </c>
      <c r="C175">
        <v>1.9733427221620901</v>
      </c>
    </row>
    <row r="176" spans="1:3" x14ac:dyDescent="0.25">
      <c r="A176">
        <v>7133.84</v>
      </c>
      <c r="B176">
        <v>1353.59174066778</v>
      </c>
      <c r="C176">
        <v>55.322372462582003</v>
      </c>
    </row>
    <row r="177" spans="1:3" x14ac:dyDescent="0.25">
      <c r="A177">
        <v>0</v>
      </c>
      <c r="B177">
        <v>0</v>
      </c>
      <c r="C177" t="s">
        <v>85</v>
      </c>
    </row>
    <row r="178" spans="1:3" x14ac:dyDescent="0.25">
      <c r="A178" t="s">
        <v>285</v>
      </c>
    </row>
    <row r="179" spans="1:3" x14ac:dyDescent="0.25">
      <c r="A179" t="s">
        <v>53</v>
      </c>
    </row>
    <row r="180" spans="1:3" x14ac:dyDescent="0.25">
      <c r="A180" t="s">
        <v>54</v>
      </c>
      <c r="B180" t="s">
        <v>55</v>
      </c>
      <c r="C180" t="s">
        <v>56</v>
      </c>
    </row>
    <row r="181" spans="1:3" x14ac:dyDescent="0.25">
      <c r="A181">
        <v>3924.19</v>
      </c>
      <c r="B181">
        <v>360.68175331130499</v>
      </c>
      <c r="C181">
        <v>12.981366902642501</v>
      </c>
    </row>
    <row r="182" spans="1:3" x14ac:dyDescent="0.25">
      <c r="A182">
        <v>180020.468952</v>
      </c>
      <c r="B182">
        <v>12520.8859351424</v>
      </c>
      <c r="C182">
        <v>7.4335877930838796</v>
      </c>
    </row>
    <row r="183" spans="1:3" x14ac:dyDescent="0.25">
      <c r="A183">
        <v>57687.71</v>
      </c>
      <c r="B183">
        <v>4005.34616795496</v>
      </c>
      <c r="C183">
        <v>7.4077385954952799</v>
      </c>
    </row>
    <row r="184" spans="1:3" x14ac:dyDescent="0.25">
      <c r="A184">
        <v>4403.59</v>
      </c>
      <c r="B184">
        <v>1500.7440517922701</v>
      </c>
      <c r="C184">
        <v>178.47263751057801</v>
      </c>
    </row>
    <row r="185" spans="1:3" x14ac:dyDescent="0.25">
      <c r="A185">
        <v>0</v>
      </c>
      <c r="B185">
        <v>0</v>
      </c>
      <c r="C185" t="s">
        <v>85</v>
      </c>
    </row>
    <row r="186" spans="1:3" x14ac:dyDescent="0.25">
      <c r="A186" t="s">
        <v>286</v>
      </c>
    </row>
    <row r="187" spans="1:3" x14ac:dyDescent="0.25">
      <c r="A187" t="s">
        <v>53</v>
      </c>
    </row>
    <row r="188" spans="1:3" x14ac:dyDescent="0.25">
      <c r="A188" t="s">
        <v>54</v>
      </c>
      <c r="B188" t="s">
        <v>55</v>
      </c>
      <c r="C188" t="s">
        <v>56</v>
      </c>
    </row>
    <row r="189" spans="1:3" x14ac:dyDescent="0.25">
      <c r="A189">
        <v>4523.93</v>
      </c>
      <c r="B189">
        <v>169.86764039252799</v>
      </c>
      <c r="C189">
        <v>2.1665149466589302</v>
      </c>
    </row>
    <row r="190" spans="1:3" x14ac:dyDescent="0.25">
      <c r="A190">
        <v>126940.457972</v>
      </c>
      <c r="B190">
        <v>5733.2375522336097</v>
      </c>
      <c r="C190">
        <v>3.1345260683747398</v>
      </c>
    </row>
    <row r="191" spans="1:3" x14ac:dyDescent="0.25">
      <c r="A191">
        <v>42357.48</v>
      </c>
      <c r="B191">
        <v>1725.9546120417699</v>
      </c>
      <c r="C191">
        <v>2.5513535626811699</v>
      </c>
    </row>
    <row r="192" spans="1:3" x14ac:dyDescent="0.25">
      <c r="A192">
        <v>1741.35</v>
      </c>
      <c r="B192">
        <v>691.698938641062</v>
      </c>
      <c r="C192">
        <v>242.45671244386801</v>
      </c>
    </row>
    <row r="193" spans="1:3" x14ac:dyDescent="0.25">
      <c r="A193">
        <v>0</v>
      </c>
      <c r="B193">
        <v>0</v>
      </c>
      <c r="C193" t="s">
        <v>85</v>
      </c>
    </row>
    <row r="194" spans="1:3" x14ac:dyDescent="0.25">
      <c r="A194" t="s">
        <v>287</v>
      </c>
    </row>
    <row r="195" spans="1:3" x14ac:dyDescent="0.25">
      <c r="A195" t="s">
        <v>53</v>
      </c>
    </row>
    <row r="196" spans="1:3" x14ac:dyDescent="0.25">
      <c r="A196" t="s">
        <v>54</v>
      </c>
      <c r="B196" t="s">
        <v>55</v>
      </c>
      <c r="C196" t="s">
        <v>56</v>
      </c>
    </row>
    <row r="197" spans="1:3" x14ac:dyDescent="0.25">
      <c r="A197">
        <v>2192.4699999999998</v>
      </c>
      <c r="B197">
        <v>339.643141749356</v>
      </c>
      <c r="C197">
        <v>36.876569554794301</v>
      </c>
    </row>
    <row r="198" spans="1:3" x14ac:dyDescent="0.25">
      <c r="A198">
        <v>279518.06182</v>
      </c>
      <c r="B198">
        <v>9213.3729274442903</v>
      </c>
      <c r="C198">
        <v>1.6695125276202101</v>
      </c>
    </row>
    <row r="199" spans="1:3" x14ac:dyDescent="0.25">
      <c r="A199">
        <v>97344.03</v>
      </c>
      <c r="B199">
        <v>3430.7062366106402</v>
      </c>
      <c r="C199">
        <v>1.90862476364858</v>
      </c>
    </row>
    <row r="200" spans="1:3" x14ac:dyDescent="0.25">
      <c r="A200">
        <v>414</v>
      </c>
      <c r="B200">
        <v>925.96524576445904</v>
      </c>
      <c r="C200">
        <v>7687.0698085242202</v>
      </c>
    </row>
    <row r="201" spans="1:3" x14ac:dyDescent="0.25">
      <c r="A201">
        <v>0</v>
      </c>
      <c r="B201">
        <v>0</v>
      </c>
      <c r="C201" t="s">
        <v>85</v>
      </c>
    </row>
    <row r="202" spans="1:3" x14ac:dyDescent="0.25">
      <c r="A202" t="s">
        <v>288</v>
      </c>
    </row>
    <row r="203" spans="1:3" x14ac:dyDescent="0.25">
      <c r="A203" t="s">
        <v>53</v>
      </c>
    </row>
    <row r="204" spans="1:3" x14ac:dyDescent="0.25">
      <c r="A204" t="s">
        <v>54</v>
      </c>
      <c r="B204" t="s">
        <v>55</v>
      </c>
      <c r="C204" t="s">
        <v>56</v>
      </c>
    </row>
    <row r="205" spans="1:3" x14ac:dyDescent="0.25">
      <c r="A205">
        <v>2241.19</v>
      </c>
      <c r="B205">
        <v>345.903229738368</v>
      </c>
      <c r="C205">
        <v>36.603618155373297</v>
      </c>
    </row>
    <row r="206" spans="1:3" x14ac:dyDescent="0.25">
      <c r="A206">
        <v>312977.54483199999</v>
      </c>
      <c r="B206">
        <v>11588.0125523979</v>
      </c>
      <c r="C206">
        <v>2.1065107958086702</v>
      </c>
    </row>
    <row r="207" spans="1:3" x14ac:dyDescent="0.25">
      <c r="A207">
        <v>104671.46</v>
      </c>
      <c r="B207">
        <v>3985.69354805282</v>
      </c>
      <c r="C207">
        <v>2.2280420211669201</v>
      </c>
    </row>
    <row r="208" spans="1:3" x14ac:dyDescent="0.25">
      <c r="A208">
        <v>4806.28</v>
      </c>
      <c r="B208">
        <v>1007.39093030692</v>
      </c>
      <c r="C208">
        <v>67.507196281934796</v>
      </c>
    </row>
    <row r="209" spans="1:3" x14ac:dyDescent="0.25">
      <c r="A209">
        <v>0</v>
      </c>
      <c r="B209">
        <v>0</v>
      </c>
      <c r="C209" t="s">
        <v>85</v>
      </c>
    </row>
    <row r="210" spans="1:3" x14ac:dyDescent="0.25">
      <c r="A210" t="s">
        <v>289</v>
      </c>
    </row>
    <row r="211" spans="1:3" x14ac:dyDescent="0.25">
      <c r="A211" t="s">
        <v>53</v>
      </c>
    </row>
    <row r="212" spans="1:3" x14ac:dyDescent="0.25">
      <c r="A212" t="s">
        <v>54</v>
      </c>
      <c r="B212" t="s">
        <v>55</v>
      </c>
      <c r="C212" t="s">
        <v>56</v>
      </c>
    </row>
    <row r="213" spans="1:3" x14ac:dyDescent="0.25">
      <c r="A213">
        <v>2203.46</v>
      </c>
      <c r="B213">
        <v>338.23130033344398</v>
      </c>
      <c r="C213">
        <v>36.206736589338803</v>
      </c>
    </row>
    <row r="214" spans="1:3" x14ac:dyDescent="0.25">
      <c r="A214">
        <v>375558.11790799903</v>
      </c>
      <c r="B214">
        <v>18885.250330902101</v>
      </c>
      <c r="C214">
        <v>3.8856467707848301</v>
      </c>
    </row>
    <row r="215" spans="1:3" x14ac:dyDescent="0.25">
      <c r="A215">
        <v>123839.03</v>
      </c>
      <c r="B215">
        <v>6383.6101458375697</v>
      </c>
      <c r="C215">
        <v>4.0830976208446002</v>
      </c>
    </row>
    <row r="216" spans="1:3" x14ac:dyDescent="0.25">
      <c r="A216">
        <v>7270.81</v>
      </c>
      <c r="B216">
        <v>1292.53752222658</v>
      </c>
      <c r="C216">
        <v>48.561585899906703</v>
      </c>
    </row>
    <row r="217" spans="1:3" x14ac:dyDescent="0.25">
      <c r="A217">
        <v>0</v>
      </c>
      <c r="B217">
        <v>0</v>
      </c>
      <c r="C217" t="s">
        <v>85</v>
      </c>
    </row>
    <row r="218" spans="1:3" x14ac:dyDescent="0.25">
      <c r="A218" t="s">
        <v>290</v>
      </c>
    </row>
    <row r="219" spans="1:3" x14ac:dyDescent="0.25">
      <c r="A219" t="s">
        <v>53</v>
      </c>
    </row>
    <row r="220" spans="1:3" x14ac:dyDescent="0.25">
      <c r="A220" t="s">
        <v>54</v>
      </c>
      <c r="B220" t="s">
        <v>55</v>
      </c>
      <c r="C220" t="s">
        <v>56</v>
      </c>
    </row>
    <row r="221" spans="1:3" x14ac:dyDescent="0.25">
      <c r="A221">
        <v>3849.27</v>
      </c>
      <c r="B221">
        <v>434.34008587974</v>
      </c>
      <c r="C221">
        <v>19.564790863363001</v>
      </c>
    </row>
    <row r="222" spans="1:3" x14ac:dyDescent="0.25">
      <c r="A222">
        <v>179798.851344</v>
      </c>
      <c r="B222">
        <v>12062.851049459699</v>
      </c>
      <c r="C222">
        <v>6.9166888426851498</v>
      </c>
    </row>
    <row r="223" spans="1:3" x14ac:dyDescent="0.25">
      <c r="A223">
        <v>58060.59</v>
      </c>
      <c r="B223">
        <v>4492.4901018311102</v>
      </c>
      <c r="C223">
        <v>9.1999083818981404</v>
      </c>
    </row>
    <row r="224" spans="1:3" x14ac:dyDescent="0.25">
      <c r="A224">
        <v>4498.8999999999996</v>
      </c>
      <c r="B224">
        <v>1348.9330201790201</v>
      </c>
      <c r="C224">
        <v>138.14660795991401</v>
      </c>
    </row>
    <row r="225" spans="1:3" x14ac:dyDescent="0.25">
      <c r="A225">
        <v>0</v>
      </c>
      <c r="B225">
        <v>0</v>
      </c>
      <c r="C225" t="s">
        <v>85</v>
      </c>
    </row>
    <row r="226" spans="1:3" x14ac:dyDescent="0.25">
      <c r="A226" t="s">
        <v>291</v>
      </c>
    </row>
    <row r="227" spans="1:3" x14ac:dyDescent="0.25">
      <c r="A227" t="s">
        <v>53</v>
      </c>
    </row>
    <row r="228" spans="1:3" x14ac:dyDescent="0.25">
      <c r="A228" t="s">
        <v>54</v>
      </c>
      <c r="B228" t="s">
        <v>55</v>
      </c>
      <c r="C228" t="s">
        <v>56</v>
      </c>
    </row>
    <row r="229" spans="1:3" x14ac:dyDescent="0.25">
      <c r="A229">
        <v>4523.8900000000003</v>
      </c>
      <c r="B229">
        <v>186.49699512839101</v>
      </c>
      <c r="C229">
        <v>2.6115102747923098</v>
      </c>
    </row>
    <row r="230" spans="1:3" x14ac:dyDescent="0.25">
      <c r="A230">
        <v>128054.66293599999</v>
      </c>
      <c r="B230">
        <v>8450.4226709877603</v>
      </c>
      <c r="C230">
        <v>6.6917268199611799</v>
      </c>
    </row>
    <row r="231" spans="1:3" x14ac:dyDescent="0.25">
      <c r="A231">
        <v>42328.2</v>
      </c>
      <c r="B231">
        <v>1882.63927141197</v>
      </c>
      <c r="C231">
        <v>3.0398122469170401</v>
      </c>
    </row>
    <row r="232" spans="1:3" x14ac:dyDescent="0.25">
      <c r="A232">
        <v>1793.42</v>
      </c>
      <c r="B232">
        <v>647.16015503322296</v>
      </c>
      <c r="C232">
        <v>200.092890269348</v>
      </c>
    </row>
    <row r="233" spans="1:3" x14ac:dyDescent="0.25">
      <c r="A233">
        <v>0</v>
      </c>
      <c r="B233">
        <v>0</v>
      </c>
      <c r="C233" t="s">
        <v>85</v>
      </c>
    </row>
    <row r="234" spans="1:3" x14ac:dyDescent="0.25">
      <c r="A234" t="s">
        <v>292</v>
      </c>
    </row>
    <row r="235" spans="1:3" x14ac:dyDescent="0.25">
      <c r="A235" t="s">
        <v>53</v>
      </c>
    </row>
    <row r="236" spans="1:3" x14ac:dyDescent="0.25">
      <c r="A236" t="s">
        <v>54</v>
      </c>
      <c r="B236" t="s">
        <v>55</v>
      </c>
      <c r="C236" t="s">
        <v>56</v>
      </c>
    </row>
    <row r="237" spans="1:3" x14ac:dyDescent="0.25">
      <c r="A237">
        <v>2158.67</v>
      </c>
      <c r="B237">
        <v>440.888910513908</v>
      </c>
      <c r="C237">
        <v>64.099991623289995</v>
      </c>
    </row>
    <row r="238" spans="1:3" x14ac:dyDescent="0.25">
      <c r="A238">
        <v>277954.41029600002</v>
      </c>
      <c r="B238">
        <v>11197.975165772899</v>
      </c>
      <c r="C238">
        <v>2.4940433353847502</v>
      </c>
    </row>
    <row r="239" spans="1:3" x14ac:dyDescent="0.25">
      <c r="A239">
        <v>96530.17</v>
      </c>
      <c r="B239">
        <v>3572.0750895740598</v>
      </c>
      <c r="C239">
        <v>2.1042006550015602</v>
      </c>
    </row>
    <row r="240" spans="1:3" x14ac:dyDescent="0.25">
      <c r="A240">
        <v>463.98</v>
      </c>
      <c r="B240">
        <v>884.10213519397496</v>
      </c>
      <c r="C240">
        <v>5579.2842967714496</v>
      </c>
    </row>
    <row r="241" spans="1:3" x14ac:dyDescent="0.25">
      <c r="A241">
        <v>0</v>
      </c>
      <c r="B241">
        <v>0</v>
      </c>
      <c r="C241" t="s">
        <v>85</v>
      </c>
    </row>
    <row r="242" spans="1:3" x14ac:dyDescent="0.25">
      <c r="A242" t="s">
        <v>293</v>
      </c>
    </row>
    <row r="243" spans="1:3" x14ac:dyDescent="0.25">
      <c r="A243" t="s">
        <v>53</v>
      </c>
    </row>
    <row r="244" spans="1:3" x14ac:dyDescent="0.25">
      <c r="A244" t="s">
        <v>54</v>
      </c>
      <c r="B244" t="s">
        <v>55</v>
      </c>
      <c r="C244" t="s">
        <v>56</v>
      </c>
    </row>
    <row r="245" spans="1:3" x14ac:dyDescent="0.25">
      <c r="A245">
        <v>2199.9299999999998</v>
      </c>
      <c r="B245">
        <v>348.62440369039598</v>
      </c>
      <c r="C245">
        <v>38.589573493951001</v>
      </c>
    </row>
    <row r="246" spans="1:3" x14ac:dyDescent="0.25">
      <c r="A246">
        <v>310381.40815600002</v>
      </c>
      <c r="B246">
        <v>13237.8162559759</v>
      </c>
      <c r="C246">
        <v>2.7952035110155098</v>
      </c>
    </row>
    <row r="247" spans="1:3" x14ac:dyDescent="0.25">
      <c r="A247">
        <v>103179.8</v>
      </c>
      <c r="B247">
        <v>3605.7146421767802</v>
      </c>
      <c r="C247">
        <v>1.8765730611618601</v>
      </c>
    </row>
    <row r="248" spans="1:3" x14ac:dyDescent="0.25">
      <c r="A248">
        <v>4858.25</v>
      </c>
      <c r="B248">
        <v>980.36621043651598</v>
      </c>
      <c r="C248">
        <v>62.573303536362197</v>
      </c>
    </row>
    <row r="249" spans="1:3" x14ac:dyDescent="0.25">
      <c r="A249">
        <v>0</v>
      </c>
      <c r="B249">
        <v>0</v>
      </c>
      <c r="C249" t="s">
        <v>85</v>
      </c>
    </row>
    <row r="250" spans="1:3" x14ac:dyDescent="0.25">
      <c r="A250" t="s">
        <v>294</v>
      </c>
    </row>
    <row r="251" spans="1:3" x14ac:dyDescent="0.25">
      <c r="A251" t="s">
        <v>53</v>
      </c>
    </row>
    <row r="252" spans="1:3" x14ac:dyDescent="0.25">
      <c r="A252" t="s">
        <v>54</v>
      </c>
      <c r="B252" t="s">
        <v>55</v>
      </c>
      <c r="C252" t="s">
        <v>56</v>
      </c>
    </row>
    <row r="253" spans="1:3" x14ac:dyDescent="0.25">
      <c r="A253">
        <v>2244.7600000000002</v>
      </c>
      <c r="B253">
        <v>278.06013156811298</v>
      </c>
      <c r="C253">
        <v>23.578151396575599</v>
      </c>
    </row>
    <row r="254" spans="1:3" x14ac:dyDescent="0.25">
      <c r="A254">
        <v>375747.85858399997</v>
      </c>
      <c r="B254">
        <v>16193.621104448501</v>
      </c>
      <c r="C254">
        <v>2.8540859832228298</v>
      </c>
    </row>
    <row r="255" spans="1:3" x14ac:dyDescent="0.25">
      <c r="A255">
        <v>124659.14</v>
      </c>
      <c r="B255">
        <v>5123.3668341800103</v>
      </c>
      <c r="C255">
        <v>2.5955821945553099</v>
      </c>
    </row>
    <row r="256" spans="1:3" x14ac:dyDescent="0.25">
      <c r="A256">
        <v>6606.53</v>
      </c>
      <c r="B256">
        <v>1293.7051125673199</v>
      </c>
      <c r="C256">
        <v>58.9244991833067</v>
      </c>
    </row>
    <row r="257" spans="1:3" x14ac:dyDescent="0.25">
      <c r="A257">
        <v>0</v>
      </c>
      <c r="B257">
        <v>0</v>
      </c>
      <c r="C257" t="s">
        <v>85</v>
      </c>
    </row>
    <row r="258" spans="1:3" x14ac:dyDescent="0.25">
      <c r="A258" t="s">
        <v>295</v>
      </c>
    </row>
    <row r="259" spans="1:3" x14ac:dyDescent="0.25">
      <c r="A259" t="s">
        <v>53</v>
      </c>
    </row>
    <row r="260" spans="1:3" x14ac:dyDescent="0.25">
      <c r="A260" t="s">
        <v>54</v>
      </c>
      <c r="B260" t="s">
        <v>55</v>
      </c>
      <c r="C260" t="s">
        <v>56</v>
      </c>
    </row>
    <row r="261" spans="1:3" x14ac:dyDescent="0.25">
      <c r="A261">
        <v>3996.64</v>
      </c>
      <c r="B261">
        <v>236.29165850445901</v>
      </c>
      <c r="C261">
        <v>5.3712931287506498</v>
      </c>
    </row>
    <row r="262" spans="1:3" x14ac:dyDescent="0.25">
      <c r="A262">
        <v>177864.48329199999</v>
      </c>
      <c r="B262">
        <v>9863.7440699966191</v>
      </c>
      <c r="C262">
        <v>4.7258208555020804</v>
      </c>
    </row>
    <row r="263" spans="1:3" x14ac:dyDescent="0.25">
      <c r="A263">
        <v>57569.73</v>
      </c>
      <c r="B263">
        <v>3342.8076865703601</v>
      </c>
      <c r="C263">
        <v>5.1809157859049</v>
      </c>
    </row>
    <row r="264" spans="1:3" x14ac:dyDescent="0.25">
      <c r="A264">
        <v>4215.3100000000004</v>
      </c>
      <c r="B264">
        <v>1524.75312586939</v>
      </c>
      <c r="C264">
        <v>201.053742298206</v>
      </c>
    </row>
    <row r="265" spans="1:3" x14ac:dyDescent="0.25">
      <c r="A265">
        <v>0</v>
      </c>
      <c r="B265">
        <v>0</v>
      </c>
      <c r="C265" t="s">
        <v>85</v>
      </c>
    </row>
    <row r="266" spans="1:3" x14ac:dyDescent="0.25">
      <c r="A266" t="s">
        <v>296</v>
      </c>
    </row>
    <row r="267" spans="1:3" x14ac:dyDescent="0.25">
      <c r="A267" t="s">
        <v>53</v>
      </c>
    </row>
    <row r="268" spans="1:3" x14ac:dyDescent="0.25">
      <c r="A268" t="s">
        <v>54</v>
      </c>
      <c r="B268" t="s">
        <v>55</v>
      </c>
      <c r="C268" t="s">
        <v>56</v>
      </c>
    </row>
    <row r="269" spans="1:3" x14ac:dyDescent="0.25">
      <c r="A269">
        <v>4554.38</v>
      </c>
      <c r="B269">
        <v>102.636632757697</v>
      </c>
      <c r="C269">
        <v>0.78040204321015205</v>
      </c>
    </row>
    <row r="270" spans="1:3" x14ac:dyDescent="0.25">
      <c r="A270">
        <v>128624.96137200001</v>
      </c>
      <c r="B270">
        <v>9571.8686541465395</v>
      </c>
      <c r="C270">
        <v>8.50971627681208</v>
      </c>
    </row>
    <row r="271" spans="1:3" x14ac:dyDescent="0.25">
      <c r="A271">
        <v>42432.35</v>
      </c>
      <c r="B271">
        <v>1529.7502098530499</v>
      </c>
      <c r="C271">
        <v>1.99718827445305</v>
      </c>
    </row>
    <row r="272" spans="1:3" x14ac:dyDescent="0.25">
      <c r="A272">
        <v>1755.12</v>
      </c>
      <c r="B272">
        <v>694.57543575884904</v>
      </c>
      <c r="C272">
        <v>240.65636016999801</v>
      </c>
    </row>
    <row r="273" spans="1:3" x14ac:dyDescent="0.25">
      <c r="A273">
        <v>0</v>
      </c>
      <c r="B273">
        <v>0</v>
      </c>
      <c r="C273" t="s">
        <v>85</v>
      </c>
    </row>
    <row r="274" spans="1:3" x14ac:dyDescent="0.25">
      <c r="A274" t="s">
        <v>297</v>
      </c>
    </row>
    <row r="275" spans="1:3" x14ac:dyDescent="0.25">
      <c r="A275" t="s">
        <v>53</v>
      </c>
    </row>
    <row r="276" spans="1:3" x14ac:dyDescent="0.25">
      <c r="A276" t="s">
        <v>54</v>
      </c>
      <c r="B276" t="s">
        <v>55</v>
      </c>
      <c r="C276" t="s">
        <v>56</v>
      </c>
    </row>
    <row r="277" spans="1:3" x14ac:dyDescent="0.25">
      <c r="A277">
        <v>2179.81</v>
      </c>
      <c r="B277">
        <v>420.68421168329502</v>
      </c>
      <c r="C277">
        <v>57.2331012374176</v>
      </c>
    </row>
    <row r="278" spans="1:3" x14ac:dyDescent="0.25">
      <c r="A278">
        <v>279159.41939200001</v>
      </c>
      <c r="B278">
        <v>10720.0393133902</v>
      </c>
      <c r="C278">
        <v>2.26600214869491</v>
      </c>
    </row>
    <row r="279" spans="1:3" x14ac:dyDescent="0.25">
      <c r="A279">
        <v>96996.61</v>
      </c>
      <c r="B279">
        <v>3638.6115591921598</v>
      </c>
      <c r="C279">
        <v>2.16237201209487</v>
      </c>
    </row>
    <row r="280" spans="1:3" x14ac:dyDescent="0.25">
      <c r="A280">
        <v>328.99</v>
      </c>
      <c r="B280">
        <v>816.96674134547595</v>
      </c>
      <c r="C280">
        <v>9475.79143087989</v>
      </c>
    </row>
    <row r="281" spans="1:3" x14ac:dyDescent="0.25">
      <c r="A281">
        <v>0</v>
      </c>
      <c r="B281">
        <v>0</v>
      </c>
      <c r="C281" t="s">
        <v>85</v>
      </c>
    </row>
    <row r="282" spans="1:3" x14ac:dyDescent="0.25">
      <c r="A282" t="s">
        <v>298</v>
      </c>
    </row>
    <row r="283" spans="1:3" x14ac:dyDescent="0.25">
      <c r="A283" t="s">
        <v>53</v>
      </c>
    </row>
    <row r="284" spans="1:3" x14ac:dyDescent="0.25">
      <c r="A284" t="s">
        <v>54</v>
      </c>
      <c r="B284" t="s">
        <v>55</v>
      </c>
      <c r="C284" t="s">
        <v>56</v>
      </c>
    </row>
    <row r="285" spans="1:3" x14ac:dyDescent="0.25">
      <c r="A285">
        <v>2228.1</v>
      </c>
      <c r="B285">
        <v>315.256877783655</v>
      </c>
      <c r="C285">
        <v>30.763228902713401</v>
      </c>
    </row>
    <row r="286" spans="1:3" x14ac:dyDescent="0.25">
      <c r="A286">
        <v>314406.13639599999</v>
      </c>
      <c r="B286">
        <v>11870.9965404909</v>
      </c>
      <c r="C286">
        <v>2.1906069609720702</v>
      </c>
    </row>
    <row r="287" spans="1:3" x14ac:dyDescent="0.25">
      <c r="A287">
        <v>104704.94</v>
      </c>
      <c r="B287">
        <v>3446.8602366955802</v>
      </c>
      <c r="C287">
        <v>1.6652718375778801</v>
      </c>
    </row>
    <row r="288" spans="1:3" x14ac:dyDescent="0.25">
      <c r="A288">
        <v>4995.03</v>
      </c>
      <c r="B288">
        <v>1079.8081802623999</v>
      </c>
      <c r="C288">
        <v>71.8106997401743</v>
      </c>
    </row>
    <row r="289" spans="1:3" x14ac:dyDescent="0.25">
      <c r="A289">
        <v>0</v>
      </c>
      <c r="B289">
        <v>0</v>
      </c>
      <c r="C289" t="s">
        <v>85</v>
      </c>
    </row>
    <row r="290" spans="1:3" x14ac:dyDescent="0.25">
      <c r="A290" t="s">
        <v>299</v>
      </c>
    </row>
    <row r="291" spans="1:3" x14ac:dyDescent="0.25">
      <c r="A291" t="s">
        <v>53</v>
      </c>
    </row>
    <row r="292" spans="1:3" x14ac:dyDescent="0.25">
      <c r="A292" t="s">
        <v>54</v>
      </c>
      <c r="B292" t="s">
        <v>55</v>
      </c>
      <c r="C292" t="s">
        <v>56</v>
      </c>
    </row>
    <row r="293" spans="1:3" x14ac:dyDescent="0.25">
      <c r="A293">
        <v>2142.34</v>
      </c>
      <c r="B293">
        <v>397.34421939531001</v>
      </c>
      <c r="C293">
        <v>52.8602410450126</v>
      </c>
    </row>
    <row r="294" spans="1:3" x14ac:dyDescent="0.25">
      <c r="A294">
        <v>371918.57019199902</v>
      </c>
      <c r="B294">
        <v>22660.131003230501</v>
      </c>
      <c r="C294">
        <v>5.7042853109473404</v>
      </c>
    </row>
    <row r="295" spans="1:3" x14ac:dyDescent="0.25">
      <c r="A295">
        <v>122918.43</v>
      </c>
      <c r="B295">
        <v>7451.9720137719496</v>
      </c>
      <c r="C295">
        <v>5.64781620865518</v>
      </c>
    </row>
    <row r="296" spans="1:3" x14ac:dyDescent="0.25">
      <c r="A296">
        <v>6943.92</v>
      </c>
      <c r="B296">
        <v>1492.6566288725501</v>
      </c>
      <c r="C296">
        <v>71.003955728647199</v>
      </c>
    </row>
    <row r="297" spans="1:3" x14ac:dyDescent="0.25">
      <c r="A297">
        <v>0</v>
      </c>
      <c r="B297">
        <v>0</v>
      </c>
      <c r="C297" t="s">
        <v>85</v>
      </c>
    </row>
    <row r="298" spans="1:3" x14ac:dyDescent="0.25">
      <c r="A298" t="s">
        <v>300</v>
      </c>
    </row>
    <row r="299" spans="1:3" x14ac:dyDescent="0.25">
      <c r="A299" t="s">
        <v>53</v>
      </c>
    </row>
    <row r="300" spans="1:3" x14ac:dyDescent="0.25">
      <c r="A300" t="s">
        <v>54</v>
      </c>
      <c r="B300" t="s">
        <v>55</v>
      </c>
      <c r="C300" t="s">
        <v>56</v>
      </c>
    </row>
    <row r="301" spans="1:3" x14ac:dyDescent="0.25">
      <c r="A301">
        <v>3964.98</v>
      </c>
      <c r="B301">
        <v>242.415286880038</v>
      </c>
      <c r="C301">
        <v>5.74394322539802</v>
      </c>
    </row>
    <row r="302" spans="1:3" x14ac:dyDescent="0.25">
      <c r="A302">
        <v>181139.66999999899</v>
      </c>
      <c r="B302">
        <v>10478.166031480599</v>
      </c>
      <c r="C302">
        <v>5.1418042766598298</v>
      </c>
    </row>
    <row r="303" spans="1:3" x14ac:dyDescent="0.25">
      <c r="A303">
        <v>57876.26</v>
      </c>
      <c r="B303">
        <v>3372.3840759853501</v>
      </c>
      <c r="C303">
        <v>5.2172935870020201</v>
      </c>
    </row>
    <row r="304" spans="1:3" x14ac:dyDescent="0.25">
      <c r="A304">
        <v>4584.5</v>
      </c>
      <c r="B304">
        <v>1359.5534360423401</v>
      </c>
      <c r="C304">
        <v>135.13901326611901</v>
      </c>
    </row>
    <row r="305" spans="1:3" x14ac:dyDescent="0.25">
      <c r="A305">
        <v>0</v>
      </c>
      <c r="B305">
        <v>0</v>
      </c>
      <c r="C305" t="s">
        <v>85</v>
      </c>
    </row>
    <row r="306" spans="1:3" x14ac:dyDescent="0.25">
      <c r="A306" t="s">
        <v>301</v>
      </c>
    </row>
    <row r="307" spans="1:3" x14ac:dyDescent="0.25">
      <c r="A307" t="s">
        <v>53</v>
      </c>
    </row>
    <row r="308" spans="1:3" x14ac:dyDescent="0.25">
      <c r="A308" t="s">
        <v>54</v>
      </c>
      <c r="B308" t="s">
        <v>55</v>
      </c>
      <c r="C308" t="s">
        <v>56</v>
      </c>
    </row>
    <row r="309" spans="1:3" x14ac:dyDescent="0.25">
      <c r="A309">
        <v>4511.2700000000004</v>
      </c>
      <c r="B309">
        <v>173.658427943937</v>
      </c>
      <c r="C309">
        <v>2.27701674077132</v>
      </c>
    </row>
    <row r="310" spans="1:3" x14ac:dyDescent="0.25">
      <c r="A310">
        <v>130054.64868</v>
      </c>
      <c r="B310">
        <v>12521.755592891401</v>
      </c>
      <c r="C310">
        <v>14.244618385919599</v>
      </c>
    </row>
    <row r="311" spans="1:3" x14ac:dyDescent="0.25">
      <c r="A311">
        <v>42518.89</v>
      </c>
      <c r="B311">
        <v>1952.45049288623</v>
      </c>
      <c r="C311">
        <v>3.24017419212147</v>
      </c>
    </row>
    <row r="312" spans="1:3" x14ac:dyDescent="0.25">
      <c r="A312">
        <v>1633.93</v>
      </c>
      <c r="B312">
        <v>663.292815193161</v>
      </c>
      <c r="C312">
        <v>253.23039158553101</v>
      </c>
    </row>
    <row r="313" spans="1:3" x14ac:dyDescent="0.25">
      <c r="A313">
        <v>0</v>
      </c>
      <c r="B313">
        <v>0</v>
      </c>
      <c r="C313" t="s">
        <v>85</v>
      </c>
    </row>
    <row r="314" spans="1:3" x14ac:dyDescent="0.25">
      <c r="A314" t="s">
        <v>302</v>
      </c>
    </row>
    <row r="315" spans="1:3" x14ac:dyDescent="0.25">
      <c r="A315" t="s">
        <v>53</v>
      </c>
    </row>
    <row r="316" spans="1:3" x14ac:dyDescent="0.25">
      <c r="A316" t="s">
        <v>54</v>
      </c>
      <c r="B316" t="s">
        <v>55</v>
      </c>
      <c r="C316" t="s">
        <v>56</v>
      </c>
    </row>
    <row r="317" spans="1:3" x14ac:dyDescent="0.25">
      <c r="A317">
        <v>2244.9299999999998</v>
      </c>
      <c r="B317">
        <v>268.89704593604398</v>
      </c>
      <c r="C317">
        <v>22.046446004645102</v>
      </c>
    </row>
    <row r="318" spans="1:3" x14ac:dyDescent="0.25">
      <c r="A318">
        <v>280400.932784</v>
      </c>
      <c r="B318">
        <v>9343.3537860739907</v>
      </c>
      <c r="C318">
        <v>1.70615629727744</v>
      </c>
    </row>
    <row r="319" spans="1:3" x14ac:dyDescent="0.25">
      <c r="A319">
        <v>97123.63</v>
      </c>
      <c r="B319">
        <v>2704.7268114069102</v>
      </c>
      <c r="C319">
        <v>1.19170602393598</v>
      </c>
    </row>
    <row r="320" spans="1:3" x14ac:dyDescent="0.25">
      <c r="A320">
        <v>625.57000000000005</v>
      </c>
      <c r="B320">
        <v>1366.5663987978101</v>
      </c>
      <c r="C320">
        <v>7333.0016606599902</v>
      </c>
    </row>
    <row r="321" spans="1:3" x14ac:dyDescent="0.25">
      <c r="A321">
        <v>0</v>
      </c>
      <c r="B321">
        <v>0</v>
      </c>
      <c r="C321" t="s">
        <v>85</v>
      </c>
    </row>
    <row r="322" spans="1:3" x14ac:dyDescent="0.25">
      <c r="A322" t="s">
        <v>303</v>
      </c>
    </row>
    <row r="323" spans="1:3" x14ac:dyDescent="0.25">
      <c r="A323" t="s">
        <v>53</v>
      </c>
    </row>
    <row r="324" spans="1:3" x14ac:dyDescent="0.25">
      <c r="A324" t="s">
        <v>54</v>
      </c>
      <c r="B324" t="s">
        <v>55</v>
      </c>
      <c r="C324" t="s">
        <v>56</v>
      </c>
    </row>
    <row r="325" spans="1:3" x14ac:dyDescent="0.25">
      <c r="A325">
        <v>2261.09</v>
      </c>
      <c r="B325">
        <v>264.74714809463399</v>
      </c>
      <c r="C325">
        <v>21.066821550489902</v>
      </c>
    </row>
    <row r="326" spans="1:3" x14ac:dyDescent="0.25">
      <c r="A326">
        <v>334563.57940799999</v>
      </c>
      <c r="B326">
        <v>10139.373240782401</v>
      </c>
      <c r="C326">
        <v>1.4113574842132599</v>
      </c>
    </row>
    <row r="327" spans="1:3" x14ac:dyDescent="0.25">
      <c r="A327">
        <v>110845.49</v>
      </c>
      <c r="B327">
        <v>3580.6184796580401</v>
      </c>
      <c r="C327">
        <v>1.6034380171672999</v>
      </c>
    </row>
    <row r="328" spans="1:3" x14ac:dyDescent="0.25">
      <c r="A328">
        <v>5751</v>
      </c>
      <c r="B328">
        <v>940.68061540674898</v>
      </c>
      <c r="C328">
        <v>41.112112025491903</v>
      </c>
    </row>
    <row r="329" spans="1:3" x14ac:dyDescent="0.25">
      <c r="A329">
        <v>0</v>
      </c>
      <c r="B329">
        <v>0</v>
      </c>
      <c r="C329" t="s">
        <v>85</v>
      </c>
    </row>
    <row r="330" spans="1:3" x14ac:dyDescent="0.25">
      <c r="A330" t="s">
        <v>304</v>
      </c>
    </row>
    <row r="331" spans="1:3" x14ac:dyDescent="0.25">
      <c r="A331" t="s">
        <v>53</v>
      </c>
    </row>
    <row r="332" spans="1:3" x14ac:dyDescent="0.25">
      <c r="A332" t="s">
        <v>54</v>
      </c>
      <c r="B332" t="s">
        <v>55</v>
      </c>
      <c r="C332" t="s">
        <v>56</v>
      </c>
    </row>
    <row r="333" spans="1:3" x14ac:dyDescent="0.25">
      <c r="A333">
        <v>2196.86</v>
      </c>
      <c r="B333">
        <v>381.85615304216498</v>
      </c>
      <c r="C333">
        <v>46.426608287721997</v>
      </c>
    </row>
    <row r="334" spans="1:3" x14ac:dyDescent="0.25">
      <c r="A334">
        <v>373846.410131999</v>
      </c>
      <c r="B334">
        <v>20967.3431185181</v>
      </c>
      <c r="C334">
        <v>4.8336200471311797</v>
      </c>
    </row>
    <row r="335" spans="1:3" x14ac:dyDescent="0.25">
      <c r="A335">
        <v>123779.03</v>
      </c>
      <c r="B335">
        <v>7055.0300022341598</v>
      </c>
      <c r="C335">
        <v>4.9920130728887298</v>
      </c>
    </row>
    <row r="336" spans="1:3" x14ac:dyDescent="0.25">
      <c r="A336">
        <v>6966.96</v>
      </c>
      <c r="B336">
        <v>1443.5874079682301</v>
      </c>
      <c r="C336">
        <v>65.973825920786595</v>
      </c>
    </row>
    <row r="337" spans="1:3" x14ac:dyDescent="0.25">
      <c r="A337">
        <v>0</v>
      </c>
      <c r="B337">
        <v>0</v>
      </c>
      <c r="C337" t="s">
        <v>85</v>
      </c>
    </row>
    <row r="338" spans="1:3" x14ac:dyDescent="0.25">
      <c r="A338" t="s">
        <v>305</v>
      </c>
    </row>
    <row r="339" spans="1:3" x14ac:dyDescent="0.25">
      <c r="A339" t="s">
        <v>53</v>
      </c>
    </row>
    <row r="340" spans="1:3" x14ac:dyDescent="0.25">
      <c r="A340" t="s">
        <v>54</v>
      </c>
      <c r="B340" t="s">
        <v>55</v>
      </c>
      <c r="C340" t="s">
        <v>56</v>
      </c>
    </row>
    <row r="341" spans="1:3" x14ac:dyDescent="0.25">
      <c r="A341">
        <v>3713.8</v>
      </c>
      <c r="B341">
        <v>361.120870109002</v>
      </c>
      <c r="C341">
        <v>14.5291526461068</v>
      </c>
    </row>
    <row r="342" spans="1:3" x14ac:dyDescent="0.25">
      <c r="A342">
        <v>209589.95612799999</v>
      </c>
      <c r="B342">
        <v>9152.7571280873908</v>
      </c>
      <c r="C342">
        <v>2.93045513813485</v>
      </c>
    </row>
    <row r="343" spans="1:3" x14ac:dyDescent="0.25">
      <c r="A343">
        <v>67020.070000000007</v>
      </c>
      <c r="B343">
        <v>3289.41052179704</v>
      </c>
      <c r="C343">
        <v>3.7016771179832602</v>
      </c>
    </row>
    <row r="344" spans="1:3" x14ac:dyDescent="0.25">
      <c r="A344">
        <v>5371.74</v>
      </c>
      <c r="B344">
        <v>1290.94601300164</v>
      </c>
      <c r="C344">
        <v>88.747949411671797</v>
      </c>
    </row>
    <row r="345" spans="1:3" x14ac:dyDescent="0.25">
      <c r="A345">
        <v>0</v>
      </c>
      <c r="B345">
        <v>0</v>
      </c>
      <c r="C345" t="s">
        <v>85</v>
      </c>
    </row>
    <row r="346" spans="1:3" x14ac:dyDescent="0.25">
      <c r="A346" t="s">
        <v>306</v>
      </c>
    </row>
    <row r="347" spans="1:3" x14ac:dyDescent="0.25">
      <c r="A347" t="s">
        <v>53</v>
      </c>
    </row>
    <row r="348" spans="1:3" x14ac:dyDescent="0.25">
      <c r="A348" t="s">
        <v>54</v>
      </c>
      <c r="B348" t="s">
        <v>55</v>
      </c>
      <c r="C348" t="s">
        <v>56</v>
      </c>
    </row>
    <row r="349" spans="1:3" x14ac:dyDescent="0.25">
      <c r="A349">
        <v>4486.34</v>
      </c>
      <c r="B349">
        <v>198.72874868915</v>
      </c>
      <c r="C349">
        <v>3.0151516651341401</v>
      </c>
    </row>
    <row r="350" spans="1:3" x14ac:dyDescent="0.25">
      <c r="A350">
        <v>138818.692652</v>
      </c>
      <c r="B350">
        <v>4915.3473227763798</v>
      </c>
      <c r="C350">
        <v>1.9265693897015099</v>
      </c>
    </row>
    <row r="351" spans="1:3" x14ac:dyDescent="0.25">
      <c r="A351">
        <v>44105.98</v>
      </c>
      <c r="B351">
        <v>1589.7323196314501</v>
      </c>
      <c r="C351">
        <v>1.9962971598961701</v>
      </c>
    </row>
    <row r="352" spans="1:3" x14ac:dyDescent="0.25">
      <c r="A352">
        <v>3291.15</v>
      </c>
      <c r="B352">
        <v>603.99164445019903</v>
      </c>
      <c r="C352">
        <v>51.753370909687</v>
      </c>
    </row>
    <row r="353" spans="1:3" x14ac:dyDescent="0.25">
      <c r="A353">
        <v>0</v>
      </c>
      <c r="B353">
        <v>0</v>
      </c>
      <c r="C353" t="s">
        <v>85</v>
      </c>
    </row>
    <row r="354" spans="1:3" x14ac:dyDescent="0.25">
      <c r="A354" t="s">
        <v>307</v>
      </c>
    </row>
    <row r="355" spans="1:3" x14ac:dyDescent="0.25">
      <c r="A355" t="s">
        <v>53</v>
      </c>
    </row>
    <row r="356" spans="1:3" x14ac:dyDescent="0.25">
      <c r="A356" t="s">
        <v>54</v>
      </c>
      <c r="B356" t="s">
        <v>55</v>
      </c>
      <c r="C356" t="s">
        <v>56</v>
      </c>
    </row>
    <row r="357" spans="1:3" x14ac:dyDescent="0.25">
      <c r="A357">
        <v>2245.9</v>
      </c>
      <c r="B357">
        <v>314.24472545254798</v>
      </c>
      <c r="C357">
        <v>30.083426266036199</v>
      </c>
    </row>
    <row r="358" spans="1:3" x14ac:dyDescent="0.25">
      <c r="A358">
        <v>281948.20984000002</v>
      </c>
      <c r="B358">
        <v>8835.7347148754798</v>
      </c>
      <c r="C358">
        <v>1.50910266913419</v>
      </c>
    </row>
    <row r="359" spans="1:3" x14ac:dyDescent="0.25">
      <c r="A359">
        <v>97502.49</v>
      </c>
      <c r="B359">
        <v>3092.1276696073701</v>
      </c>
      <c r="C359">
        <v>1.54545211971388</v>
      </c>
    </row>
    <row r="360" spans="1:3" x14ac:dyDescent="0.25">
      <c r="A360">
        <v>936.91</v>
      </c>
      <c r="B360">
        <v>962.83916333126194</v>
      </c>
      <c r="C360">
        <v>1622.87054890438</v>
      </c>
    </row>
    <row r="361" spans="1:3" x14ac:dyDescent="0.25">
      <c r="A361">
        <v>0</v>
      </c>
      <c r="B361">
        <v>0</v>
      </c>
      <c r="C361" t="s">
        <v>85</v>
      </c>
    </row>
    <row r="362" spans="1:3" x14ac:dyDescent="0.25">
      <c r="A362" t="s">
        <v>308</v>
      </c>
    </row>
    <row r="363" spans="1:3" x14ac:dyDescent="0.25">
      <c r="A363" t="s">
        <v>53</v>
      </c>
    </row>
    <row r="364" spans="1:3" x14ac:dyDescent="0.25">
      <c r="A364" t="s">
        <v>54</v>
      </c>
      <c r="B364" t="s">
        <v>55</v>
      </c>
      <c r="C364" t="s">
        <v>56</v>
      </c>
    </row>
    <row r="365" spans="1:3" x14ac:dyDescent="0.25">
      <c r="A365">
        <v>2217.98</v>
      </c>
      <c r="B365">
        <v>307.92790642544099</v>
      </c>
      <c r="C365">
        <v>29.617949014392</v>
      </c>
    </row>
    <row r="366" spans="1:3" x14ac:dyDescent="0.25">
      <c r="A366">
        <v>333634.95293600002</v>
      </c>
      <c r="B366">
        <v>10716.7285587808</v>
      </c>
      <c r="C366">
        <v>1.5854535031258801</v>
      </c>
    </row>
    <row r="367" spans="1:3" x14ac:dyDescent="0.25">
      <c r="A367">
        <v>110581.08</v>
      </c>
      <c r="B367">
        <v>3767.8212166725798</v>
      </c>
      <c r="C367">
        <v>1.78398440774608</v>
      </c>
    </row>
    <row r="368" spans="1:3" x14ac:dyDescent="0.25">
      <c r="A368">
        <v>5690.54</v>
      </c>
      <c r="B368">
        <v>1077.3444195724201</v>
      </c>
      <c r="C368">
        <v>55.077511021253699</v>
      </c>
    </row>
    <row r="369" spans="1:3" x14ac:dyDescent="0.25">
      <c r="A369">
        <v>0</v>
      </c>
      <c r="B369">
        <v>0</v>
      </c>
      <c r="C369" t="s">
        <v>85</v>
      </c>
    </row>
    <row r="370" spans="1:3" x14ac:dyDescent="0.25">
      <c r="A370" t="s">
        <v>309</v>
      </c>
    </row>
    <row r="371" spans="1:3" x14ac:dyDescent="0.25">
      <c r="A371" t="s">
        <v>53</v>
      </c>
    </row>
    <row r="372" spans="1:3" x14ac:dyDescent="0.25">
      <c r="A372" t="s">
        <v>54</v>
      </c>
      <c r="B372" t="s">
        <v>55</v>
      </c>
      <c r="C372" t="s">
        <v>56</v>
      </c>
    </row>
    <row r="373" spans="1:3" x14ac:dyDescent="0.25">
      <c r="A373">
        <v>2190.89</v>
      </c>
      <c r="B373">
        <v>342.17037208874899</v>
      </c>
      <c r="C373">
        <v>37.481398943430698</v>
      </c>
    </row>
    <row r="374" spans="1:3" x14ac:dyDescent="0.25">
      <c r="A374">
        <v>373653.26727999997</v>
      </c>
      <c r="B374">
        <v>19129.861613649002</v>
      </c>
      <c r="C374">
        <v>4.0277102702088801</v>
      </c>
    </row>
    <row r="375" spans="1:3" x14ac:dyDescent="0.25">
      <c r="A375">
        <v>123699.7</v>
      </c>
      <c r="B375">
        <v>6334.0960473751602</v>
      </c>
      <c r="C375">
        <v>4.02906366916993</v>
      </c>
    </row>
    <row r="376" spans="1:3" x14ac:dyDescent="0.25">
      <c r="A376">
        <v>6985.93</v>
      </c>
      <c r="B376">
        <v>1459.5224641413799</v>
      </c>
      <c r="C376">
        <v>67.072615554186996</v>
      </c>
    </row>
    <row r="377" spans="1:3" x14ac:dyDescent="0.25">
      <c r="A377">
        <v>0</v>
      </c>
      <c r="B377">
        <v>0</v>
      </c>
      <c r="C377" t="s">
        <v>85</v>
      </c>
    </row>
    <row r="378" spans="1:3" x14ac:dyDescent="0.25">
      <c r="A378" t="s">
        <v>310</v>
      </c>
    </row>
    <row r="379" spans="1:3" x14ac:dyDescent="0.25">
      <c r="A379" t="s">
        <v>53</v>
      </c>
    </row>
    <row r="380" spans="1:3" x14ac:dyDescent="0.25">
      <c r="A380" t="s">
        <v>54</v>
      </c>
      <c r="B380" t="s">
        <v>55</v>
      </c>
      <c r="C380" t="s">
        <v>56</v>
      </c>
    </row>
    <row r="381" spans="1:3" x14ac:dyDescent="0.25">
      <c r="A381">
        <v>3744.64</v>
      </c>
      <c r="B381">
        <v>366.16680859571602</v>
      </c>
      <c r="C381">
        <v>14.6929817646453</v>
      </c>
    </row>
    <row r="382" spans="1:3" x14ac:dyDescent="0.25">
      <c r="A382">
        <v>209411.393384</v>
      </c>
      <c r="B382">
        <v>9680.0395876273196</v>
      </c>
      <c r="C382">
        <v>3.2834150750848901</v>
      </c>
    </row>
    <row r="383" spans="1:3" x14ac:dyDescent="0.25">
      <c r="A383">
        <v>67038.58</v>
      </c>
      <c r="B383">
        <v>3151.4466140507702</v>
      </c>
      <c r="C383">
        <v>3.3958025485830499</v>
      </c>
    </row>
    <row r="384" spans="1:3" x14ac:dyDescent="0.25">
      <c r="A384">
        <v>5353.73</v>
      </c>
      <c r="B384">
        <v>1377.51592305963</v>
      </c>
      <c r="C384">
        <v>101.730799910296</v>
      </c>
    </row>
    <row r="385" spans="1:3" x14ac:dyDescent="0.25">
      <c r="A385">
        <v>0</v>
      </c>
      <c r="B385">
        <v>0</v>
      </c>
      <c r="C385" t="s">
        <v>85</v>
      </c>
    </row>
    <row r="386" spans="1:3" x14ac:dyDescent="0.25">
      <c r="A386" t="s">
        <v>311</v>
      </c>
    </row>
    <row r="387" spans="1:3" x14ac:dyDescent="0.25">
      <c r="A387" t="s">
        <v>53</v>
      </c>
    </row>
    <row r="388" spans="1:3" x14ac:dyDescent="0.25">
      <c r="A388" t="s">
        <v>54</v>
      </c>
      <c r="B388" t="s">
        <v>55</v>
      </c>
      <c r="C388" t="s">
        <v>56</v>
      </c>
    </row>
    <row r="389" spans="1:3" x14ac:dyDescent="0.25">
      <c r="A389">
        <v>4533.6899999999996</v>
      </c>
      <c r="B389">
        <v>127.76293506239401</v>
      </c>
      <c r="C389">
        <v>1.2203327097976</v>
      </c>
    </row>
    <row r="390" spans="1:3" x14ac:dyDescent="0.25">
      <c r="A390">
        <v>139648.16808</v>
      </c>
      <c r="B390">
        <v>4791.0237771735701</v>
      </c>
      <c r="C390">
        <v>1.80866569149377</v>
      </c>
    </row>
    <row r="391" spans="1:3" x14ac:dyDescent="0.25">
      <c r="A391">
        <v>44219.94</v>
      </c>
      <c r="B391">
        <v>1620.51151557809</v>
      </c>
      <c r="C391">
        <v>2.0636691845402</v>
      </c>
    </row>
    <row r="392" spans="1:3" x14ac:dyDescent="0.25">
      <c r="A392">
        <v>3459.78</v>
      </c>
      <c r="B392">
        <v>704.56043435362199</v>
      </c>
      <c r="C392">
        <v>63.725267701171902</v>
      </c>
    </row>
    <row r="393" spans="1:3" x14ac:dyDescent="0.25">
      <c r="A393">
        <v>0</v>
      </c>
      <c r="B393">
        <v>0</v>
      </c>
      <c r="C393" t="s">
        <v>85</v>
      </c>
    </row>
    <row r="394" spans="1:3" x14ac:dyDescent="0.25">
      <c r="A394" t="s">
        <v>312</v>
      </c>
    </row>
    <row r="395" spans="1:3" x14ac:dyDescent="0.25">
      <c r="A395" t="s">
        <v>53</v>
      </c>
    </row>
    <row r="396" spans="1:3" x14ac:dyDescent="0.25">
      <c r="A396" t="s">
        <v>54</v>
      </c>
      <c r="B396" t="s">
        <v>55</v>
      </c>
      <c r="C396" t="s">
        <v>56</v>
      </c>
    </row>
    <row r="397" spans="1:3" x14ac:dyDescent="0.25">
      <c r="A397">
        <v>2227.48</v>
      </c>
      <c r="B397">
        <v>335.22498038593</v>
      </c>
      <c r="C397">
        <v>34.803045998616497</v>
      </c>
    </row>
    <row r="398" spans="1:3" x14ac:dyDescent="0.25">
      <c r="A398">
        <v>280975.94951200002</v>
      </c>
      <c r="B398">
        <v>8916.6434181524692</v>
      </c>
      <c r="C398">
        <v>1.54752130805511</v>
      </c>
    </row>
    <row r="399" spans="1:3" x14ac:dyDescent="0.25">
      <c r="A399">
        <v>97339.6</v>
      </c>
      <c r="B399">
        <v>3131.3584846829499</v>
      </c>
      <c r="C399">
        <v>1.59022507931297</v>
      </c>
    </row>
    <row r="400" spans="1:3" x14ac:dyDescent="0.25">
      <c r="A400">
        <v>800.45</v>
      </c>
      <c r="B400">
        <v>794.847693624763</v>
      </c>
      <c r="C400">
        <v>1515.2055517353001</v>
      </c>
    </row>
    <row r="401" spans="1:3" x14ac:dyDescent="0.25">
      <c r="A401">
        <v>0</v>
      </c>
      <c r="B401">
        <v>0</v>
      </c>
      <c r="C401" t="s">
        <v>85</v>
      </c>
    </row>
    <row r="402" spans="1:3" x14ac:dyDescent="0.25">
      <c r="A402" t="s">
        <v>313</v>
      </c>
    </row>
    <row r="403" spans="1:3" x14ac:dyDescent="0.25">
      <c r="A403" t="s">
        <v>53</v>
      </c>
    </row>
    <row r="404" spans="1:3" x14ac:dyDescent="0.25">
      <c r="A404" t="s">
        <v>54</v>
      </c>
      <c r="B404" t="s">
        <v>55</v>
      </c>
      <c r="C404" t="s">
        <v>56</v>
      </c>
    </row>
    <row r="405" spans="1:3" x14ac:dyDescent="0.25">
      <c r="A405">
        <v>2251.77</v>
      </c>
      <c r="B405">
        <v>269.90038772282099</v>
      </c>
      <c r="C405">
        <v>22.076544311159001</v>
      </c>
    </row>
    <row r="406" spans="1:3" x14ac:dyDescent="0.25">
      <c r="A406">
        <v>333930.91079999902</v>
      </c>
      <c r="B406">
        <v>10804.113945094699</v>
      </c>
      <c r="C406">
        <v>1.6085597655745201</v>
      </c>
    </row>
    <row r="407" spans="1:3" x14ac:dyDescent="0.25">
      <c r="A407">
        <v>110722.27</v>
      </c>
      <c r="B407">
        <v>3686.13245034889</v>
      </c>
      <c r="C407">
        <v>1.7031152768617299</v>
      </c>
    </row>
    <row r="408" spans="1:3" x14ac:dyDescent="0.25">
      <c r="A408">
        <v>5632.69</v>
      </c>
      <c r="B408">
        <v>993.662632980539</v>
      </c>
      <c r="C408">
        <v>47.8209666288313</v>
      </c>
    </row>
    <row r="409" spans="1:3" x14ac:dyDescent="0.25">
      <c r="A409">
        <v>0</v>
      </c>
      <c r="B409">
        <v>0</v>
      </c>
      <c r="C409" t="s">
        <v>85</v>
      </c>
    </row>
    <row r="410" spans="1:3" x14ac:dyDescent="0.25">
      <c r="A410" t="s">
        <v>314</v>
      </c>
    </row>
    <row r="411" spans="1:3" x14ac:dyDescent="0.25">
      <c r="A411" t="s">
        <v>53</v>
      </c>
    </row>
    <row r="412" spans="1:3" x14ac:dyDescent="0.25">
      <c r="A412" t="s">
        <v>54</v>
      </c>
      <c r="B412" t="s">
        <v>55</v>
      </c>
      <c r="C412" t="s">
        <v>56</v>
      </c>
    </row>
    <row r="413" spans="1:3" x14ac:dyDescent="0.25">
      <c r="A413">
        <v>2218.21</v>
      </c>
      <c r="B413">
        <v>303.47882940823001</v>
      </c>
      <c r="C413">
        <v>28.762300333094799</v>
      </c>
    </row>
    <row r="414" spans="1:3" x14ac:dyDescent="0.25">
      <c r="A414">
        <v>375558.78565199999</v>
      </c>
      <c r="B414">
        <v>16479.8053532458</v>
      </c>
      <c r="C414">
        <v>2.9588328890222599</v>
      </c>
    </row>
    <row r="415" spans="1:3" x14ac:dyDescent="0.25">
      <c r="A415">
        <v>124338.47</v>
      </c>
      <c r="B415">
        <v>5491.6089167055898</v>
      </c>
      <c r="C415">
        <v>2.9975076423184399</v>
      </c>
    </row>
    <row r="416" spans="1:3" x14ac:dyDescent="0.25">
      <c r="A416">
        <v>7038.07</v>
      </c>
      <c r="B416">
        <v>1500.71348859417</v>
      </c>
      <c r="C416">
        <v>69.865141372518707</v>
      </c>
    </row>
    <row r="417" spans="1:3" x14ac:dyDescent="0.25">
      <c r="A417">
        <v>0</v>
      </c>
      <c r="B417">
        <v>0</v>
      </c>
      <c r="C417" t="s">
        <v>85</v>
      </c>
    </row>
    <row r="418" spans="1:3" x14ac:dyDescent="0.25">
      <c r="A418" t="s">
        <v>315</v>
      </c>
    </row>
    <row r="419" spans="1:3" x14ac:dyDescent="0.25">
      <c r="A419" t="s">
        <v>53</v>
      </c>
    </row>
    <row r="420" spans="1:3" x14ac:dyDescent="0.25">
      <c r="A420" t="s">
        <v>54</v>
      </c>
      <c r="B420" t="s">
        <v>55</v>
      </c>
      <c r="C420" t="s">
        <v>56</v>
      </c>
    </row>
    <row r="421" spans="1:3" x14ac:dyDescent="0.25">
      <c r="A421">
        <v>3755.54</v>
      </c>
      <c r="B421">
        <v>341.85050250161402</v>
      </c>
      <c r="C421">
        <v>12.7320927982437</v>
      </c>
    </row>
    <row r="422" spans="1:3" x14ac:dyDescent="0.25">
      <c r="A422">
        <v>210294.928056</v>
      </c>
      <c r="B422">
        <v>8988.3085828137791</v>
      </c>
      <c r="C422">
        <v>2.8071814494419298</v>
      </c>
    </row>
    <row r="423" spans="1:3" x14ac:dyDescent="0.25">
      <c r="A423">
        <v>66831.81</v>
      </c>
      <c r="B423">
        <v>3084.1918598203001</v>
      </c>
      <c r="C423">
        <v>3.2725663520217898</v>
      </c>
    </row>
    <row r="424" spans="1:3" x14ac:dyDescent="0.25">
      <c r="A424">
        <v>5842.77</v>
      </c>
      <c r="B424">
        <v>1299.1787371297601</v>
      </c>
      <c r="C424">
        <v>75.975289025261404</v>
      </c>
    </row>
    <row r="425" spans="1:3" x14ac:dyDescent="0.25">
      <c r="A425">
        <v>0</v>
      </c>
      <c r="B425">
        <v>0</v>
      </c>
      <c r="C425" t="s">
        <v>85</v>
      </c>
    </row>
    <row r="426" spans="1:3" x14ac:dyDescent="0.25">
      <c r="A426" t="s">
        <v>316</v>
      </c>
    </row>
    <row r="427" spans="1:3" x14ac:dyDescent="0.25">
      <c r="A427" t="s">
        <v>53</v>
      </c>
    </row>
    <row r="428" spans="1:3" x14ac:dyDescent="0.25">
      <c r="A428" t="s">
        <v>54</v>
      </c>
      <c r="B428" t="s">
        <v>55</v>
      </c>
      <c r="C428" t="s">
        <v>56</v>
      </c>
    </row>
    <row r="429" spans="1:3" x14ac:dyDescent="0.25">
      <c r="A429">
        <v>4525.49</v>
      </c>
      <c r="B429">
        <v>128.53608501706799</v>
      </c>
      <c r="C429">
        <v>1.2396270680360899</v>
      </c>
    </row>
    <row r="430" spans="1:3" x14ac:dyDescent="0.25">
      <c r="A430">
        <v>140183.74370399999</v>
      </c>
      <c r="B430">
        <v>5212.4191641453199</v>
      </c>
      <c r="C430">
        <v>2.1244939167811201</v>
      </c>
    </row>
    <row r="431" spans="1:3" x14ac:dyDescent="0.25">
      <c r="A431">
        <v>44404.86</v>
      </c>
      <c r="B431">
        <v>1714.64242536707</v>
      </c>
      <c r="C431">
        <v>2.2911749598310802</v>
      </c>
    </row>
    <row r="432" spans="1:3" x14ac:dyDescent="0.25">
      <c r="A432">
        <v>3440.15</v>
      </c>
      <c r="B432">
        <v>682.60141696633195</v>
      </c>
      <c r="C432">
        <v>60.4994945267307</v>
      </c>
    </row>
    <row r="433" spans="1:3" x14ac:dyDescent="0.25">
      <c r="A433">
        <v>0</v>
      </c>
      <c r="B433">
        <v>0</v>
      </c>
      <c r="C433" t="s">
        <v>85</v>
      </c>
    </row>
    <row r="434" spans="1:3" x14ac:dyDescent="0.25">
      <c r="A434" t="s">
        <v>317</v>
      </c>
    </row>
    <row r="435" spans="1:3" x14ac:dyDescent="0.25">
      <c r="A435" t="s">
        <v>53</v>
      </c>
    </row>
    <row r="436" spans="1:3" x14ac:dyDescent="0.25">
      <c r="A436" t="s">
        <v>54</v>
      </c>
      <c r="B436" t="s">
        <v>55</v>
      </c>
      <c r="C436" t="s">
        <v>56</v>
      </c>
    </row>
    <row r="437" spans="1:3" x14ac:dyDescent="0.25">
      <c r="A437">
        <v>2225.14</v>
      </c>
      <c r="B437">
        <v>305.50018664544803</v>
      </c>
      <c r="C437">
        <v>28.965458815903201</v>
      </c>
    </row>
    <row r="438" spans="1:3" x14ac:dyDescent="0.25">
      <c r="A438">
        <v>281053.821712</v>
      </c>
      <c r="B438">
        <v>7910.7448026594202</v>
      </c>
      <c r="C438">
        <v>1.21738485052031</v>
      </c>
    </row>
    <row r="439" spans="1:3" x14ac:dyDescent="0.25">
      <c r="A439">
        <v>97072.27</v>
      </c>
      <c r="B439">
        <v>2907.7670278032501</v>
      </c>
      <c r="C439">
        <v>1.37879905843424</v>
      </c>
    </row>
    <row r="440" spans="1:3" x14ac:dyDescent="0.25">
      <c r="A440">
        <v>1057.19</v>
      </c>
      <c r="B440">
        <v>1067.94154585049</v>
      </c>
      <c r="C440">
        <v>1568.0539660839099</v>
      </c>
    </row>
    <row r="441" spans="1:3" x14ac:dyDescent="0.25">
      <c r="A441">
        <v>0</v>
      </c>
      <c r="B441">
        <v>0</v>
      </c>
      <c r="C441" t="s">
        <v>85</v>
      </c>
    </row>
    <row r="442" spans="1:3" x14ac:dyDescent="0.25">
      <c r="A442" t="s">
        <v>318</v>
      </c>
    </row>
    <row r="443" spans="1:3" x14ac:dyDescent="0.25">
      <c r="A443" t="s">
        <v>53</v>
      </c>
    </row>
    <row r="444" spans="1:3" x14ac:dyDescent="0.25">
      <c r="A444" t="s">
        <v>54</v>
      </c>
      <c r="B444" t="s">
        <v>55</v>
      </c>
      <c r="C444" t="s">
        <v>56</v>
      </c>
    </row>
    <row r="445" spans="1:3" x14ac:dyDescent="0.25">
      <c r="A445">
        <v>2220.98</v>
      </c>
      <c r="B445">
        <v>323.15155715064799</v>
      </c>
      <c r="C445">
        <v>32.530845011035296</v>
      </c>
    </row>
    <row r="446" spans="1:3" x14ac:dyDescent="0.25">
      <c r="A446">
        <v>324582.41373600002</v>
      </c>
      <c r="B446">
        <v>12547.490392683099</v>
      </c>
      <c r="C446">
        <v>2.2963384970832501</v>
      </c>
    </row>
    <row r="447" spans="1:3" x14ac:dyDescent="0.25">
      <c r="A447">
        <v>108299.99</v>
      </c>
      <c r="B447">
        <v>4302.5796713345999</v>
      </c>
      <c r="C447">
        <v>2.4253428674111199</v>
      </c>
    </row>
    <row r="448" spans="1:3" x14ac:dyDescent="0.25">
      <c r="A448">
        <v>5179.63</v>
      </c>
      <c r="B448">
        <v>936.81876965169602</v>
      </c>
      <c r="C448">
        <v>50.267330916638798</v>
      </c>
    </row>
    <row r="449" spans="1:3" x14ac:dyDescent="0.25">
      <c r="A449">
        <v>0</v>
      </c>
      <c r="B449">
        <v>0</v>
      </c>
      <c r="C449" t="s">
        <v>85</v>
      </c>
    </row>
    <row r="450" spans="1:3" x14ac:dyDescent="0.25">
      <c r="A450" t="s">
        <v>319</v>
      </c>
    </row>
    <row r="451" spans="1:3" x14ac:dyDescent="0.25">
      <c r="A451" t="s">
        <v>53</v>
      </c>
    </row>
    <row r="452" spans="1:3" x14ac:dyDescent="0.25">
      <c r="A452" t="s">
        <v>54</v>
      </c>
      <c r="B452" t="s">
        <v>55</v>
      </c>
      <c r="C452" t="s">
        <v>56</v>
      </c>
    </row>
    <row r="453" spans="1:3" x14ac:dyDescent="0.25">
      <c r="A453">
        <v>2155.91</v>
      </c>
      <c r="B453">
        <v>383.77345208501902</v>
      </c>
      <c r="C453">
        <v>48.692350271514101</v>
      </c>
    </row>
    <row r="454" spans="1:3" x14ac:dyDescent="0.25">
      <c r="A454">
        <v>371181.61372000002</v>
      </c>
      <c r="B454">
        <v>20978.246654926999</v>
      </c>
      <c r="C454">
        <v>4.9083734438215201</v>
      </c>
    </row>
    <row r="455" spans="1:3" x14ac:dyDescent="0.25">
      <c r="A455">
        <v>123071.11</v>
      </c>
      <c r="B455">
        <v>7052.6666364395396</v>
      </c>
      <c r="C455">
        <v>5.04622500511329</v>
      </c>
    </row>
    <row r="456" spans="1:3" x14ac:dyDescent="0.25">
      <c r="A456">
        <v>6827.74</v>
      </c>
      <c r="B456">
        <v>1416.0562508087501</v>
      </c>
      <c r="C456">
        <v>66.096611442679901</v>
      </c>
    </row>
    <row r="457" spans="1:3" x14ac:dyDescent="0.25">
      <c r="A457">
        <v>0</v>
      </c>
      <c r="B457">
        <v>0</v>
      </c>
      <c r="C457" t="s">
        <v>85</v>
      </c>
    </row>
    <row r="458" spans="1:3" x14ac:dyDescent="0.25">
      <c r="A458" t="s">
        <v>320</v>
      </c>
    </row>
    <row r="459" spans="1:3" x14ac:dyDescent="0.25">
      <c r="A459" t="s">
        <v>53</v>
      </c>
    </row>
    <row r="460" spans="1:3" x14ac:dyDescent="0.25">
      <c r="A460" t="s">
        <v>54</v>
      </c>
      <c r="B460" t="s">
        <v>55</v>
      </c>
      <c r="C460" t="s">
        <v>56</v>
      </c>
    </row>
    <row r="461" spans="1:3" x14ac:dyDescent="0.25">
      <c r="A461">
        <v>3711.13</v>
      </c>
      <c r="B461">
        <v>439.12612152553601</v>
      </c>
      <c r="C461">
        <v>21.514850978957199</v>
      </c>
    </row>
    <row r="462" spans="1:3" x14ac:dyDescent="0.25">
      <c r="A462">
        <v>202352.88361600001</v>
      </c>
      <c r="B462">
        <v>9256.7053721540797</v>
      </c>
      <c r="C462">
        <v>3.2156311027873001</v>
      </c>
    </row>
    <row r="463" spans="1:3" x14ac:dyDescent="0.25">
      <c r="A463">
        <v>66214.97</v>
      </c>
      <c r="B463">
        <v>3175.87144949813</v>
      </c>
      <c r="C463">
        <v>3.5349688481602701</v>
      </c>
    </row>
    <row r="464" spans="1:3" x14ac:dyDescent="0.25">
      <c r="A464">
        <v>4152.66</v>
      </c>
      <c r="B464">
        <v>1328.52327237896</v>
      </c>
      <c r="C464">
        <v>157.274284447697</v>
      </c>
    </row>
    <row r="465" spans="1:3" x14ac:dyDescent="0.25">
      <c r="A465">
        <v>0</v>
      </c>
      <c r="B465">
        <v>0</v>
      </c>
      <c r="C465" t="s">
        <v>85</v>
      </c>
    </row>
    <row r="466" spans="1:3" x14ac:dyDescent="0.25">
      <c r="A466" t="s">
        <v>321</v>
      </c>
    </row>
    <row r="467" spans="1:3" x14ac:dyDescent="0.25">
      <c r="A467" t="s">
        <v>53</v>
      </c>
    </row>
    <row r="468" spans="1:3" x14ac:dyDescent="0.25">
      <c r="A468" t="s">
        <v>54</v>
      </c>
      <c r="B468" t="s">
        <v>55</v>
      </c>
      <c r="C468" t="s">
        <v>56</v>
      </c>
    </row>
    <row r="469" spans="1:3" x14ac:dyDescent="0.25">
      <c r="A469">
        <v>4525.92</v>
      </c>
      <c r="B469">
        <v>127.688753528953</v>
      </c>
      <c r="C469">
        <v>1.2231048345511299</v>
      </c>
    </row>
    <row r="470" spans="1:3" x14ac:dyDescent="0.25">
      <c r="A470">
        <v>130485.682099999</v>
      </c>
      <c r="B470">
        <v>4535.5272753002901</v>
      </c>
      <c r="C470">
        <v>1.8565300355729499</v>
      </c>
    </row>
    <row r="471" spans="1:3" x14ac:dyDescent="0.25">
      <c r="A471">
        <v>43114.26</v>
      </c>
      <c r="B471">
        <v>1533.3709720018101</v>
      </c>
      <c r="C471">
        <v>1.9436798666845601</v>
      </c>
    </row>
    <row r="472" spans="1:3" x14ac:dyDescent="0.25">
      <c r="A472">
        <v>1981.05</v>
      </c>
      <c r="B472">
        <v>573.01533420347698</v>
      </c>
      <c r="C472">
        <v>128.56233403907899</v>
      </c>
    </row>
    <row r="473" spans="1:3" x14ac:dyDescent="0.25">
      <c r="A473">
        <v>0</v>
      </c>
      <c r="B473">
        <v>0</v>
      </c>
      <c r="C473" t="s">
        <v>85</v>
      </c>
    </row>
    <row r="474" spans="1:3" x14ac:dyDescent="0.25">
      <c r="A474" t="s">
        <v>322</v>
      </c>
    </row>
    <row r="475" spans="1:3" x14ac:dyDescent="0.25">
      <c r="A475" t="s">
        <v>53</v>
      </c>
    </row>
    <row r="476" spans="1:3" x14ac:dyDescent="0.25">
      <c r="A476" t="s">
        <v>54</v>
      </c>
      <c r="B476" t="s">
        <v>55</v>
      </c>
      <c r="C476" t="s">
        <v>56</v>
      </c>
    </row>
    <row r="477" spans="1:3" x14ac:dyDescent="0.25">
      <c r="A477">
        <v>2231.69</v>
      </c>
      <c r="B477">
        <v>288.03579656183302</v>
      </c>
      <c r="C477">
        <v>25.597486823754402</v>
      </c>
    </row>
    <row r="478" spans="1:3" x14ac:dyDescent="0.25">
      <c r="A478">
        <v>278834.84330399998</v>
      </c>
      <c r="B478">
        <v>8030.0509113512899</v>
      </c>
      <c r="C478">
        <v>1.2744260694216001</v>
      </c>
    </row>
    <row r="479" spans="1:3" x14ac:dyDescent="0.25">
      <c r="A479">
        <v>96990.83</v>
      </c>
      <c r="B479">
        <v>2816.8270460167901</v>
      </c>
      <c r="C479">
        <v>1.2960780225166399</v>
      </c>
    </row>
    <row r="480" spans="1:3" x14ac:dyDescent="0.25">
      <c r="A480">
        <v>534.83000000000004</v>
      </c>
      <c r="B480">
        <v>692.73470740860398</v>
      </c>
      <c r="C480">
        <v>2577.9501108204199</v>
      </c>
    </row>
    <row r="481" spans="1:3" x14ac:dyDescent="0.25">
      <c r="A481">
        <v>0</v>
      </c>
      <c r="B481">
        <v>0</v>
      </c>
      <c r="C481" t="s">
        <v>85</v>
      </c>
    </row>
    <row r="487" spans="1:3" x14ac:dyDescent="0.25">
      <c r="A487" t="s">
        <v>323</v>
      </c>
    </row>
    <row r="488" spans="1:3" x14ac:dyDescent="0.25">
      <c r="A488" t="s">
        <v>53</v>
      </c>
    </row>
    <row r="489" spans="1:3" x14ac:dyDescent="0.25">
      <c r="A489" t="s">
        <v>54</v>
      </c>
      <c r="B489" t="s">
        <v>55</v>
      </c>
      <c r="C489" t="s">
        <v>56</v>
      </c>
    </row>
    <row r="490" spans="1:3" x14ac:dyDescent="0.25">
      <c r="A490">
        <v>1585.26</v>
      </c>
      <c r="B490">
        <v>176.88440669921499</v>
      </c>
      <c r="C490">
        <v>19.131553193005601</v>
      </c>
    </row>
    <row r="491" spans="1:3" x14ac:dyDescent="0.25">
      <c r="A491">
        <v>276763.46549999999</v>
      </c>
      <c r="B491">
        <v>5909.5021460334901</v>
      </c>
      <c r="C491">
        <v>0.70057785199363398</v>
      </c>
    </row>
    <row r="492" spans="1:3" x14ac:dyDescent="0.25">
      <c r="A492">
        <v>94454.1</v>
      </c>
      <c r="B492">
        <v>2082.5191887992701</v>
      </c>
      <c r="C492">
        <v>0.74697923492904195</v>
      </c>
    </row>
    <row r="493" spans="1:3" x14ac:dyDescent="0.25">
      <c r="A493">
        <v>542.66</v>
      </c>
      <c r="B493">
        <v>368.832699201141</v>
      </c>
      <c r="C493">
        <v>709.86431847840595</v>
      </c>
    </row>
    <row r="494" spans="1:3" x14ac:dyDescent="0.25">
      <c r="A494" t="s">
        <v>324</v>
      </c>
    </row>
    <row r="495" spans="1:3" x14ac:dyDescent="0.25">
      <c r="A495" t="s">
        <v>53</v>
      </c>
    </row>
    <row r="496" spans="1:3" x14ac:dyDescent="0.25">
      <c r="A496" t="s">
        <v>54</v>
      </c>
      <c r="B496" t="s">
        <v>55</v>
      </c>
      <c r="C496" t="s">
        <v>56</v>
      </c>
    </row>
    <row r="497" spans="1:3" x14ac:dyDescent="0.25">
      <c r="A497">
        <v>2198.6999999999998</v>
      </c>
      <c r="B497">
        <v>268.920419305027</v>
      </c>
      <c r="C497">
        <v>22.987288196420099</v>
      </c>
    </row>
    <row r="498" spans="1:3" x14ac:dyDescent="0.25">
      <c r="A498">
        <v>285686.81400000001</v>
      </c>
      <c r="B498">
        <v>8084.52547014218</v>
      </c>
      <c r="C498">
        <v>1.23055437746762</v>
      </c>
    </row>
    <row r="499" spans="1:3" x14ac:dyDescent="0.25">
      <c r="A499">
        <v>97512.43</v>
      </c>
      <c r="B499">
        <v>2853.0685031978101</v>
      </c>
      <c r="C499">
        <v>1.3154567519856699</v>
      </c>
    </row>
    <row r="500" spans="1:3" x14ac:dyDescent="0.25">
      <c r="A500">
        <v>524.26</v>
      </c>
      <c r="B500">
        <v>289.34515476478703</v>
      </c>
      <c r="C500">
        <v>468.07033352419899</v>
      </c>
    </row>
    <row r="501" spans="1:3" x14ac:dyDescent="0.25">
      <c r="A501" t="s">
        <v>325</v>
      </c>
    </row>
    <row r="502" spans="1:3" x14ac:dyDescent="0.25">
      <c r="A502" t="s">
        <v>53</v>
      </c>
    </row>
    <row r="503" spans="1:3" x14ac:dyDescent="0.25">
      <c r="A503" t="s">
        <v>54</v>
      </c>
      <c r="B503" t="s">
        <v>55</v>
      </c>
      <c r="C503" t="s">
        <v>56</v>
      </c>
    </row>
    <row r="504" spans="1:3" x14ac:dyDescent="0.25">
      <c r="A504">
        <v>2276.21</v>
      </c>
      <c r="B504">
        <v>345.50979155532701</v>
      </c>
      <c r="C504">
        <v>35.405293520879098</v>
      </c>
    </row>
    <row r="505" spans="1:3" x14ac:dyDescent="0.25">
      <c r="A505">
        <v>286309.94500000001</v>
      </c>
      <c r="B505">
        <v>7842.8391078899103</v>
      </c>
      <c r="C505">
        <v>1.1530439953499201</v>
      </c>
    </row>
    <row r="506" spans="1:3" x14ac:dyDescent="0.25">
      <c r="A506">
        <v>97710.89</v>
      </c>
      <c r="B506">
        <v>2719.7796178359599</v>
      </c>
      <c r="C506">
        <v>1.1905664103079301</v>
      </c>
    </row>
    <row r="507" spans="1:3" x14ac:dyDescent="0.25">
      <c r="A507">
        <v>526.85</v>
      </c>
      <c r="B507">
        <v>309.43680920163399</v>
      </c>
      <c r="C507">
        <v>530.08084830003099</v>
      </c>
    </row>
    <row r="508" spans="1:3" x14ac:dyDescent="0.25">
      <c r="A508" t="s">
        <v>326</v>
      </c>
    </row>
    <row r="509" spans="1:3" x14ac:dyDescent="0.25">
      <c r="A509" t="s">
        <v>53</v>
      </c>
    </row>
    <row r="510" spans="1:3" x14ac:dyDescent="0.25">
      <c r="A510" t="s">
        <v>54</v>
      </c>
      <c r="B510" t="s">
        <v>55</v>
      </c>
      <c r="C510" t="s">
        <v>56</v>
      </c>
    </row>
    <row r="511" spans="1:3" x14ac:dyDescent="0.25">
      <c r="A511">
        <v>2430.64</v>
      </c>
      <c r="B511">
        <v>316.55096833773098</v>
      </c>
      <c r="C511">
        <v>26.0626244171875</v>
      </c>
    </row>
    <row r="512" spans="1:3" x14ac:dyDescent="0.25">
      <c r="A512">
        <v>288285.36349999998</v>
      </c>
      <c r="B512">
        <v>7429.9284423456202</v>
      </c>
      <c r="C512">
        <v>1.0206955217871501</v>
      </c>
    </row>
    <row r="513" spans="1:3" x14ac:dyDescent="0.25">
      <c r="A513">
        <v>98417.13</v>
      </c>
      <c r="B513">
        <v>2627.0235015847802</v>
      </c>
      <c r="C513">
        <v>1.09486017243783</v>
      </c>
    </row>
    <row r="514" spans="1:3" x14ac:dyDescent="0.25">
      <c r="A514">
        <v>505.9</v>
      </c>
      <c r="B514">
        <v>279.394095510375</v>
      </c>
      <c r="C514">
        <v>468.68086513787199</v>
      </c>
    </row>
    <row r="515" spans="1:3" x14ac:dyDescent="0.25">
      <c r="A515" t="s">
        <v>327</v>
      </c>
    </row>
    <row r="516" spans="1:3" x14ac:dyDescent="0.25">
      <c r="A516" t="s">
        <v>53</v>
      </c>
    </row>
    <row r="517" spans="1:3" x14ac:dyDescent="0.25">
      <c r="A517" t="s">
        <v>54</v>
      </c>
      <c r="B517" t="s">
        <v>55</v>
      </c>
      <c r="C517" t="s">
        <v>56</v>
      </c>
    </row>
    <row r="518" spans="1:3" x14ac:dyDescent="0.25">
      <c r="A518">
        <v>3146.25</v>
      </c>
      <c r="B518">
        <v>429.33433029716701</v>
      </c>
      <c r="C518">
        <v>28.6138904766362</v>
      </c>
    </row>
    <row r="519" spans="1:3" x14ac:dyDescent="0.25">
      <c r="A519">
        <v>292363.67349999998</v>
      </c>
      <c r="B519">
        <v>7534.9392910876404</v>
      </c>
      <c r="C519">
        <v>1.0206687755997601</v>
      </c>
    </row>
    <row r="520" spans="1:3" x14ac:dyDescent="0.25">
      <c r="A520">
        <v>99856.65</v>
      </c>
      <c r="B520">
        <v>2634.34237044987</v>
      </c>
      <c r="C520">
        <v>1.0694551686649301</v>
      </c>
    </row>
    <row r="521" spans="1:3" x14ac:dyDescent="0.25">
      <c r="A521">
        <v>439.73</v>
      </c>
      <c r="B521">
        <v>197.12969913949601</v>
      </c>
      <c r="C521">
        <v>308.81903433768701</v>
      </c>
    </row>
    <row r="522" spans="1:3" x14ac:dyDescent="0.25">
      <c r="A522" t="s">
        <v>328</v>
      </c>
    </row>
    <row r="523" spans="1:3" x14ac:dyDescent="0.25">
      <c r="A523" t="s">
        <v>53</v>
      </c>
    </row>
    <row r="524" spans="1:3" x14ac:dyDescent="0.25">
      <c r="A524" t="s">
        <v>54</v>
      </c>
      <c r="B524" t="s">
        <v>55</v>
      </c>
      <c r="C524" t="s">
        <v>56</v>
      </c>
    </row>
    <row r="525" spans="1:3" x14ac:dyDescent="0.25">
      <c r="A525">
        <v>4966.55</v>
      </c>
      <c r="B525">
        <v>183.56962045925599</v>
      </c>
      <c r="C525">
        <v>2.0992498458570901</v>
      </c>
    </row>
    <row r="526" spans="1:3" x14ac:dyDescent="0.25">
      <c r="A526">
        <v>282649.11900000001</v>
      </c>
      <c r="B526">
        <v>6543.4693697006796</v>
      </c>
      <c r="C526">
        <v>0.82355576068871905</v>
      </c>
    </row>
    <row r="527" spans="1:3" x14ac:dyDescent="0.25">
      <c r="A527">
        <v>96305.99</v>
      </c>
      <c r="B527">
        <v>2210.1477051742099</v>
      </c>
      <c r="C527">
        <v>0.809297374521734</v>
      </c>
    </row>
    <row r="528" spans="1:3" x14ac:dyDescent="0.25">
      <c r="A528">
        <v>466.02</v>
      </c>
      <c r="B528">
        <v>251.871378912236</v>
      </c>
      <c r="C528">
        <v>448.87008478657702</v>
      </c>
    </row>
    <row r="529" spans="1:3" x14ac:dyDescent="0.25">
      <c r="A529" t="s">
        <v>329</v>
      </c>
    </row>
    <row r="530" spans="1:3" x14ac:dyDescent="0.25">
      <c r="A530" t="s">
        <v>53</v>
      </c>
    </row>
    <row r="531" spans="1:3" x14ac:dyDescent="0.25">
      <c r="A531" t="s">
        <v>54</v>
      </c>
      <c r="B531" t="s">
        <v>55</v>
      </c>
      <c r="C531" t="s">
        <v>56</v>
      </c>
    </row>
    <row r="532" spans="1:3" x14ac:dyDescent="0.25">
      <c r="A532">
        <v>3644.61</v>
      </c>
      <c r="B532">
        <v>250.17153287011999</v>
      </c>
      <c r="C532">
        <v>7.24012039968488</v>
      </c>
    </row>
    <row r="533" spans="1:3" x14ac:dyDescent="0.25">
      <c r="A533">
        <v>293929.68849999999</v>
      </c>
      <c r="B533">
        <v>5753.9807231354898</v>
      </c>
      <c r="C533">
        <v>0.58887352635250501</v>
      </c>
    </row>
    <row r="534" spans="1:3" x14ac:dyDescent="0.25">
      <c r="A534">
        <v>100339.43</v>
      </c>
      <c r="B534">
        <v>1981.0877394537899</v>
      </c>
      <c r="C534">
        <v>0.59901306564741397</v>
      </c>
    </row>
    <row r="535" spans="1:3" x14ac:dyDescent="0.25">
      <c r="A535">
        <v>454.4</v>
      </c>
      <c r="B535">
        <v>247.63507690375999</v>
      </c>
      <c r="C535">
        <v>456.372862164092</v>
      </c>
    </row>
    <row r="536" spans="1:3" x14ac:dyDescent="0.25">
      <c r="A536" t="s">
        <v>330</v>
      </c>
    </row>
    <row r="537" spans="1:3" x14ac:dyDescent="0.25">
      <c r="A537" t="s">
        <v>53</v>
      </c>
    </row>
    <row r="538" spans="1:3" x14ac:dyDescent="0.25">
      <c r="A538" t="s">
        <v>54</v>
      </c>
      <c r="B538" t="s">
        <v>55</v>
      </c>
      <c r="C538" t="s">
        <v>56</v>
      </c>
    </row>
    <row r="539" spans="1:3" x14ac:dyDescent="0.25">
      <c r="A539">
        <v>3033.06</v>
      </c>
      <c r="B539">
        <v>361.03182153601898</v>
      </c>
      <c r="C539">
        <v>21.772138878419302</v>
      </c>
    </row>
    <row r="540" spans="1:3" x14ac:dyDescent="0.25">
      <c r="A540">
        <v>291917.63150000002</v>
      </c>
      <c r="B540">
        <v>6678.4619339043002</v>
      </c>
      <c r="C540">
        <v>0.80427466878222598</v>
      </c>
    </row>
    <row r="541" spans="1:3" x14ac:dyDescent="0.25">
      <c r="A541">
        <v>99692.72</v>
      </c>
      <c r="B541">
        <v>2288.64256923115</v>
      </c>
      <c r="C541">
        <v>0.80984365996928898</v>
      </c>
    </row>
    <row r="542" spans="1:3" x14ac:dyDescent="0.25">
      <c r="A542">
        <v>446.86</v>
      </c>
      <c r="B542">
        <v>187.56321600996199</v>
      </c>
      <c r="C542">
        <v>270.72260042794102</v>
      </c>
    </row>
    <row r="543" spans="1:3" x14ac:dyDescent="0.25">
      <c r="A543" t="s">
        <v>331</v>
      </c>
    </row>
    <row r="544" spans="1:3" x14ac:dyDescent="0.25">
      <c r="A544" t="s">
        <v>53</v>
      </c>
    </row>
    <row r="545" spans="1:3" x14ac:dyDescent="0.25">
      <c r="A545" t="s">
        <v>54</v>
      </c>
      <c r="B545" t="s">
        <v>55</v>
      </c>
      <c r="C545" t="s">
        <v>56</v>
      </c>
    </row>
    <row r="546" spans="1:3" x14ac:dyDescent="0.25">
      <c r="A546">
        <v>2255.59</v>
      </c>
      <c r="B546">
        <v>446.18395660457401</v>
      </c>
      <c r="C546">
        <v>60.128409160990401</v>
      </c>
    </row>
    <row r="547" spans="1:3" x14ac:dyDescent="0.25">
      <c r="A547">
        <v>284835.86349999998</v>
      </c>
      <c r="B547">
        <v>10172.107599315999</v>
      </c>
      <c r="C547">
        <v>1.95976810200661</v>
      </c>
    </row>
    <row r="548" spans="1:3" x14ac:dyDescent="0.25">
      <c r="A548">
        <v>97293.18</v>
      </c>
      <c r="B548">
        <v>3511.7431694935799</v>
      </c>
      <c r="C548">
        <v>2.00194817207599</v>
      </c>
    </row>
    <row r="549" spans="1:3" x14ac:dyDescent="0.25">
      <c r="A549">
        <v>468.01</v>
      </c>
      <c r="B549">
        <v>272.33993519685998</v>
      </c>
      <c r="C549">
        <v>520.33678358043096</v>
      </c>
    </row>
    <row r="550" spans="1:3" x14ac:dyDescent="0.25">
      <c r="A550" t="s">
        <v>332</v>
      </c>
    </row>
    <row r="551" spans="1:3" x14ac:dyDescent="0.25">
      <c r="A551" t="s">
        <v>53</v>
      </c>
    </row>
    <row r="552" spans="1:3" x14ac:dyDescent="0.25">
      <c r="A552" t="s">
        <v>54</v>
      </c>
      <c r="B552" t="s">
        <v>55</v>
      </c>
      <c r="C552" t="s">
        <v>56</v>
      </c>
    </row>
    <row r="553" spans="1:3" x14ac:dyDescent="0.25">
      <c r="A553">
        <v>1300.77</v>
      </c>
      <c r="B553">
        <v>189.87033613878299</v>
      </c>
      <c r="C553">
        <v>32.740503076522899</v>
      </c>
    </row>
    <row r="554" spans="1:3" x14ac:dyDescent="0.25">
      <c r="A554">
        <v>271139.95799999998</v>
      </c>
      <c r="B554">
        <v>6600.2332426942003</v>
      </c>
      <c r="C554">
        <v>0.91054969128164898</v>
      </c>
    </row>
    <row r="555" spans="1:3" x14ac:dyDescent="0.25">
      <c r="A555">
        <v>92491.12</v>
      </c>
      <c r="B555">
        <v>2311.4895424047299</v>
      </c>
      <c r="C555">
        <v>0.95974514312659698</v>
      </c>
    </row>
    <row r="556" spans="1:3" x14ac:dyDescent="0.25">
      <c r="A556">
        <v>573.61</v>
      </c>
      <c r="B556">
        <v>384.83773033171798</v>
      </c>
      <c r="C556">
        <v>691.66212616003804</v>
      </c>
    </row>
    <row r="557" spans="1:3" x14ac:dyDescent="0.25">
      <c r="A557" t="s">
        <v>333</v>
      </c>
    </row>
    <row r="558" spans="1:3" x14ac:dyDescent="0.25">
      <c r="A558" t="s">
        <v>53</v>
      </c>
    </row>
    <row r="559" spans="1:3" x14ac:dyDescent="0.25">
      <c r="A559" t="s">
        <v>54</v>
      </c>
      <c r="B559" t="s">
        <v>55</v>
      </c>
      <c r="C559" t="s">
        <v>56</v>
      </c>
    </row>
    <row r="560" spans="1:3" x14ac:dyDescent="0.25">
      <c r="A560">
        <v>514.65</v>
      </c>
      <c r="B560">
        <v>160.36992431956301</v>
      </c>
      <c r="C560">
        <v>149.20865938606099</v>
      </c>
    </row>
    <row r="561" spans="1:3" x14ac:dyDescent="0.25">
      <c r="A561">
        <v>250345.89249999999</v>
      </c>
      <c r="B561">
        <v>5933.8231900628798</v>
      </c>
      <c r="C561">
        <v>0.86329732791890001</v>
      </c>
    </row>
    <row r="562" spans="1:3" x14ac:dyDescent="0.25">
      <c r="A562">
        <v>85234.52</v>
      </c>
      <c r="B562">
        <v>2326.03619347019</v>
      </c>
      <c r="C562">
        <v>1.14438993840759</v>
      </c>
    </row>
    <row r="563" spans="1:3" x14ac:dyDescent="0.25">
      <c r="A563">
        <v>646.78</v>
      </c>
      <c r="B563">
        <v>635.39666414617</v>
      </c>
      <c r="C563">
        <v>1483.02622494446</v>
      </c>
    </row>
    <row r="564" spans="1:3" x14ac:dyDescent="0.25">
      <c r="A564" t="s">
        <v>334</v>
      </c>
    </row>
    <row r="565" spans="1:3" x14ac:dyDescent="0.25">
      <c r="A565" t="s">
        <v>53</v>
      </c>
    </row>
    <row r="566" spans="1:3" x14ac:dyDescent="0.25">
      <c r="A566" t="s">
        <v>54</v>
      </c>
      <c r="B566" t="s">
        <v>55</v>
      </c>
      <c r="C566" t="s">
        <v>56</v>
      </c>
    </row>
    <row r="567" spans="1:3" x14ac:dyDescent="0.25">
      <c r="A567">
        <v>3556.85</v>
      </c>
      <c r="B567">
        <v>197.40873738504899</v>
      </c>
      <c r="C567">
        <v>4.7334061940120904</v>
      </c>
    </row>
    <row r="568" spans="1:3" x14ac:dyDescent="0.25">
      <c r="A568">
        <v>134310.22750000001</v>
      </c>
      <c r="B568">
        <v>1777.01155606047</v>
      </c>
      <c r="C568">
        <v>0.26898896800087002</v>
      </c>
    </row>
    <row r="569" spans="1:3" x14ac:dyDescent="0.25">
      <c r="A569">
        <v>46968.5</v>
      </c>
      <c r="B569">
        <v>824.97845089701798</v>
      </c>
      <c r="C569">
        <v>0.47407162498647598</v>
      </c>
    </row>
    <row r="570" spans="1:3" x14ac:dyDescent="0.25">
      <c r="A570">
        <v>69.2</v>
      </c>
      <c r="B570">
        <v>271.72494262478801</v>
      </c>
      <c r="C570">
        <v>23692.940106399899</v>
      </c>
    </row>
    <row r="571" spans="1:3" x14ac:dyDescent="0.25">
      <c r="A571" t="s">
        <v>335</v>
      </c>
    </row>
    <row r="572" spans="1:3" x14ac:dyDescent="0.25">
      <c r="A572" t="s">
        <v>53</v>
      </c>
    </row>
    <row r="573" spans="1:3" x14ac:dyDescent="0.25">
      <c r="A573" t="s">
        <v>54</v>
      </c>
      <c r="B573" t="s">
        <v>55</v>
      </c>
      <c r="C573" t="s">
        <v>56</v>
      </c>
    </row>
    <row r="574" spans="1:3" x14ac:dyDescent="0.25">
      <c r="A574">
        <v>2666.5</v>
      </c>
      <c r="B574">
        <v>430.80984344849998</v>
      </c>
      <c r="C574">
        <v>40.1106956029952</v>
      </c>
    </row>
    <row r="575" spans="1:3" x14ac:dyDescent="0.25">
      <c r="A575">
        <v>231562.23199999999</v>
      </c>
      <c r="B575">
        <v>6309.8920136452898</v>
      </c>
      <c r="C575">
        <v>1.14098657302245</v>
      </c>
    </row>
    <row r="576" spans="1:3" x14ac:dyDescent="0.25">
      <c r="A576">
        <v>79703.839999999997</v>
      </c>
      <c r="B576">
        <v>2085.5674891787098</v>
      </c>
      <c r="C576">
        <v>1.0521124008575</v>
      </c>
    </row>
    <row r="577" spans="1:3" x14ac:dyDescent="0.25">
      <c r="A577">
        <v>123.12</v>
      </c>
      <c r="B577">
        <v>269.39398057060703</v>
      </c>
      <c r="C577">
        <v>7356.8295725134703</v>
      </c>
    </row>
    <row r="578" spans="1:3" x14ac:dyDescent="0.25">
      <c r="A578" t="s">
        <v>336</v>
      </c>
    </row>
    <row r="579" spans="1:3" x14ac:dyDescent="0.25">
      <c r="A579" t="s">
        <v>53</v>
      </c>
    </row>
    <row r="580" spans="1:3" x14ac:dyDescent="0.25">
      <c r="A580" t="s">
        <v>54</v>
      </c>
      <c r="B580" t="s">
        <v>55</v>
      </c>
      <c r="C580" t="s">
        <v>56</v>
      </c>
    </row>
    <row r="581" spans="1:3" x14ac:dyDescent="0.25">
      <c r="A581">
        <v>2329.0100000000002</v>
      </c>
      <c r="B581">
        <v>365.32687715485298</v>
      </c>
      <c r="C581">
        <v>37.8087810966258</v>
      </c>
    </row>
    <row r="582" spans="1:3" x14ac:dyDescent="0.25">
      <c r="A582">
        <v>270231.22450000001</v>
      </c>
      <c r="B582">
        <v>7142.61708852629</v>
      </c>
      <c r="C582">
        <v>1.0735340225121099</v>
      </c>
    </row>
    <row r="583" spans="1:3" x14ac:dyDescent="0.25">
      <c r="A583">
        <v>92708.13</v>
      </c>
      <c r="B583">
        <v>2539.33212668133</v>
      </c>
      <c r="C583">
        <v>1.15285717374267</v>
      </c>
    </row>
    <row r="584" spans="1:3" x14ac:dyDescent="0.25">
      <c r="A584">
        <v>200.43</v>
      </c>
      <c r="B584">
        <v>198.03286407191399</v>
      </c>
      <c r="C584">
        <v>1500.10347875403</v>
      </c>
    </row>
    <row r="585" spans="1:3" x14ac:dyDescent="0.25">
      <c r="A585" t="s">
        <v>337</v>
      </c>
    </row>
    <row r="586" spans="1:3" x14ac:dyDescent="0.25">
      <c r="A586" t="s">
        <v>53</v>
      </c>
    </row>
    <row r="587" spans="1:3" x14ac:dyDescent="0.25">
      <c r="A587" t="s">
        <v>54</v>
      </c>
      <c r="B587" t="s">
        <v>55</v>
      </c>
      <c r="C587" t="s">
        <v>56</v>
      </c>
    </row>
    <row r="588" spans="1:3" x14ac:dyDescent="0.25">
      <c r="A588">
        <v>2288.98</v>
      </c>
      <c r="B588">
        <v>400.75675838835099</v>
      </c>
      <c r="C588">
        <v>47.103138802278004</v>
      </c>
    </row>
    <row r="589" spans="1:3" x14ac:dyDescent="0.25">
      <c r="A589">
        <v>281379.079499999</v>
      </c>
      <c r="B589">
        <v>8643.5260413256892</v>
      </c>
      <c r="C589">
        <v>1.45000805393503</v>
      </c>
    </row>
    <row r="590" spans="1:3" x14ac:dyDescent="0.25">
      <c r="A590">
        <v>96214.73</v>
      </c>
      <c r="B590">
        <v>3063.3471719771801</v>
      </c>
      <c r="C590">
        <v>1.55769146497616</v>
      </c>
    </row>
    <row r="591" spans="1:3" x14ac:dyDescent="0.25">
      <c r="A591">
        <v>350.15</v>
      </c>
      <c r="B591">
        <v>397.35319695620001</v>
      </c>
      <c r="C591">
        <v>1978.8701420457701</v>
      </c>
    </row>
    <row r="592" spans="1:3" x14ac:dyDescent="0.25">
      <c r="A592" t="s">
        <v>338</v>
      </c>
    </row>
    <row r="593" spans="1:3" x14ac:dyDescent="0.25">
      <c r="A593" t="s">
        <v>53</v>
      </c>
    </row>
    <row r="594" spans="1:3" x14ac:dyDescent="0.25">
      <c r="A594" t="s">
        <v>54</v>
      </c>
      <c r="B594" t="s">
        <v>55</v>
      </c>
      <c r="C594" t="s">
        <v>56</v>
      </c>
    </row>
    <row r="595" spans="1:3" x14ac:dyDescent="0.25">
      <c r="A595">
        <v>2308.48</v>
      </c>
      <c r="B595">
        <v>303.34690212741998</v>
      </c>
      <c r="C595">
        <v>26.5337742446183</v>
      </c>
    </row>
    <row r="596" spans="1:3" x14ac:dyDescent="0.25">
      <c r="A596">
        <v>287232.48149999999</v>
      </c>
      <c r="B596">
        <v>7513.0239471021296</v>
      </c>
      <c r="C596">
        <v>1.0513191609091701</v>
      </c>
    </row>
    <row r="597" spans="1:3" x14ac:dyDescent="0.25">
      <c r="A597">
        <v>98025.43</v>
      </c>
      <c r="B597">
        <v>2688.1322578055001</v>
      </c>
      <c r="C597">
        <v>1.1555690111287999</v>
      </c>
    </row>
    <row r="598" spans="1:3" x14ac:dyDescent="0.25">
      <c r="A598">
        <v>527.91</v>
      </c>
      <c r="B598">
        <v>387.986256525312</v>
      </c>
      <c r="C598">
        <v>830.01327917450601</v>
      </c>
    </row>
    <row r="599" spans="1:3" x14ac:dyDescent="0.25">
      <c r="A599" t="s">
        <v>339</v>
      </c>
    </row>
    <row r="600" spans="1:3" x14ac:dyDescent="0.25">
      <c r="A600" t="s">
        <v>53</v>
      </c>
    </row>
    <row r="601" spans="1:3" x14ac:dyDescent="0.25">
      <c r="A601" t="s">
        <v>54</v>
      </c>
      <c r="B601" t="s">
        <v>55</v>
      </c>
      <c r="C601" t="s">
        <v>56</v>
      </c>
    </row>
    <row r="602" spans="1:3" x14ac:dyDescent="0.25">
      <c r="A602">
        <v>2254.64</v>
      </c>
      <c r="B602">
        <v>433.62345812276197</v>
      </c>
      <c r="C602">
        <v>56.838584783619197</v>
      </c>
    </row>
    <row r="603" spans="1:3" x14ac:dyDescent="0.25">
      <c r="A603">
        <v>290081.73300000001</v>
      </c>
      <c r="B603">
        <v>10732.215020266</v>
      </c>
      <c r="C603">
        <v>2.1033430063617198</v>
      </c>
    </row>
    <row r="604" spans="1:3" x14ac:dyDescent="0.25">
      <c r="A604">
        <v>98838.09</v>
      </c>
      <c r="B604">
        <v>3760.8649985439101</v>
      </c>
      <c r="C604">
        <v>2.2248407667282</v>
      </c>
    </row>
    <row r="605" spans="1:3" x14ac:dyDescent="0.25">
      <c r="A605">
        <v>662.36</v>
      </c>
      <c r="B605">
        <v>360.80545472819</v>
      </c>
      <c r="C605">
        <v>455.96355225072</v>
      </c>
    </row>
    <row r="606" spans="1:3" x14ac:dyDescent="0.25">
      <c r="A606" t="s">
        <v>340</v>
      </c>
    </row>
    <row r="607" spans="1:3" x14ac:dyDescent="0.25">
      <c r="A607" t="s">
        <v>53</v>
      </c>
    </row>
    <row r="608" spans="1:3" x14ac:dyDescent="0.25">
      <c r="A608" t="s">
        <v>54</v>
      </c>
      <c r="B608" t="s">
        <v>55</v>
      </c>
      <c r="C608" t="s">
        <v>56</v>
      </c>
    </row>
    <row r="609" spans="1:3" x14ac:dyDescent="0.25">
      <c r="A609">
        <v>2308.48</v>
      </c>
      <c r="B609">
        <v>271.09175009523398</v>
      </c>
      <c r="C609">
        <v>21.191051355174501</v>
      </c>
    </row>
    <row r="610" spans="1:3" x14ac:dyDescent="0.25">
      <c r="A610">
        <v>294664.73</v>
      </c>
      <c r="B610">
        <v>8399.5945341114293</v>
      </c>
      <c r="C610">
        <v>1.24862626672368</v>
      </c>
    </row>
    <row r="611" spans="1:3" x14ac:dyDescent="0.25">
      <c r="A611">
        <v>100167.65</v>
      </c>
      <c r="B611">
        <v>2956.5450331135298</v>
      </c>
      <c r="C611">
        <v>1.33870893109728</v>
      </c>
    </row>
    <row r="612" spans="1:3" x14ac:dyDescent="0.25">
      <c r="A612">
        <v>877.8</v>
      </c>
      <c r="B612">
        <v>338.82923800234897</v>
      </c>
      <c r="C612">
        <v>228.95110251291001</v>
      </c>
    </row>
    <row r="613" spans="1:3" x14ac:dyDescent="0.25">
      <c r="A613" t="s">
        <v>341</v>
      </c>
    </row>
    <row r="614" spans="1:3" x14ac:dyDescent="0.25">
      <c r="A614" t="s">
        <v>53</v>
      </c>
    </row>
    <row r="615" spans="1:3" x14ac:dyDescent="0.25">
      <c r="A615" t="s">
        <v>54</v>
      </c>
      <c r="B615" t="s">
        <v>55</v>
      </c>
      <c r="C615" t="s">
        <v>56</v>
      </c>
    </row>
    <row r="616" spans="1:3" x14ac:dyDescent="0.25">
      <c r="A616">
        <v>2229.7600000000002</v>
      </c>
      <c r="B616">
        <v>372.876969988057</v>
      </c>
      <c r="C616">
        <v>42.972143278434899</v>
      </c>
    </row>
    <row r="617" spans="1:3" x14ac:dyDescent="0.25">
      <c r="A617">
        <v>300070.02849999903</v>
      </c>
      <c r="B617">
        <v>9620.8720832828694</v>
      </c>
      <c r="C617">
        <v>1.5796314645194101</v>
      </c>
    </row>
    <row r="618" spans="1:3" x14ac:dyDescent="0.25">
      <c r="A618">
        <v>101801.17</v>
      </c>
      <c r="B618">
        <v>3337.19828978643</v>
      </c>
      <c r="C618">
        <v>1.6513176391319</v>
      </c>
    </row>
    <row r="619" spans="1:3" x14ac:dyDescent="0.25">
      <c r="A619">
        <v>1075.55</v>
      </c>
      <c r="B619">
        <v>297.02485611731998</v>
      </c>
      <c r="C619">
        <v>117.19160796585599</v>
      </c>
    </row>
    <row r="620" spans="1:3" x14ac:dyDescent="0.25">
      <c r="A620" t="s">
        <v>342</v>
      </c>
    </row>
    <row r="621" spans="1:3" x14ac:dyDescent="0.25">
      <c r="A621" t="s">
        <v>53</v>
      </c>
    </row>
    <row r="622" spans="1:3" x14ac:dyDescent="0.25">
      <c r="A622" t="s">
        <v>54</v>
      </c>
      <c r="B622" t="s">
        <v>55</v>
      </c>
      <c r="C622" t="s">
        <v>56</v>
      </c>
    </row>
    <row r="623" spans="1:3" x14ac:dyDescent="0.25">
      <c r="A623">
        <v>2308.94</v>
      </c>
      <c r="B623">
        <v>247.11829335176799</v>
      </c>
      <c r="C623">
        <v>17.601781719424199</v>
      </c>
    </row>
    <row r="624" spans="1:3" x14ac:dyDescent="0.25">
      <c r="A624">
        <v>304451.28249999997</v>
      </c>
      <c r="B624">
        <v>8445.9730668902193</v>
      </c>
      <c r="C624">
        <v>1.1825946302535</v>
      </c>
    </row>
    <row r="625" spans="1:3" x14ac:dyDescent="0.25">
      <c r="A625">
        <v>103029.75</v>
      </c>
      <c r="B625">
        <v>2922.4264526608899</v>
      </c>
      <c r="C625">
        <v>1.23632890368035</v>
      </c>
    </row>
    <row r="626" spans="1:3" x14ac:dyDescent="0.25">
      <c r="A626">
        <v>1309.1300000000001</v>
      </c>
      <c r="B626">
        <v>326.75860348198103</v>
      </c>
      <c r="C626">
        <v>95.732774586006698</v>
      </c>
    </row>
    <row r="627" spans="1:3" x14ac:dyDescent="0.25">
      <c r="A627" t="s">
        <v>343</v>
      </c>
    </row>
    <row r="628" spans="1:3" x14ac:dyDescent="0.25">
      <c r="A628" t="s">
        <v>53</v>
      </c>
    </row>
    <row r="629" spans="1:3" x14ac:dyDescent="0.25">
      <c r="A629" t="s">
        <v>54</v>
      </c>
      <c r="B629" t="s">
        <v>55</v>
      </c>
      <c r="C629" t="s">
        <v>56</v>
      </c>
    </row>
    <row r="630" spans="1:3" x14ac:dyDescent="0.25">
      <c r="A630">
        <v>2364.63</v>
      </c>
      <c r="B630">
        <v>333.065760940855</v>
      </c>
      <c r="C630">
        <v>30.486370479065101</v>
      </c>
    </row>
    <row r="631" spans="1:3" x14ac:dyDescent="0.25">
      <c r="A631">
        <v>283092.14549999998</v>
      </c>
      <c r="B631">
        <v>8040.8648873124903</v>
      </c>
      <c r="C631">
        <v>1.2397154782465201</v>
      </c>
    </row>
    <row r="632" spans="1:3" x14ac:dyDescent="0.25">
      <c r="A632">
        <v>96943.91</v>
      </c>
      <c r="B632">
        <v>2882.73979210574</v>
      </c>
      <c r="C632">
        <v>1.35875750541569</v>
      </c>
    </row>
    <row r="633" spans="1:3" x14ac:dyDescent="0.25">
      <c r="A633">
        <v>346.92</v>
      </c>
      <c r="B633">
        <v>233.77420168559499</v>
      </c>
      <c r="C633">
        <v>697.760890851765</v>
      </c>
    </row>
    <row r="634" spans="1:3" x14ac:dyDescent="0.25">
      <c r="A634" t="s">
        <v>344</v>
      </c>
    </row>
    <row r="635" spans="1:3" x14ac:dyDescent="0.25">
      <c r="A635" t="s">
        <v>53</v>
      </c>
    </row>
    <row r="636" spans="1:3" x14ac:dyDescent="0.25">
      <c r="A636" t="s">
        <v>54</v>
      </c>
      <c r="B636" t="s">
        <v>55</v>
      </c>
      <c r="C636" t="s">
        <v>56</v>
      </c>
    </row>
    <row r="637" spans="1:3" x14ac:dyDescent="0.25">
      <c r="A637">
        <v>2323</v>
      </c>
      <c r="B637">
        <v>275.27969247823</v>
      </c>
      <c r="C637">
        <v>21.578540312396498</v>
      </c>
    </row>
    <row r="638" spans="1:3" x14ac:dyDescent="0.25">
      <c r="A638">
        <v>285729.22950000002</v>
      </c>
      <c r="B638">
        <v>7170.0264325868902</v>
      </c>
      <c r="C638">
        <v>0.96761882137422295</v>
      </c>
    </row>
    <row r="639" spans="1:3" x14ac:dyDescent="0.25">
      <c r="A639">
        <v>97621.5</v>
      </c>
      <c r="B639">
        <v>2488.5590755951998</v>
      </c>
      <c r="C639">
        <v>0.998566726570698</v>
      </c>
    </row>
    <row r="640" spans="1:3" x14ac:dyDescent="0.25">
      <c r="A640">
        <v>445.76</v>
      </c>
      <c r="B640">
        <v>301.50595484680002</v>
      </c>
      <c r="C640">
        <v>703.010372149055</v>
      </c>
    </row>
    <row r="641" spans="1:3" x14ac:dyDescent="0.25">
      <c r="A641" t="s">
        <v>345</v>
      </c>
    </row>
    <row r="642" spans="1:3" x14ac:dyDescent="0.25">
      <c r="A642" t="s">
        <v>53</v>
      </c>
    </row>
    <row r="643" spans="1:3" x14ac:dyDescent="0.25">
      <c r="A643" t="s">
        <v>54</v>
      </c>
      <c r="B643" t="s">
        <v>55</v>
      </c>
      <c r="C643" t="s">
        <v>56</v>
      </c>
    </row>
    <row r="644" spans="1:3" x14ac:dyDescent="0.25">
      <c r="A644">
        <v>2185.23</v>
      </c>
      <c r="B644">
        <v>431.21409187351799</v>
      </c>
      <c r="C644">
        <v>59.836160127394002</v>
      </c>
    </row>
    <row r="645" spans="1:3" x14ac:dyDescent="0.25">
      <c r="A645">
        <v>285628.93199999997</v>
      </c>
      <c r="B645">
        <v>10083.885662700101</v>
      </c>
      <c r="C645">
        <v>1.91524160550842</v>
      </c>
    </row>
    <row r="646" spans="1:3" x14ac:dyDescent="0.25">
      <c r="A646">
        <v>97501.7</v>
      </c>
      <c r="B646">
        <v>3491.7776709049299</v>
      </c>
      <c r="C646">
        <v>1.9707926096244801</v>
      </c>
    </row>
    <row r="647" spans="1:3" x14ac:dyDescent="0.25">
      <c r="A647">
        <v>524.37</v>
      </c>
      <c r="B647">
        <v>310.80441916050103</v>
      </c>
      <c r="C647">
        <v>539.84717145283901</v>
      </c>
    </row>
    <row r="648" spans="1:3" x14ac:dyDescent="0.25">
      <c r="A648" t="s">
        <v>346</v>
      </c>
    </row>
    <row r="649" spans="1:3" x14ac:dyDescent="0.25">
      <c r="A649" t="s">
        <v>53</v>
      </c>
    </row>
    <row r="650" spans="1:3" x14ac:dyDescent="0.25">
      <c r="A650" t="s">
        <v>54</v>
      </c>
      <c r="B650" t="s">
        <v>55</v>
      </c>
      <c r="C650" t="s">
        <v>56</v>
      </c>
    </row>
    <row r="651" spans="1:3" x14ac:dyDescent="0.25">
      <c r="A651">
        <v>2252.33</v>
      </c>
      <c r="B651">
        <v>371.19550390759298</v>
      </c>
      <c r="C651">
        <v>41.736257722340902</v>
      </c>
    </row>
    <row r="652" spans="1:3" x14ac:dyDescent="0.25">
      <c r="A652">
        <v>286411.99699999997</v>
      </c>
      <c r="B652">
        <v>9421.25441101457</v>
      </c>
      <c r="C652">
        <v>1.6626743096962</v>
      </c>
    </row>
    <row r="653" spans="1:3" x14ac:dyDescent="0.25">
      <c r="A653">
        <v>97764.34</v>
      </c>
      <c r="B653">
        <v>3277.8005535863299</v>
      </c>
      <c r="C653">
        <v>1.7273336640294501</v>
      </c>
    </row>
    <row r="654" spans="1:3" x14ac:dyDescent="0.25">
      <c r="A654">
        <v>502.51</v>
      </c>
      <c r="B654">
        <v>298.57389979092801</v>
      </c>
      <c r="C654">
        <v>542.48333089916696</v>
      </c>
    </row>
    <row r="655" spans="1:3" x14ac:dyDescent="0.25">
      <c r="A655" t="s">
        <v>347</v>
      </c>
    </row>
    <row r="656" spans="1:3" x14ac:dyDescent="0.25">
      <c r="A656" t="s">
        <v>53</v>
      </c>
    </row>
    <row r="657" spans="1:3" x14ac:dyDescent="0.25">
      <c r="A657" t="s">
        <v>54</v>
      </c>
      <c r="B657" t="s">
        <v>55</v>
      </c>
      <c r="C657" t="s">
        <v>56</v>
      </c>
    </row>
    <row r="658" spans="1:3" x14ac:dyDescent="0.25">
      <c r="A658">
        <v>2241.94</v>
      </c>
      <c r="B658">
        <v>340.80762131659299</v>
      </c>
      <c r="C658">
        <v>35.509352984434798</v>
      </c>
    </row>
    <row r="659" spans="1:3" x14ac:dyDescent="0.25">
      <c r="A659">
        <v>286879.679</v>
      </c>
      <c r="B659">
        <v>9225.8464829920194</v>
      </c>
      <c r="C659">
        <v>1.5892236118309699</v>
      </c>
    </row>
    <row r="660" spans="1:3" x14ac:dyDescent="0.25">
      <c r="A660">
        <v>97911.66</v>
      </c>
      <c r="B660">
        <v>3199.6574255391902</v>
      </c>
      <c r="C660">
        <v>1.6410063891812401</v>
      </c>
    </row>
    <row r="661" spans="1:3" x14ac:dyDescent="0.25">
      <c r="A661">
        <v>513.17999999999995</v>
      </c>
      <c r="B661">
        <v>316.67206949138898</v>
      </c>
      <c r="C661">
        <v>585.12979043592702</v>
      </c>
    </row>
    <row r="662" spans="1:3" x14ac:dyDescent="0.25">
      <c r="A662" t="s">
        <v>348</v>
      </c>
    </row>
    <row r="663" spans="1:3" x14ac:dyDescent="0.25">
      <c r="A663" t="s">
        <v>53</v>
      </c>
    </row>
    <row r="664" spans="1:3" x14ac:dyDescent="0.25">
      <c r="A664" t="s">
        <v>54</v>
      </c>
      <c r="B664" t="s">
        <v>55</v>
      </c>
      <c r="C664" t="s">
        <v>56</v>
      </c>
    </row>
    <row r="665" spans="1:3" x14ac:dyDescent="0.25">
      <c r="A665">
        <v>2189.33</v>
      </c>
      <c r="B665">
        <v>459.54613215188402</v>
      </c>
      <c r="C665">
        <v>67.702999186912194</v>
      </c>
    </row>
    <row r="666" spans="1:3" x14ac:dyDescent="0.25">
      <c r="A666">
        <v>285113.65999999997</v>
      </c>
      <c r="B666">
        <v>10431.490985460599</v>
      </c>
      <c r="C666">
        <v>2.0569742633859698</v>
      </c>
    </row>
    <row r="667" spans="1:3" x14ac:dyDescent="0.25">
      <c r="A667">
        <v>97283.6</v>
      </c>
      <c r="B667">
        <v>3640.8960380098601</v>
      </c>
      <c r="C667">
        <v>2.15233279886532</v>
      </c>
    </row>
    <row r="668" spans="1:3" x14ac:dyDescent="0.25">
      <c r="A668">
        <v>523.54</v>
      </c>
      <c r="B668">
        <v>299.50900628943498</v>
      </c>
      <c r="C668">
        <v>502.91219770126497</v>
      </c>
    </row>
    <row r="669" spans="1:3" x14ac:dyDescent="0.25">
      <c r="A669" t="s">
        <v>349</v>
      </c>
    </row>
    <row r="670" spans="1:3" x14ac:dyDescent="0.25">
      <c r="A670" t="s">
        <v>53</v>
      </c>
    </row>
    <row r="671" spans="1:3" x14ac:dyDescent="0.25">
      <c r="A671" t="s">
        <v>54</v>
      </c>
      <c r="B671" t="s">
        <v>55</v>
      </c>
      <c r="C671" t="s">
        <v>56</v>
      </c>
    </row>
    <row r="672" spans="1:3" x14ac:dyDescent="0.25">
      <c r="A672">
        <v>2304.66</v>
      </c>
      <c r="B672">
        <v>260.21406184101102</v>
      </c>
      <c r="C672">
        <v>19.589345655615901</v>
      </c>
    </row>
    <row r="673" spans="1:3" x14ac:dyDescent="0.25">
      <c r="A673">
        <v>287906.79700000002</v>
      </c>
      <c r="B673">
        <v>7046.9208590223398</v>
      </c>
      <c r="C673">
        <v>0.92059176655278996</v>
      </c>
    </row>
    <row r="674" spans="1:3" x14ac:dyDescent="0.25">
      <c r="A674">
        <v>98197.61</v>
      </c>
      <c r="B674">
        <v>2423.3599385601301</v>
      </c>
      <c r="C674">
        <v>0.93584978903412097</v>
      </c>
    </row>
    <row r="675" spans="1:3" x14ac:dyDescent="0.25">
      <c r="A675">
        <v>609.33000000000004</v>
      </c>
      <c r="B675">
        <v>320.96511830994501</v>
      </c>
      <c r="C675">
        <v>426.36611876935899</v>
      </c>
    </row>
    <row r="676" spans="1:3" x14ac:dyDescent="0.25">
      <c r="A676" t="s">
        <v>350</v>
      </c>
    </row>
    <row r="677" spans="1:3" x14ac:dyDescent="0.25">
      <c r="A677" t="s">
        <v>53</v>
      </c>
    </row>
    <row r="678" spans="1:3" x14ac:dyDescent="0.25">
      <c r="A678" t="s">
        <v>54</v>
      </c>
      <c r="B678" t="s">
        <v>55</v>
      </c>
      <c r="C678" t="s">
        <v>56</v>
      </c>
    </row>
    <row r="679" spans="1:3" x14ac:dyDescent="0.25">
      <c r="A679">
        <v>2841.7</v>
      </c>
      <c r="B679">
        <v>467.95649672622602</v>
      </c>
      <c r="C679">
        <v>41.6703013871116</v>
      </c>
    </row>
    <row r="680" spans="1:3" x14ac:dyDescent="0.25">
      <c r="A680">
        <v>261558.77499999999</v>
      </c>
      <c r="B680">
        <v>15139.255714770001</v>
      </c>
      <c r="C680">
        <v>5.1480480753288802</v>
      </c>
    </row>
    <row r="681" spans="1:3" x14ac:dyDescent="0.25">
      <c r="A681">
        <v>89564.63</v>
      </c>
      <c r="B681">
        <v>4864.3231876426898</v>
      </c>
      <c r="C681">
        <v>4.5325635884912403</v>
      </c>
    </row>
    <row r="682" spans="1:3" x14ac:dyDescent="0.25">
      <c r="A682">
        <v>538.70000000000005</v>
      </c>
      <c r="B682">
        <v>570.1529034683</v>
      </c>
      <c r="C682">
        <v>1721.31702210769</v>
      </c>
    </row>
    <row r="683" spans="1:3" x14ac:dyDescent="0.25">
      <c r="A683" t="s">
        <v>351</v>
      </c>
    </row>
    <row r="684" spans="1:3" x14ac:dyDescent="0.25">
      <c r="A684" t="s">
        <v>53</v>
      </c>
    </row>
    <row r="685" spans="1:3" x14ac:dyDescent="0.25">
      <c r="A685" t="s">
        <v>54</v>
      </c>
      <c r="B685" t="s">
        <v>55</v>
      </c>
      <c r="C685" t="s">
        <v>56</v>
      </c>
    </row>
    <row r="686" spans="1:3" x14ac:dyDescent="0.25">
      <c r="A686">
        <v>2479.9299999999998</v>
      </c>
      <c r="B686">
        <v>408.580327401349</v>
      </c>
      <c r="C686">
        <v>41.7107686900261</v>
      </c>
    </row>
    <row r="687" spans="1:3" x14ac:dyDescent="0.25">
      <c r="A687">
        <v>277018.98050000001</v>
      </c>
      <c r="B687">
        <v>9952.9638854004497</v>
      </c>
      <c r="C687">
        <v>1.98361752805126</v>
      </c>
    </row>
    <row r="688" spans="1:3" x14ac:dyDescent="0.25">
      <c r="A688">
        <v>94690.04</v>
      </c>
      <c r="B688">
        <v>3389.9447893957599</v>
      </c>
      <c r="C688">
        <v>1.9694673443906301</v>
      </c>
    </row>
    <row r="689" spans="1:3" x14ac:dyDescent="0.25">
      <c r="A689">
        <v>455.91</v>
      </c>
      <c r="B689">
        <v>415.319278301998</v>
      </c>
      <c r="C689">
        <v>1275.1993392097299</v>
      </c>
    </row>
    <row r="690" spans="1:3" x14ac:dyDescent="0.25">
      <c r="A690" t="s">
        <v>352</v>
      </c>
    </row>
    <row r="691" spans="1:3" x14ac:dyDescent="0.25">
      <c r="A691" t="s">
        <v>53</v>
      </c>
    </row>
    <row r="692" spans="1:3" x14ac:dyDescent="0.25">
      <c r="A692" t="s">
        <v>54</v>
      </c>
      <c r="B692" t="s">
        <v>55</v>
      </c>
      <c r="C692" t="s">
        <v>56</v>
      </c>
    </row>
    <row r="693" spans="1:3" x14ac:dyDescent="0.25">
      <c r="A693">
        <v>2281.4499999999998</v>
      </c>
      <c r="B693">
        <v>363.78460646238102</v>
      </c>
      <c r="C693">
        <v>39.069590512869098</v>
      </c>
    </row>
    <row r="694" spans="1:3" x14ac:dyDescent="0.25">
      <c r="A694">
        <v>285949.01150000002</v>
      </c>
      <c r="B694">
        <v>8848.0215486483794</v>
      </c>
      <c r="C694">
        <v>1.4712527181247199</v>
      </c>
    </row>
    <row r="695" spans="1:3" x14ac:dyDescent="0.25">
      <c r="A695">
        <v>97620.99</v>
      </c>
      <c r="B695">
        <v>3120.81391059214</v>
      </c>
      <c r="C695">
        <v>1.5704404214066401</v>
      </c>
    </row>
    <row r="696" spans="1:3" x14ac:dyDescent="0.25">
      <c r="A696">
        <v>536.02</v>
      </c>
      <c r="B696">
        <v>370.77197599308602</v>
      </c>
      <c r="C696">
        <v>735.23123365715799</v>
      </c>
    </row>
    <row r="697" spans="1:3" x14ac:dyDescent="0.25">
      <c r="A697" t="s">
        <v>353</v>
      </c>
    </row>
    <row r="698" spans="1:3" x14ac:dyDescent="0.25">
      <c r="A698" t="s">
        <v>53</v>
      </c>
    </row>
    <row r="699" spans="1:3" x14ac:dyDescent="0.25">
      <c r="A699" t="s">
        <v>54</v>
      </c>
      <c r="B699" t="s">
        <v>55</v>
      </c>
      <c r="C699" t="s">
        <v>56</v>
      </c>
    </row>
    <row r="700" spans="1:3" x14ac:dyDescent="0.25">
      <c r="A700">
        <v>4152.7</v>
      </c>
      <c r="B700">
        <v>367.024494820141</v>
      </c>
      <c r="C700">
        <v>12.003312625732301</v>
      </c>
    </row>
    <row r="701" spans="1:3" x14ac:dyDescent="0.25">
      <c r="A701">
        <v>179472.43399999899</v>
      </c>
      <c r="B701">
        <v>1009.63162453771</v>
      </c>
      <c r="C701">
        <v>4.8629804033007602E-2</v>
      </c>
    </row>
    <row r="702" spans="1:3" x14ac:dyDescent="0.25">
      <c r="A702">
        <v>62893.47</v>
      </c>
      <c r="B702">
        <v>281.89160661287502</v>
      </c>
      <c r="C702">
        <v>3.0869195454676601E-2</v>
      </c>
    </row>
    <row r="703" spans="1:3" x14ac:dyDescent="0.25">
      <c r="A703">
        <v>54.27</v>
      </c>
      <c r="B703">
        <v>234.123849423092</v>
      </c>
      <c r="C703">
        <v>28598.536100659101</v>
      </c>
    </row>
    <row r="704" spans="1:3" x14ac:dyDescent="0.25">
      <c r="A704" t="s">
        <v>354</v>
      </c>
    </row>
    <row r="705" spans="1:3" x14ac:dyDescent="0.25">
      <c r="A705" t="s">
        <v>53</v>
      </c>
    </row>
    <row r="706" spans="1:3" x14ac:dyDescent="0.25">
      <c r="A706" t="s">
        <v>54</v>
      </c>
      <c r="B706" t="s">
        <v>55</v>
      </c>
      <c r="C706" t="s">
        <v>56</v>
      </c>
    </row>
    <row r="707" spans="1:3" x14ac:dyDescent="0.25">
      <c r="A707">
        <v>2776.95</v>
      </c>
      <c r="B707">
        <v>404.29008424919601</v>
      </c>
      <c r="C707">
        <v>32.5703325850128</v>
      </c>
    </row>
    <row r="708" spans="1:3" x14ac:dyDescent="0.25">
      <c r="A708">
        <v>274965.75699999998</v>
      </c>
      <c r="B708">
        <v>6863.8322880505903</v>
      </c>
      <c r="C708">
        <v>0.95752084342173105</v>
      </c>
    </row>
    <row r="709" spans="1:3" x14ac:dyDescent="0.25">
      <c r="A709">
        <v>94254.55</v>
      </c>
      <c r="B709">
        <v>2442.8652467208099</v>
      </c>
      <c r="C709">
        <v>1.0322063051595201</v>
      </c>
    </row>
    <row r="710" spans="1:3" x14ac:dyDescent="0.25">
      <c r="A710">
        <v>241.31</v>
      </c>
      <c r="B710">
        <v>239.15202446996</v>
      </c>
      <c r="C710">
        <v>1509.2793079903499</v>
      </c>
    </row>
    <row r="711" spans="1:3" x14ac:dyDescent="0.25">
      <c r="A711" t="s">
        <v>355</v>
      </c>
    </row>
    <row r="712" spans="1:3" x14ac:dyDescent="0.25">
      <c r="A712" t="s">
        <v>53</v>
      </c>
    </row>
    <row r="713" spans="1:3" x14ac:dyDescent="0.25">
      <c r="A713" t="s">
        <v>54</v>
      </c>
      <c r="B713" t="s">
        <v>55</v>
      </c>
      <c r="C713" t="s">
        <v>56</v>
      </c>
    </row>
    <row r="714" spans="1:3" x14ac:dyDescent="0.25">
      <c r="A714">
        <v>2527.94</v>
      </c>
      <c r="B714">
        <v>340.110523331472</v>
      </c>
      <c r="C714">
        <v>27.814979841572399</v>
      </c>
    </row>
    <row r="715" spans="1:3" x14ac:dyDescent="0.25">
      <c r="A715">
        <v>283714.54249999998</v>
      </c>
      <c r="B715">
        <v>7557.8391945031699</v>
      </c>
      <c r="C715">
        <v>1.0904461771612699</v>
      </c>
    </row>
    <row r="716" spans="1:3" x14ac:dyDescent="0.25">
      <c r="A716">
        <v>97045.33</v>
      </c>
      <c r="B716">
        <v>2668.9022638606298</v>
      </c>
      <c r="C716">
        <v>1.1622195908522399</v>
      </c>
    </row>
    <row r="717" spans="1:3" x14ac:dyDescent="0.25">
      <c r="A717">
        <v>367.41</v>
      </c>
      <c r="B717">
        <v>278.36924446250498</v>
      </c>
      <c r="C717">
        <v>882.08957689250099</v>
      </c>
    </row>
    <row r="718" spans="1:3" x14ac:dyDescent="0.25">
      <c r="A718" t="s">
        <v>356</v>
      </c>
    </row>
    <row r="719" spans="1:3" x14ac:dyDescent="0.25">
      <c r="A719" t="s">
        <v>53</v>
      </c>
    </row>
    <row r="720" spans="1:3" x14ac:dyDescent="0.25">
      <c r="A720" t="s">
        <v>54</v>
      </c>
      <c r="B720" t="s">
        <v>55</v>
      </c>
      <c r="C720" t="s">
        <v>56</v>
      </c>
    </row>
    <row r="721" spans="1:3" x14ac:dyDescent="0.25">
      <c r="A721">
        <v>2348.2800000000002</v>
      </c>
      <c r="B721">
        <v>367.08598833009501</v>
      </c>
      <c r="C721">
        <v>37.549831375694403</v>
      </c>
    </row>
    <row r="722" spans="1:3" x14ac:dyDescent="0.25">
      <c r="A722">
        <v>285233.636</v>
      </c>
      <c r="B722">
        <v>8561.6460722172505</v>
      </c>
      <c r="C722">
        <v>1.3844752590123399</v>
      </c>
    </row>
    <row r="723" spans="1:3" x14ac:dyDescent="0.25">
      <c r="A723">
        <v>97369.79</v>
      </c>
      <c r="B723">
        <v>2983.4815480196498</v>
      </c>
      <c r="C723">
        <v>1.44268122433416</v>
      </c>
    </row>
    <row r="724" spans="1:3" x14ac:dyDescent="0.25">
      <c r="A724">
        <v>505.83</v>
      </c>
      <c r="B724">
        <v>358.952827575215</v>
      </c>
      <c r="C724">
        <v>773.816035697659</v>
      </c>
    </row>
    <row r="725" spans="1:3" x14ac:dyDescent="0.25">
      <c r="A725" t="s">
        <v>357</v>
      </c>
    </row>
    <row r="726" spans="1:3" x14ac:dyDescent="0.25">
      <c r="A726" t="s">
        <v>53</v>
      </c>
    </row>
    <row r="727" spans="1:3" x14ac:dyDescent="0.25">
      <c r="A727" t="s">
        <v>54</v>
      </c>
      <c r="B727" t="s">
        <v>55</v>
      </c>
      <c r="C727" t="s">
        <v>56</v>
      </c>
    </row>
    <row r="728" spans="1:3" x14ac:dyDescent="0.25">
      <c r="A728">
        <v>2245.58</v>
      </c>
      <c r="B728">
        <v>391.86495767101297</v>
      </c>
      <c r="C728">
        <v>46.793758357046698</v>
      </c>
    </row>
    <row r="729" spans="1:3" x14ac:dyDescent="0.25">
      <c r="A729">
        <v>287788.29350000003</v>
      </c>
      <c r="B729">
        <v>10134.820663128199</v>
      </c>
      <c r="C729">
        <v>1.90571530798169</v>
      </c>
    </row>
    <row r="730" spans="1:3" x14ac:dyDescent="0.25">
      <c r="A730">
        <v>98274.42</v>
      </c>
      <c r="B730">
        <v>3520.4950988476098</v>
      </c>
      <c r="C730">
        <v>1.9719624614553699</v>
      </c>
    </row>
    <row r="731" spans="1:3" x14ac:dyDescent="0.25">
      <c r="A731">
        <v>479.63</v>
      </c>
      <c r="B731">
        <v>239.33720158096199</v>
      </c>
      <c r="C731">
        <v>382.63075295081399</v>
      </c>
    </row>
    <row r="732" spans="1:3" x14ac:dyDescent="0.25">
      <c r="A732" t="s">
        <v>358</v>
      </c>
    </row>
    <row r="733" spans="1:3" x14ac:dyDescent="0.25">
      <c r="A733" t="s">
        <v>53</v>
      </c>
    </row>
    <row r="734" spans="1:3" x14ac:dyDescent="0.25">
      <c r="A734" t="s">
        <v>54</v>
      </c>
      <c r="B734" t="s">
        <v>55</v>
      </c>
      <c r="C734" t="s">
        <v>56</v>
      </c>
    </row>
    <row r="735" spans="1:3" x14ac:dyDescent="0.25">
      <c r="A735">
        <v>2272.73</v>
      </c>
      <c r="B735">
        <v>252.71059244787</v>
      </c>
      <c r="C735">
        <v>18.998676003185501</v>
      </c>
    </row>
    <row r="736" spans="1:3" x14ac:dyDescent="0.25">
      <c r="A736">
        <v>287098.83100000001</v>
      </c>
      <c r="B736">
        <v>7514.7986181065398</v>
      </c>
      <c r="C736">
        <v>1.0527954017094501</v>
      </c>
    </row>
    <row r="737" spans="1:3" x14ac:dyDescent="0.25">
      <c r="A737">
        <v>97941.85</v>
      </c>
      <c r="B737">
        <v>2573.4878559941699</v>
      </c>
      <c r="C737">
        <v>1.0609130079342599</v>
      </c>
    </row>
    <row r="738" spans="1:3" x14ac:dyDescent="0.25">
      <c r="A738">
        <v>552.29999999999995</v>
      </c>
      <c r="B738">
        <v>333.21275091709401</v>
      </c>
      <c r="C738">
        <v>559.32633984080906</v>
      </c>
    </row>
    <row r="739" spans="1:3" x14ac:dyDescent="0.25">
      <c r="A739" t="s">
        <v>359</v>
      </c>
    </row>
    <row r="740" spans="1:3" x14ac:dyDescent="0.25">
      <c r="A740" t="s">
        <v>53</v>
      </c>
    </row>
    <row r="741" spans="1:3" x14ac:dyDescent="0.25">
      <c r="A741" t="s">
        <v>54</v>
      </c>
      <c r="B741" t="s">
        <v>55</v>
      </c>
      <c r="C741" t="s">
        <v>56</v>
      </c>
    </row>
    <row r="742" spans="1:3" x14ac:dyDescent="0.25">
      <c r="A742">
        <v>2136.4</v>
      </c>
      <c r="B742">
        <v>329.96801191765297</v>
      </c>
      <c r="C742">
        <v>36.656472986748199</v>
      </c>
    </row>
    <row r="743" spans="1:3" x14ac:dyDescent="0.25">
      <c r="A743">
        <v>286780.17200000002</v>
      </c>
      <c r="B743">
        <v>9117.9323901933694</v>
      </c>
      <c r="C743">
        <v>1.5533403630952201</v>
      </c>
    </row>
    <row r="744" spans="1:3" x14ac:dyDescent="0.25">
      <c r="A744">
        <v>97706.18</v>
      </c>
      <c r="B744">
        <v>3151.93312938603</v>
      </c>
      <c r="C744">
        <v>1.5991236856256701</v>
      </c>
    </row>
    <row r="745" spans="1:3" x14ac:dyDescent="0.25">
      <c r="A745">
        <v>641.89</v>
      </c>
      <c r="B745">
        <v>378.70963517948297</v>
      </c>
      <c r="C745">
        <v>534.88894687926495</v>
      </c>
    </row>
    <row r="746" spans="1:3" x14ac:dyDescent="0.25">
      <c r="A746" t="s">
        <v>360</v>
      </c>
    </row>
    <row r="747" spans="1:3" x14ac:dyDescent="0.25">
      <c r="A747" t="s">
        <v>53</v>
      </c>
    </row>
    <row r="748" spans="1:3" x14ac:dyDescent="0.25">
      <c r="A748" t="s">
        <v>54</v>
      </c>
      <c r="B748" t="s">
        <v>55</v>
      </c>
      <c r="C748" t="s">
        <v>56</v>
      </c>
    </row>
    <row r="749" spans="1:3" x14ac:dyDescent="0.25">
      <c r="A749">
        <v>2077.88</v>
      </c>
      <c r="B749">
        <v>301.15126840949301</v>
      </c>
      <c r="C749">
        <v>32.277552901106198</v>
      </c>
    </row>
    <row r="750" spans="1:3" x14ac:dyDescent="0.25">
      <c r="A750">
        <v>287000.53999999998</v>
      </c>
      <c r="B750">
        <v>8774.0552639442303</v>
      </c>
      <c r="C750">
        <v>1.4361752472654701</v>
      </c>
    </row>
    <row r="751" spans="1:3" x14ac:dyDescent="0.25">
      <c r="A751">
        <v>97816.13</v>
      </c>
      <c r="B751">
        <v>3034.8166458351898</v>
      </c>
      <c r="C751">
        <v>1.4791632093121201</v>
      </c>
    </row>
    <row r="752" spans="1:3" x14ac:dyDescent="0.25">
      <c r="A752">
        <v>655.85</v>
      </c>
      <c r="B752">
        <v>299.73359804663102</v>
      </c>
      <c r="C752">
        <v>320.94745955599899</v>
      </c>
    </row>
    <row r="753" spans="1:3" x14ac:dyDescent="0.25">
      <c r="A753" t="s">
        <v>361</v>
      </c>
    </row>
    <row r="754" spans="1:3" x14ac:dyDescent="0.25">
      <c r="A754" t="s">
        <v>53</v>
      </c>
    </row>
    <row r="755" spans="1:3" x14ac:dyDescent="0.25">
      <c r="A755" t="s">
        <v>54</v>
      </c>
      <c r="B755" t="s">
        <v>55</v>
      </c>
      <c r="C755" t="s">
        <v>56</v>
      </c>
    </row>
    <row r="756" spans="1:3" x14ac:dyDescent="0.25">
      <c r="A756">
        <v>1923.89</v>
      </c>
      <c r="B756">
        <v>257.71254423202799</v>
      </c>
      <c r="C756">
        <v>27.572920996310799</v>
      </c>
    </row>
    <row r="757" spans="1:3" x14ac:dyDescent="0.25">
      <c r="A757">
        <v>287091.46799999999</v>
      </c>
      <c r="B757">
        <v>9552.7930936891007</v>
      </c>
      <c r="C757">
        <v>1.70134466958294</v>
      </c>
    </row>
    <row r="758" spans="1:3" x14ac:dyDescent="0.25">
      <c r="A758">
        <v>97740.46</v>
      </c>
      <c r="B758">
        <v>3337.81755170723</v>
      </c>
      <c r="C758">
        <v>1.79204357159207</v>
      </c>
    </row>
    <row r="759" spans="1:3" x14ac:dyDescent="0.25">
      <c r="A759">
        <v>743.32</v>
      </c>
      <c r="B759">
        <v>361.77329471324498</v>
      </c>
      <c r="C759">
        <v>363.99339893360502</v>
      </c>
    </row>
    <row r="760" spans="1:3" x14ac:dyDescent="0.25">
      <c r="A760" t="s">
        <v>362</v>
      </c>
    </row>
    <row r="761" spans="1:3" x14ac:dyDescent="0.25">
      <c r="A761" t="s">
        <v>53</v>
      </c>
    </row>
    <row r="762" spans="1:3" x14ac:dyDescent="0.25">
      <c r="A762" t="s">
        <v>54</v>
      </c>
      <c r="B762" t="s">
        <v>55</v>
      </c>
      <c r="C762" t="s">
        <v>56</v>
      </c>
    </row>
    <row r="763" spans="1:3" x14ac:dyDescent="0.25">
      <c r="A763">
        <v>2271.0700000000002</v>
      </c>
      <c r="B763">
        <v>258.93664663329702</v>
      </c>
      <c r="C763">
        <v>19.975521757756798</v>
      </c>
    </row>
    <row r="764" spans="1:3" x14ac:dyDescent="0.25">
      <c r="A764">
        <v>278755.50507200003</v>
      </c>
      <c r="B764">
        <v>7590.3848260374698</v>
      </c>
      <c r="C764">
        <v>1.13933861736213</v>
      </c>
    </row>
    <row r="765" spans="1:3" x14ac:dyDescent="0.25">
      <c r="A765">
        <v>97226</v>
      </c>
      <c r="B765">
        <v>2714.0567310566498</v>
      </c>
      <c r="C765">
        <v>1.19741622713747</v>
      </c>
    </row>
    <row r="766" spans="1:3" x14ac:dyDescent="0.25">
      <c r="A766">
        <v>351.65</v>
      </c>
      <c r="B766">
        <v>626.33802431839501</v>
      </c>
      <c r="C766">
        <v>4874.9307037521403</v>
      </c>
    </row>
    <row r="767" spans="1:3" x14ac:dyDescent="0.25">
      <c r="A767" t="s">
        <v>363</v>
      </c>
    </row>
    <row r="768" spans="1:3" x14ac:dyDescent="0.25">
      <c r="A768" t="s">
        <v>53</v>
      </c>
    </row>
    <row r="769" spans="1:3" x14ac:dyDescent="0.25">
      <c r="A769" t="s">
        <v>54</v>
      </c>
      <c r="B769" t="s">
        <v>55</v>
      </c>
      <c r="C769" t="s">
        <v>56</v>
      </c>
    </row>
    <row r="770" spans="1:3" x14ac:dyDescent="0.25">
      <c r="A770">
        <v>2223.92</v>
      </c>
      <c r="B770">
        <v>285.53998747013401</v>
      </c>
      <c r="C770">
        <v>25.331895351121499</v>
      </c>
    </row>
    <row r="771" spans="1:3" x14ac:dyDescent="0.25">
      <c r="A771">
        <v>281069.477204</v>
      </c>
      <c r="B771">
        <v>10250.8841726016</v>
      </c>
      <c r="C771">
        <v>2.0439365741214499</v>
      </c>
    </row>
    <row r="772" spans="1:3" x14ac:dyDescent="0.25">
      <c r="A772">
        <v>97437.89</v>
      </c>
      <c r="B772">
        <v>2780.5340228855698</v>
      </c>
      <c r="C772">
        <v>1.25133277396364</v>
      </c>
    </row>
    <row r="773" spans="1:3" x14ac:dyDescent="0.25">
      <c r="A773">
        <v>564.17999999999995</v>
      </c>
      <c r="B773">
        <v>1037.4729241203399</v>
      </c>
      <c r="C773">
        <v>5196.2531855814595</v>
      </c>
    </row>
    <row r="774" spans="1:3" x14ac:dyDescent="0.25">
      <c r="A774" t="s">
        <v>364</v>
      </c>
    </row>
    <row r="775" spans="1:3" x14ac:dyDescent="0.25">
      <c r="A775" t="s">
        <v>53</v>
      </c>
    </row>
    <row r="776" spans="1:3" x14ac:dyDescent="0.25">
      <c r="A776" t="s">
        <v>54</v>
      </c>
      <c r="B776" t="s">
        <v>55</v>
      </c>
      <c r="C776" t="s">
        <v>56</v>
      </c>
    </row>
    <row r="777" spans="1:3" x14ac:dyDescent="0.25">
      <c r="A777">
        <v>2215.7399999999998</v>
      </c>
      <c r="B777">
        <v>351.93125533951701</v>
      </c>
      <c r="C777">
        <v>38.765930734892599</v>
      </c>
    </row>
    <row r="778" spans="1:3" x14ac:dyDescent="0.25">
      <c r="A778">
        <v>279057.18071599997</v>
      </c>
      <c r="B778">
        <v>9761.5549766517306</v>
      </c>
      <c r="C778">
        <v>1.88028524720386</v>
      </c>
    </row>
    <row r="779" spans="1:3" x14ac:dyDescent="0.25">
      <c r="A779">
        <v>96991.84</v>
      </c>
      <c r="B779">
        <v>2947.9718476514399</v>
      </c>
      <c r="C779">
        <v>1.41954250533719</v>
      </c>
    </row>
    <row r="780" spans="1:3" x14ac:dyDescent="0.25">
      <c r="A780">
        <v>387.69</v>
      </c>
      <c r="B780">
        <v>894.553584225397</v>
      </c>
      <c r="C780">
        <v>8181.1745041919003</v>
      </c>
    </row>
    <row r="781" spans="1:3" x14ac:dyDescent="0.25">
      <c r="A781" t="s">
        <v>365</v>
      </c>
    </row>
    <row r="782" spans="1:3" x14ac:dyDescent="0.25">
      <c r="A782" t="s">
        <v>53</v>
      </c>
    </row>
    <row r="783" spans="1:3" x14ac:dyDescent="0.25">
      <c r="A783" t="s">
        <v>54</v>
      </c>
      <c r="B783" t="s">
        <v>55</v>
      </c>
      <c r="C783" t="s">
        <v>56</v>
      </c>
    </row>
    <row r="784" spans="1:3" x14ac:dyDescent="0.25">
      <c r="A784">
        <v>2273.21</v>
      </c>
      <c r="B784">
        <v>237.74255216748799</v>
      </c>
      <c r="C784">
        <v>16.8076447210208</v>
      </c>
    </row>
    <row r="785" spans="1:3" x14ac:dyDescent="0.25">
      <c r="A785">
        <v>281225.35872399999</v>
      </c>
      <c r="B785">
        <v>9239.6205575996501</v>
      </c>
      <c r="C785">
        <v>1.6587137627636099</v>
      </c>
    </row>
    <row r="786" spans="1:3" x14ac:dyDescent="0.25">
      <c r="A786">
        <v>97539.14</v>
      </c>
      <c r="B786">
        <v>2556.5573364478701</v>
      </c>
      <c r="C786">
        <v>1.0556631555337701</v>
      </c>
    </row>
    <row r="787" spans="1:3" x14ac:dyDescent="0.25">
      <c r="A787">
        <v>439.59</v>
      </c>
      <c r="B787">
        <v>869.71568667959798</v>
      </c>
      <c r="C787">
        <v>6014.9376800249602</v>
      </c>
    </row>
    <row r="788" spans="1:3" x14ac:dyDescent="0.25">
      <c r="A788" t="s">
        <v>366</v>
      </c>
    </row>
    <row r="789" spans="1:3" x14ac:dyDescent="0.25">
      <c r="A789" t="s">
        <v>53</v>
      </c>
    </row>
    <row r="790" spans="1:3" x14ac:dyDescent="0.25">
      <c r="A790" t="s">
        <v>54</v>
      </c>
      <c r="B790" t="s">
        <v>55</v>
      </c>
      <c r="C790" t="s">
        <v>56</v>
      </c>
    </row>
    <row r="791" spans="1:3" x14ac:dyDescent="0.25">
      <c r="A791">
        <v>2245.5700000000002</v>
      </c>
      <c r="B791">
        <v>235.601197669779</v>
      </c>
      <c r="C791">
        <v>16.915074948253601</v>
      </c>
    </row>
    <row r="792" spans="1:3" x14ac:dyDescent="0.25">
      <c r="A792">
        <v>280005.540248</v>
      </c>
      <c r="B792">
        <v>8202.8431470549494</v>
      </c>
      <c r="C792">
        <v>1.31876587132376</v>
      </c>
    </row>
    <row r="793" spans="1:3" x14ac:dyDescent="0.25">
      <c r="A793">
        <v>97219.08</v>
      </c>
      <c r="B793">
        <v>2528.0520815182299</v>
      </c>
      <c r="C793">
        <v>1.0390612616149599</v>
      </c>
    </row>
    <row r="794" spans="1:3" x14ac:dyDescent="0.25">
      <c r="A794">
        <v>595.29999999999995</v>
      </c>
      <c r="B794">
        <v>1082.87498462344</v>
      </c>
      <c r="C794">
        <v>5084.6025557250096</v>
      </c>
    </row>
    <row r="795" spans="1:3" x14ac:dyDescent="0.25">
      <c r="A795" t="s">
        <v>367</v>
      </c>
    </row>
    <row r="796" spans="1:3" x14ac:dyDescent="0.25">
      <c r="A796" t="s">
        <v>53</v>
      </c>
    </row>
    <row r="797" spans="1:3" x14ac:dyDescent="0.25">
      <c r="A797" t="s">
        <v>54</v>
      </c>
      <c r="B797" t="s">
        <v>55</v>
      </c>
      <c r="C797" t="s">
        <v>56</v>
      </c>
    </row>
    <row r="798" spans="1:3" x14ac:dyDescent="0.25">
      <c r="A798">
        <v>2329.4</v>
      </c>
      <c r="B798">
        <v>292.611197891183</v>
      </c>
      <c r="C798">
        <v>24.2474390245787</v>
      </c>
    </row>
    <row r="799" spans="1:3" x14ac:dyDescent="0.25">
      <c r="A799">
        <v>288372.8395</v>
      </c>
      <c r="B799">
        <v>7831.0258995297499</v>
      </c>
      <c r="C799">
        <v>1.1331848172519801</v>
      </c>
    </row>
    <row r="800" spans="1:3" x14ac:dyDescent="0.25">
      <c r="A800">
        <v>98432.5</v>
      </c>
      <c r="B800">
        <v>2697.80700876946</v>
      </c>
      <c r="C800">
        <v>1.1542951217201101</v>
      </c>
    </row>
    <row r="801" spans="1:3" x14ac:dyDescent="0.25">
      <c r="A801">
        <v>535.80999999999995</v>
      </c>
      <c r="B801">
        <v>382.39330577695802</v>
      </c>
      <c r="C801">
        <v>782.65626548755199</v>
      </c>
    </row>
    <row r="802" spans="1:3" x14ac:dyDescent="0.25">
      <c r="A802" t="s">
        <v>368</v>
      </c>
    </row>
    <row r="803" spans="1:3" x14ac:dyDescent="0.25">
      <c r="A803" t="s">
        <v>53</v>
      </c>
    </row>
    <row r="804" spans="1:3" x14ac:dyDescent="0.25">
      <c r="A804" t="s">
        <v>54</v>
      </c>
      <c r="B804" t="s">
        <v>55</v>
      </c>
      <c r="C804" t="s">
        <v>56</v>
      </c>
    </row>
    <row r="805" spans="1:3" x14ac:dyDescent="0.25">
      <c r="A805">
        <v>2341.19</v>
      </c>
      <c r="B805">
        <v>225.64783033154399</v>
      </c>
      <c r="C805">
        <v>14.274507634174601</v>
      </c>
    </row>
    <row r="806" spans="1:3" x14ac:dyDescent="0.25">
      <c r="A806">
        <v>288177.51899999997</v>
      </c>
      <c r="B806">
        <v>7055.0305271400302</v>
      </c>
      <c r="C806">
        <v>0.92097901030302498</v>
      </c>
    </row>
    <row r="807" spans="1:3" x14ac:dyDescent="0.25">
      <c r="A807">
        <v>98410.54</v>
      </c>
      <c r="B807">
        <v>2467.0307569950501</v>
      </c>
      <c r="C807">
        <v>0.965690662681704</v>
      </c>
    </row>
    <row r="808" spans="1:3" x14ac:dyDescent="0.25">
      <c r="A808">
        <v>478.7</v>
      </c>
      <c r="B808">
        <v>250.701299187182</v>
      </c>
      <c r="C808">
        <v>421.46202377376602</v>
      </c>
    </row>
    <row r="809" spans="1:3" x14ac:dyDescent="0.25">
      <c r="A809" t="s">
        <v>369</v>
      </c>
    </row>
    <row r="810" spans="1:3" x14ac:dyDescent="0.25">
      <c r="A810" t="s">
        <v>53</v>
      </c>
    </row>
    <row r="811" spans="1:3" x14ac:dyDescent="0.25">
      <c r="A811" t="s">
        <v>54</v>
      </c>
      <c r="B811" t="s">
        <v>55</v>
      </c>
      <c r="C811" t="s">
        <v>56</v>
      </c>
    </row>
    <row r="812" spans="1:3" x14ac:dyDescent="0.25">
      <c r="A812">
        <v>2245.3200000000002</v>
      </c>
      <c r="B812">
        <v>402.76355647481603</v>
      </c>
      <c r="C812">
        <v>49.444271058305802</v>
      </c>
    </row>
    <row r="813" spans="1:3" x14ac:dyDescent="0.25">
      <c r="A813">
        <v>286401.70400000003</v>
      </c>
      <c r="B813">
        <v>9447.9222694478794</v>
      </c>
      <c r="C813">
        <v>1.6722205725503401</v>
      </c>
    </row>
    <row r="814" spans="1:3" x14ac:dyDescent="0.25">
      <c r="A814">
        <v>97743.78</v>
      </c>
      <c r="B814">
        <v>3296.4990109036698</v>
      </c>
      <c r="C814">
        <v>1.7478323488970899</v>
      </c>
    </row>
    <row r="815" spans="1:3" x14ac:dyDescent="0.25">
      <c r="A815">
        <v>511.93</v>
      </c>
      <c r="B815">
        <v>301.153380666511</v>
      </c>
      <c r="C815">
        <v>531.77321468707999</v>
      </c>
    </row>
    <row r="816" spans="1:3" x14ac:dyDescent="0.25">
      <c r="A816" t="s">
        <v>370</v>
      </c>
    </row>
    <row r="817" spans="1:3" x14ac:dyDescent="0.25">
      <c r="A817" t="s">
        <v>53</v>
      </c>
    </row>
    <row r="818" spans="1:3" x14ac:dyDescent="0.25">
      <c r="A818" t="s">
        <v>54</v>
      </c>
      <c r="B818" t="s">
        <v>55</v>
      </c>
      <c r="C818" t="s">
        <v>56</v>
      </c>
    </row>
    <row r="819" spans="1:3" x14ac:dyDescent="0.25">
      <c r="A819">
        <v>2289.9899999999998</v>
      </c>
      <c r="B819">
        <v>353.550919139298</v>
      </c>
      <c r="C819">
        <v>36.6276371822253</v>
      </c>
    </row>
    <row r="820" spans="1:3" x14ac:dyDescent="0.25">
      <c r="A820">
        <v>287965.22899999999</v>
      </c>
      <c r="B820">
        <v>8567.3964227414508</v>
      </c>
      <c r="C820">
        <v>1.36015924316279</v>
      </c>
    </row>
    <row r="821" spans="1:3" x14ac:dyDescent="0.25">
      <c r="A821">
        <v>98294.68</v>
      </c>
      <c r="B821">
        <v>2972.3287230687902</v>
      </c>
      <c r="C821">
        <v>1.40509531050856</v>
      </c>
    </row>
    <row r="822" spans="1:3" x14ac:dyDescent="0.25">
      <c r="A822">
        <v>502.01</v>
      </c>
      <c r="B822">
        <v>350.23381785846601</v>
      </c>
      <c r="C822">
        <v>747.93447875504796</v>
      </c>
    </row>
    <row r="823" spans="1:3" x14ac:dyDescent="0.25">
      <c r="A823" t="s">
        <v>371</v>
      </c>
    </row>
    <row r="824" spans="1:3" x14ac:dyDescent="0.25">
      <c r="A824" t="s">
        <v>53</v>
      </c>
    </row>
    <row r="825" spans="1:3" x14ac:dyDescent="0.25">
      <c r="A825" t="s">
        <v>54</v>
      </c>
      <c r="B825" t="s">
        <v>55</v>
      </c>
      <c r="C825" t="s">
        <v>56</v>
      </c>
    </row>
    <row r="826" spans="1:3" x14ac:dyDescent="0.25">
      <c r="A826">
        <v>2296.34</v>
      </c>
      <c r="B826">
        <v>318.18063035853299</v>
      </c>
      <c r="C826">
        <v>29.501712615390701</v>
      </c>
    </row>
    <row r="827" spans="1:3" x14ac:dyDescent="0.25">
      <c r="A827">
        <v>287356.49400000001</v>
      </c>
      <c r="B827">
        <v>8485.6380794503693</v>
      </c>
      <c r="C827">
        <v>1.3399824521080199</v>
      </c>
    </row>
    <row r="828" spans="1:3" x14ac:dyDescent="0.25">
      <c r="A828">
        <v>98145.75</v>
      </c>
      <c r="B828">
        <v>2939.6773490753399</v>
      </c>
      <c r="C828">
        <v>1.3785688783521299</v>
      </c>
    </row>
    <row r="829" spans="1:3" x14ac:dyDescent="0.25">
      <c r="A829">
        <v>448.1</v>
      </c>
      <c r="B829">
        <v>240.26279803833901</v>
      </c>
      <c r="C829">
        <v>441.769071206695</v>
      </c>
    </row>
    <row r="830" spans="1:3" x14ac:dyDescent="0.25">
      <c r="A830" t="s">
        <v>372</v>
      </c>
    </row>
    <row r="831" spans="1:3" x14ac:dyDescent="0.25">
      <c r="A831" t="s">
        <v>53</v>
      </c>
    </row>
    <row r="832" spans="1:3" x14ac:dyDescent="0.25">
      <c r="A832" t="s">
        <v>54</v>
      </c>
      <c r="B832" t="s">
        <v>55</v>
      </c>
      <c r="C832" t="s">
        <v>56</v>
      </c>
    </row>
    <row r="833" spans="1:3" x14ac:dyDescent="0.25">
      <c r="A833">
        <v>2343.8000000000002</v>
      </c>
      <c r="B833">
        <v>247.671295686582</v>
      </c>
      <c r="C833">
        <v>17.158621192478599</v>
      </c>
    </row>
    <row r="834" spans="1:3" x14ac:dyDescent="0.25">
      <c r="A834">
        <v>288242.52600000001</v>
      </c>
      <c r="B834">
        <v>7440.5584622578399</v>
      </c>
      <c r="C834">
        <v>1.0239225101251299</v>
      </c>
    </row>
    <row r="835" spans="1:3" x14ac:dyDescent="0.25">
      <c r="A835">
        <v>98463.32</v>
      </c>
      <c r="B835">
        <v>2560.7229324879499</v>
      </c>
      <c r="C835">
        <v>1.03931779937119</v>
      </c>
    </row>
    <row r="836" spans="1:3" x14ac:dyDescent="0.25">
      <c r="A836">
        <v>477.7</v>
      </c>
      <c r="B836">
        <v>320.67578579612001</v>
      </c>
      <c r="C836">
        <v>692.45887641143895</v>
      </c>
    </row>
    <row r="837" spans="1:3" x14ac:dyDescent="0.25">
      <c r="A837" t="s">
        <v>373</v>
      </c>
    </row>
    <row r="838" spans="1:3" x14ac:dyDescent="0.25">
      <c r="A838" t="s">
        <v>53</v>
      </c>
    </row>
    <row r="839" spans="1:3" x14ac:dyDescent="0.25">
      <c r="A839" t="s">
        <v>54</v>
      </c>
      <c r="B839" t="s">
        <v>55</v>
      </c>
      <c r="C839" t="s">
        <v>56</v>
      </c>
    </row>
    <row r="840" spans="1:3" x14ac:dyDescent="0.25">
      <c r="A840">
        <v>2214.2600000000002</v>
      </c>
      <c r="B840">
        <v>427.49780837054101</v>
      </c>
      <c r="C840">
        <v>57.277320084306297</v>
      </c>
    </row>
    <row r="841" spans="1:3" x14ac:dyDescent="0.25">
      <c r="A841">
        <v>285558.42599999998</v>
      </c>
      <c r="B841">
        <v>8954.3946422477402</v>
      </c>
      <c r="C841">
        <v>1.51096580876527</v>
      </c>
    </row>
    <row r="842" spans="1:3" x14ac:dyDescent="0.25">
      <c r="A842">
        <v>97452.59</v>
      </c>
      <c r="B842">
        <v>3069.1867217933</v>
      </c>
      <c r="C842">
        <v>1.5241649967672799</v>
      </c>
    </row>
    <row r="843" spans="1:3" x14ac:dyDescent="0.25">
      <c r="A843">
        <v>538.32000000000005</v>
      </c>
      <c r="B843">
        <v>340.19970011685098</v>
      </c>
      <c r="C843">
        <v>613.70400341070797</v>
      </c>
    </row>
    <row r="844" spans="1:3" x14ac:dyDescent="0.25">
      <c r="A844" t="s">
        <v>374</v>
      </c>
    </row>
    <row r="845" spans="1:3" x14ac:dyDescent="0.25">
      <c r="A845" t="s">
        <v>53</v>
      </c>
    </row>
    <row r="846" spans="1:3" x14ac:dyDescent="0.25">
      <c r="A846" t="s">
        <v>54</v>
      </c>
      <c r="B846" t="s">
        <v>55</v>
      </c>
      <c r="C846" t="s">
        <v>56</v>
      </c>
    </row>
    <row r="847" spans="1:3" x14ac:dyDescent="0.25">
      <c r="A847">
        <v>2466.0100000000002</v>
      </c>
      <c r="B847">
        <v>382.76341019201101</v>
      </c>
      <c r="C847">
        <v>37.020586749997598</v>
      </c>
    </row>
    <row r="848" spans="1:3" x14ac:dyDescent="0.25">
      <c r="A848">
        <v>272981.011</v>
      </c>
      <c r="B848">
        <v>8373.3057327871593</v>
      </c>
      <c r="C848">
        <v>1.44577648193537</v>
      </c>
    </row>
    <row r="849" spans="1:3" x14ac:dyDescent="0.25">
      <c r="A849">
        <v>94050.65</v>
      </c>
      <c r="B849">
        <v>2932.1776524203801</v>
      </c>
      <c r="C849">
        <v>1.49358206582044</v>
      </c>
    </row>
    <row r="850" spans="1:3" x14ac:dyDescent="0.25">
      <c r="A850">
        <v>206.66</v>
      </c>
      <c r="B850">
        <v>167.06281525948299</v>
      </c>
      <c r="C850">
        <v>1004.19689739304</v>
      </c>
    </row>
    <row r="851" spans="1:3" x14ac:dyDescent="0.25">
      <c r="A851" t="s">
        <v>375</v>
      </c>
    </row>
    <row r="852" spans="1:3" x14ac:dyDescent="0.25">
      <c r="A852" t="s">
        <v>53</v>
      </c>
    </row>
    <row r="853" spans="1:3" x14ac:dyDescent="0.25">
      <c r="A853" t="s">
        <v>54</v>
      </c>
      <c r="B853" t="s">
        <v>55</v>
      </c>
      <c r="C853" t="s">
        <v>56</v>
      </c>
    </row>
    <row r="854" spans="1:3" x14ac:dyDescent="0.25">
      <c r="A854">
        <v>2321.87</v>
      </c>
      <c r="B854">
        <v>313.61488494745601</v>
      </c>
      <c r="C854">
        <v>28.034296870976998</v>
      </c>
    </row>
    <row r="855" spans="1:3" x14ac:dyDescent="0.25">
      <c r="A855">
        <v>287600.27549999999</v>
      </c>
      <c r="B855">
        <v>8142.9117684283401</v>
      </c>
      <c r="C855">
        <v>1.2318362968696399</v>
      </c>
    </row>
    <row r="856" spans="1:3" x14ac:dyDescent="0.25">
      <c r="A856">
        <v>98225.53</v>
      </c>
      <c r="B856">
        <v>2828.9109638719801</v>
      </c>
      <c r="C856">
        <v>1.2745648287042199</v>
      </c>
    </row>
    <row r="857" spans="1:3" x14ac:dyDescent="0.25">
      <c r="A857">
        <v>466.86</v>
      </c>
      <c r="B857">
        <v>240.670193040562</v>
      </c>
      <c r="C857">
        <v>408.36020698107501</v>
      </c>
    </row>
    <row r="858" spans="1:3" x14ac:dyDescent="0.25">
      <c r="A858" t="s">
        <v>376</v>
      </c>
    </row>
    <row r="859" spans="1:3" x14ac:dyDescent="0.25">
      <c r="A859" t="s">
        <v>53</v>
      </c>
    </row>
    <row r="860" spans="1:3" x14ac:dyDescent="0.25">
      <c r="A860" t="s">
        <v>54</v>
      </c>
      <c r="B860" t="s">
        <v>55</v>
      </c>
      <c r="C860" t="s">
        <v>56</v>
      </c>
    </row>
    <row r="861" spans="1:3" x14ac:dyDescent="0.25">
      <c r="A861">
        <v>2231.9299999999998</v>
      </c>
      <c r="B861">
        <v>365.20856791812503</v>
      </c>
      <c r="C861">
        <v>41.142711463867798</v>
      </c>
    </row>
    <row r="862" spans="1:3" x14ac:dyDescent="0.25">
      <c r="A862">
        <v>286883.4975</v>
      </c>
      <c r="B862">
        <v>9180.0529552079897</v>
      </c>
      <c r="C862">
        <v>1.5734442987744901</v>
      </c>
    </row>
    <row r="863" spans="1:3" x14ac:dyDescent="0.25">
      <c r="A863">
        <v>97437.23</v>
      </c>
      <c r="B863">
        <v>3197.7214894895701</v>
      </c>
      <c r="C863">
        <v>1.6550211451730401</v>
      </c>
    </row>
    <row r="864" spans="1:3" x14ac:dyDescent="0.25">
      <c r="A864">
        <v>914.27</v>
      </c>
      <c r="B864">
        <v>494.15173425239101</v>
      </c>
      <c r="C864">
        <v>448.89404371153802</v>
      </c>
    </row>
    <row r="865" spans="1:3" x14ac:dyDescent="0.25">
      <c r="A865" t="s">
        <v>377</v>
      </c>
    </row>
    <row r="866" spans="1:3" x14ac:dyDescent="0.25">
      <c r="A866" t="s">
        <v>53</v>
      </c>
    </row>
    <row r="867" spans="1:3" x14ac:dyDescent="0.25">
      <c r="A867" t="s">
        <v>54</v>
      </c>
      <c r="B867" t="s">
        <v>55</v>
      </c>
      <c r="C867" t="s">
        <v>56</v>
      </c>
    </row>
    <row r="868" spans="1:3" x14ac:dyDescent="0.25">
      <c r="A868">
        <v>2254.87</v>
      </c>
      <c r="B868">
        <v>273.03352570996799</v>
      </c>
      <c r="C868">
        <v>22.529993755147199</v>
      </c>
    </row>
    <row r="869" spans="1:3" x14ac:dyDescent="0.25">
      <c r="A869">
        <v>287494.58799999999</v>
      </c>
      <c r="B869">
        <v>7290.4579138724503</v>
      </c>
      <c r="C869">
        <v>0.98814892203563698</v>
      </c>
    </row>
    <row r="870" spans="1:3" x14ac:dyDescent="0.25">
      <c r="A870">
        <v>97470.31</v>
      </c>
      <c r="B870">
        <v>2474.3159434028898</v>
      </c>
      <c r="C870">
        <v>0.99023380071516498</v>
      </c>
    </row>
    <row r="871" spans="1:3" x14ac:dyDescent="0.25">
      <c r="A871">
        <v>1053.96</v>
      </c>
      <c r="B871">
        <v>865.92653617994995</v>
      </c>
      <c r="C871">
        <v>1037.2560435256501</v>
      </c>
    </row>
    <row r="872" spans="1:3" x14ac:dyDescent="0.25">
      <c r="A872" t="s">
        <v>378</v>
      </c>
    </row>
    <row r="873" spans="1:3" x14ac:dyDescent="0.25">
      <c r="A873" t="s">
        <v>53</v>
      </c>
    </row>
    <row r="874" spans="1:3" x14ac:dyDescent="0.25">
      <c r="A874" t="s">
        <v>54</v>
      </c>
      <c r="B874" t="s">
        <v>55</v>
      </c>
      <c r="C874" t="s">
        <v>56</v>
      </c>
    </row>
    <row r="875" spans="1:3" x14ac:dyDescent="0.25">
      <c r="A875">
        <v>2218.98</v>
      </c>
      <c r="B875">
        <v>337.60182092955199</v>
      </c>
      <c r="C875">
        <v>35.5692672974982</v>
      </c>
    </row>
    <row r="876" spans="1:3" x14ac:dyDescent="0.25">
      <c r="A876">
        <v>286000.81099999999</v>
      </c>
      <c r="B876">
        <v>8683.2842576597795</v>
      </c>
      <c r="C876">
        <v>1.4164643272516599</v>
      </c>
    </row>
    <row r="877" spans="1:3" x14ac:dyDescent="0.25">
      <c r="A877">
        <v>96887.1</v>
      </c>
      <c r="B877">
        <v>2929.5244917007799</v>
      </c>
      <c r="C877">
        <v>1.4048646562396001</v>
      </c>
    </row>
    <row r="878" spans="1:3" x14ac:dyDescent="0.25">
      <c r="A878">
        <v>1148.56</v>
      </c>
      <c r="B878">
        <v>1103.1155815519101</v>
      </c>
      <c r="C878">
        <v>1417.44689660057</v>
      </c>
    </row>
    <row r="879" spans="1:3" x14ac:dyDescent="0.25">
      <c r="A879" t="s">
        <v>379</v>
      </c>
    </row>
    <row r="880" spans="1:3" x14ac:dyDescent="0.25">
      <c r="A880" t="s">
        <v>380</v>
      </c>
    </row>
    <row r="881" spans="1:3" x14ac:dyDescent="0.25">
      <c r="A881" t="s">
        <v>53</v>
      </c>
    </row>
    <row r="882" spans="1:3" x14ac:dyDescent="0.25">
      <c r="A882" t="s">
        <v>54</v>
      </c>
      <c r="B882" t="s">
        <v>55</v>
      </c>
      <c r="C882" t="s">
        <v>56</v>
      </c>
    </row>
    <row r="883" spans="1:3" x14ac:dyDescent="0.25">
      <c r="A883">
        <v>2341.88</v>
      </c>
      <c r="B883">
        <v>301.67827802866901</v>
      </c>
      <c r="C883">
        <v>25.4994574229449</v>
      </c>
    </row>
    <row r="884" spans="1:3" x14ac:dyDescent="0.25">
      <c r="A884">
        <v>277106.60009999998</v>
      </c>
      <c r="B884">
        <v>7547.9476969473899</v>
      </c>
      <c r="C884">
        <v>1.14008218241779</v>
      </c>
    </row>
    <row r="885" spans="1:3" x14ac:dyDescent="0.25">
      <c r="A885">
        <v>95824.639999999999</v>
      </c>
      <c r="B885">
        <v>2675.2447354108399</v>
      </c>
      <c r="C885">
        <v>1.19769097640853</v>
      </c>
    </row>
    <row r="886" spans="1:3" x14ac:dyDescent="0.25">
      <c r="A886">
        <v>221.77</v>
      </c>
      <c r="B886">
        <v>230.190735800737</v>
      </c>
      <c r="C886">
        <v>1655.5497017315399</v>
      </c>
    </row>
    <row r="887" spans="1:3" x14ac:dyDescent="0.25">
      <c r="A887" t="s">
        <v>381</v>
      </c>
    </row>
    <row r="888" spans="1:3" x14ac:dyDescent="0.25">
      <c r="A888" t="s">
        <v>53</v>
      </c>
    </row>
    <row r="889" spans="1:3" x14ac:dyDescent="0.25">
      <c r="A889" t="s">
        <v>54</v>
      </c>
      <c r="B889" t="s">
        <v>55</v>
      </c>
      <c r="C889" t="s">
        <v>56</v>
      </c>
    </row>
    <row r="890" spans="1:3" x14ac:dyDescent="0.25">
      <c r="A890">
        <v>2278.62</v>
      </c>
      <c r="B890">
        <v>396.34901414044202</v>
      </c>
      <c r="C890">
        <v>46.492605868623599</v>
      </c>
    </row>
    <row r="891" spans="1:3" x14ac:dyDescent="0.25">
      <c r="A891">
        <v>281175.33061599999</v>
      </c>
      <c r="B891">
        <v>9511.5504095823107</v>
      </c>
      <c r="C891">
        <v>1.7584107614568301</v>
      </c>
    </row>
    <row r="892" spans="1:3" x14ac:dyDescent="0.25">
      <c r="A892">
        <v>97376.55</v>
      </c>
      <c r="B892">
        <v>3434.40035015597</v>
      </c>
      <c r="C892">
        <v>1.9114599647985799</v>
      </c>
    </row>
    <row r="893" spans="1:3" x14ac:dyDescent="0.25">
      <c r="A893">
        <v>332.94</v>
      </c>
      <c r="B893">
        <v>529.10929195042695</v>
      </c>
      <c r="C893">
        <v>3880.8866695143201</v>
      </c>
    </row>
    <row r="894" spans="1:3" x14ac:dyDescent="0.25">
      <c r="A894" t="s">
        <v>382</v>
      </c>
    </row>
    <row r="895" spans="1:3" x14ac:dyDescent="0.25">
      <c r="A895" t="s">
        <v>53</v>
      </c>
    </row>
    <row r="896" spans="1:3" x14ac:dyDescent="0.25">
      <c r="A896" t="s">
        <v>54</v>
      </c>
      <c r="B896" t="s">
        <v>55</v>
      </c>
      <c r="C896" t="s">
        <v>56</v>
      </c>
    </row>
    <row r="897" spans="1:3" x14ac:dyDescent="0.25">
      <c r="A897">
        <v>2274.83</v>
      </c>
      <c r="B897">
        <v>194.69697019219399</v>
      </c>
      <c r="C897">
        <v>11.2562213944743</v>
      </c>
    </row>
    <row r="898" spans="1:3" x14ac:dyDescent="0.25">
      <c r="A898">
        <v>282695.60562799999</v>
      </c>
      <c r="B898">
        <v>6807.6762553408598</v>
      </c>
      <c r="C898">
        <v>0.89111100563551104</v>
      </c>
    </row>
    <row r="899" spans="1:3" x14ac:dyDescent="0.25">
      <c r="A899">
        <v>97703.56</v>
      </c>
      <c r="B899">
        <v>2377.6308653189099</v>
      </c>
      <c r="C899">
        <v>0.90999753798130401</v>
      </c>
    </row>
    <row r="900" spans="1:3" x14ac:dyDescent="0.25">
      <c r="A900">
        <v>992.96</v>
      </c>
      <c r="B900">
        <v>947.85302231896196</v>
      </c>
      <c r="C900">
        <v>1400.2017775607401</v>
      </c>
    </row>
    <row r="901" spans="1:3" x14ac:dyDescent="0.25">
      <c r="A901" t="s">
        <v>383</v>
      </c>
    </row>
    <row r="902" spans="1:3" x14ac:dyDescent="0.25">
      <c r="A902" t="s">
        <v>53</v>
      </c>
    </row>
    <row r="903" spans="1:3" x14ac:dyDescent="0.25">
      <c r="A903" t="s">
        <v>54</v>
      </c>
      <c r="B903" t="s">
        <v>55</v>
      </c>
      <c r="C903" t="s">
        <v>56</v>
      </c>
    </row>
    <row r="904" spans="1:3" x14ac:dyDescent="0.25">
      <c r="A904">
        <v>2188.71</v>
      </c>
      <c r="B904">
        <v>370.75934352094299</v>
      </c>
      <c r="C904">
        <v>44.094040709587603</v>
      </c>
    </row>
    <row r="905" spans="1:3" x14ac:dyDescent="0.25">
      <c r="A905">
        <v>280332.97704799997</v>
      </c>
      <c r="B905">
        <v>8813.6195316771391</v>
      </c>
      <c r="C905">
        <v>1.5189110917203801</v>
      </c>
    </row>
    <row r="906" spans="1:3" x14ac:dyDescent="0.25">
      <c r="A906">
        <v>97026.6</v>
      </c>
      <c r="B906">
        <v>2999.3032288493</v>
      </c>
      <c r="C906">
        <v>1.4683556473658099</v>
      </c>
    </row>
    <row r="907" spans="1:3" x14ac:dyDescent="0.25">
      <c r="A907">
        <v>849.31</v>
      </c>
      <c r="B907">
        <v>894.65776646207496</v>
      </c>
      <c r="C907">
        <v>1705.11443704571</v>
      </c>
    </row>
    <row r="908" spans="1:3" x14ac:dyDescent="0.25">
      <c r="A908" t="s">
        <v>384</v>
      </c>
    </row>
    <row r="909" spans="1:3" x14ac:dyDescent="0.25">
      <c r="A909" t="s">
        <v>53</v>
      </c>
    </row>
    <row r="910" spans="1:3" x14ac:dyDescent="0.25">
      <c r="A910" t="s">
        <v>54</v>
      </c>
      <c r="B910" t="s">
        <v>55</v>
      </c>
      <c r="C910" t="s">
        <v>56</v>
      </c>
    </row>
    <row r="911" spans="1:3" x14ac:dyDescent="0.25">
      <c r="A911">
        <v>2146.98</v>
      </c>
      <c r="B911">
        <v>432.01318676095201</v>
      </c>
      <c r="C911">
        <v>62.217154276314503</v>
      </c>
    </row>
    <row r="912" spans="1:3" x14ac:dyDescent="0.25">
      <c r="A912">
        <v>280229.57304799999</v>
      </c>
      <c r="B912">
        <v>10271.530919761301</v>
      </c>
      <c r="C912">
        <v>2.0644984418958701</v>
      </c>
    </row>
    <row r="913" spans="1:3" x14ac:dyDescent="0.25">
      <c r="A913">
        <v>96984.13</v>
      </c>
      <c r="B913">
        <v>3544.4523922190101</v>
      </c>
      <c r="C913">
        <v>2.0524334324472799</v>
      </c>
    </row>
    <row r="914" spans="1:3" x14ac:dyDescent="0.25">
      <c r="A914">
        <v>804.71</v>
      </c>
      <c r="B914">
        <v>790.19054465912598</v>
      </c>
      <c r="C914">
        <v>1481.6887888241499</v>
      </c>
    </row>
    <row r="915" spans="1:3" x14ac:dyDescent="0.25">
      <c r="A915" t="s">
        <v>385</v>
      </c>
    </row>
    <row r="916" spans="1:3" x14ac:dyDescent="0.25">
      <c r="A916" t="s">
        <v>53</v>
      </c>
    </row>
    <row r="917" spans="1:3" x14ac:dyDescent="0.25">
      <c r="A917" t="s">
        <v>54</v>
      </c>
      <c r="B917" t="s">
        <v>55</v>
      </c>
      <c r="C917" t="s">
        <v>56</v>
      </c>
    </row>
    <row r="918" spans="1:3" x14ac:dyDescent="0.25">
      <c r="A918">
        <v>2230.06</v>
      </c>
      <c r="B918">
        <v>325.728269351226</v>
      </c>
      <c r="C918">
        <v>32.783094211353998</v>
      </c>
    </row>
    <row r="919" spans="1:3" x14ac:dyDescent="0.25">
      <c r="A919">
        <v>280682.98077600001</v>
      </c>
      <c r="B919">
        <v>8515.66564053195</v>
      </c>
      <c r="C919">
        <v>1.4144160505293699</v>
      </c>
    </row>
    <row r="920" spans="1:3" x14ac:dyDescent="0.25">
      <c r="A920">
        <v>97253.96</v>
      </c>
      <c r="B920">
        <v>2990.0466633296601</v>
      </c>
      <c r="C920">
        <v>1.4524910938962201</v>
      </c>
    </row>
    <row r="921" spans="1:3" x14ac:dyDescent="0.25">
      <c r="A921">
        <v>717.28</v>
      </c>
      <c r="B921">
        <v>595.81793504154496</v>
      </c>
      <c r="C921">
        <v>1060.2830898397899</v>
      </c>
    </row>
    <row r="922" spans="1:3" x14ac:dyDescent="0.25">
      <c r="A922" t="s">
        <v>386</v>
      </c>
    </row>
    <row r="923" spans="1:3" x14ac:dyDescent="0.25">
      <c r="A923" t="s">
        <v>53</v>
      </c>
    </row>
    <row r="924" spans="1:3" x14ac:dyDescent="0.25">
      <c r="A924" t="s">
        <v>54</v>
      </c>
      <c r="B924" t="s">
        <v>55</v>
      </c>
      <c r="C924" t="s">
        <v>56</v>
      </c>
    </row>
    <row r="925" spans="1:3" x14ac:dyDescent="0.25">
      <c r="A925">
        <v>2269.75</v>
      </c>
      <c r="B925">
        <v>224.42768401767</v>
      </c>
      <c r="C925">
        <v>15.023424544149901</v>
      </c>
    </row>
    <row r="926" spans="1:3" x14ac:dyDescent="0.25">
      <c r="A926">
        <v>281898.926416</v>
      </c>
      <c r="B926">
        <v>7116.6658728819402</v>
      </c>
      <c r="C926">
        <v>0.979351161270685</v>
      </c>
    </row>
    <row r="927" spans="1:3" x14ac:dyDescent="0.25">
      <c r="A927">
        <v>97662.89</v>
      </c>
      <c r="B927">
        <v>2525.9809331517999</v>
      </c>
      <c r="C927">
        <v>1.02795268899819</v>
      </c>
    </row>
    <row r="928" spans="1:3" x14ac:dyDescent="0.25">
      <c r="A928">
        <v>728.11</v>
      </c>
      <c r="B928">
        <v>601.72737702603001</v>
      </c>
      <c r="C928">
        <v>1049.48850202516</v>
      </c>
    </row>
    <row r="929" spans="1:3" x14ac:dyDescent="0.25">
      <c r="A929" t="s">
        <v>92</v>
      </c>
    </row>
    <row r="930" spans="1:3" x14ac:dyDescent="0.25">
      <c r="A930" t="s">
        <v>53</v>
      </c>
    </row>
    <row r="931" spans="1:3" x14ac:dyDescent="0.25">
      <c r="A931" t="s">
        <v>54</v>
      </c>
      <c r="B931" t="s">
        <v>55</v>
      </c>
      <c r="C931" t="s">
        <v>56</v>
      </c>
    </row>
    <row r="932" spans="1:3" x14ac:dyDescent="0.25">
      <c r="A932">
        <v>4748.87</v>
      </c>
      <c r="B932">
        <v>214.20337051361699</v>
      </c>
      <c r="C932">
        <v>3.12639734018749</v>
      </c>
    </row>
    <row r="933" spans="1:3" x14ac:dyDescent="0.25">
      <c r="A933">
        <v>123562.04</v>
      </c>
      <c r="B933">
        <v>2418.5802117788198</v>
      </c>
      <c r="C933">
        <v>0.58873924264911304</v>
      </c>
    </row>
    <row r="934" spans="1:3" x14ac:dyDescent="0.25">
      <c r="A934">
        <v>41781.22</v>
      </c>
      <c r="B934">
        <v>229.63117463366399</v>
      </c>
      <c r="C934">
        <v>4.6416415015563199E-2</v>
      </c>
    </row>
    <row r="935" spans="1:3" x14ac:dyDescent="0.25">
      <c r="A935">
        <v>27.13</v>
      </c>
      <c r="B935">
        <v>108.224201908759</v>
      </c>
      <c r="C935">
        <v>24452.390916352899</v>
      </c>
    </row>
    <row r="936" spans="1:3" x14ac:dyDescent="0.25">
      <c r="A936" t="s">
        <v>93</v>
      </c>
    </row>
    <row r="937" spans="1:3" x14ac:dyDescent="0.25">
      <c r="A937" t="s">
        <v>53</v>
      </c>
    </row>
    <row r="938" spans="1:3" x14ac:dyDescent="0.25">
      <c r="A938" t="s">
        <v>54</v>
      </c>
      <c r="B938" t="s">
        <v>55</v>
      </c>
      <c r="C938" t="s">
        <v>56</v>
      </c>
    </row>
    <row r="939" spans="1:3" x14ac:dyDescent="0.25">
      <c r="A939">
        <v>2681.74</v>
      </c>
      <c r="B939">
        <v>553.17636729467495</v>
      </c>
      <c r="C939">
        <v>65.383178651738106</v>
      </c>
    </row>
    <row r="940" spans="1:3" x14ac:dyDescent="0.25">
      <c r="A940">
        <v>264768.84299999999</v>
      </c>
      <c r="B940">
        <v>7636.7724551850897</v>
      </c>
      <c r="C940">
        <v>1.27837444360277</v>
      </c>
    </row>
    <row r="941" spans="1:3" x14ac:dyDescent="0.25">
      <c r="A941">
        <v>90631.17</v>
      </c>
      <c r="B941">
        <v>2592.7434245905501</v>
      </c>
      <c r="C941">
        <v>1.25758122226866</v>
      </c>
    </row>
    <row r="942" spans="1:3" x14ac:dyDescent="0.25">
      <c r="A942">
        <v>173.92</v>
      </c>
      <c r="B942">
        <v>105.571238813639</v>
      </c>
      <c r="C942">
        <v>566.19276575502897</v>
      </c>
    </row>
    <row r="943" spans="1:3" x14ac:dyDescent="0.25">
      <c r="A943" t="s">
        <v>94</v>
      </c>
    </row>
    <row r="944" spans="1:3" x14ac:dyDescent="0.25">
      <c r="A944" t="s">
        <v>53</v>
      </c>
    </row>
    <row r="945" spans="1:3" x14ac:dyDescent="0.25">
      <c r="A945" t="s">
        <v>54</v>
      </c>
      <c r="B945" t="s">
        <v>55</v>
      </c>
      <c r="C945" t="s">
        <v>56</v>
      </c>
    </row>
    <row r="946" spans="1:3" x14ac:dyDescent="0.25">
      <c r="A946">
        <v>2443.69</v>
      </c>
      <c r="B946">
        <v>319.16534757224002</v>
      </c>
      <c r="C946">
        <v>26.212677046377401</v>
      </c>
    </row>
    <row r="947" spans="1:3" x14ac:dyDescent="0.25">
      <c r="A947">
        <v>282801.5515</v>
      </c>
      <c r="B947">
        <v>7092.0135624889999</v>
      </c>
      <c r="C947">
        <v>0.966379421804061</v>
      </c>
    </row>
    <row r="948" spans="1:3" x14ac:dyDescent="0.25">
      <c r="A948">
        <v>96527.34</v>
      </c>
      <c r="B948">
        <v>2564.18966355982</v>
      </c>
      <c r="C948">
        <v>1.08435565168906</v>
      </c>
    </row>
    <row r="949" spans="1:3" x14ac:dyDescent="0.25">
      <c r="A949">
        <v>464.03</v>
      </c>
      <c r="B949">
        <v>329.39603301444902</v>
      </c>
      <c r="C949">
        <v>774.31334656565798</v>
      </c>
    </row>
    <row r="950" spans="1:3" x14ac:dyDescent="0.25">
      <c r="A950" t="s">
        <v>95</v>
      </c>
    </row>
    <row r="951" spans="1:3" x14ac:dyDescent="0.25">
      <c r="A951" t="s">
        <v>53</v>
      </c>
    </row>
    <row r="952" spans="1:3" x14ac:dyDescent="0.25">
      <c r="A952" t="s">
        <v>54</v>
      </c>
      <c r="B952" t="s">
        <v>55</v>
      </c>
      <c r="C952" t="s">
        <v>56</v>
      </c>
    </row>
    <row r="953" spans="1:3" x14ac:dyDescent="0.25">
      <c r="A953">
        <v>2310.3200000000002</v>
      </c>
      <c r="B953">
        <v>324.84727973543897</v>
      </c>
      <c r="C953">
        <v>30.379899110263601</v>
      </c>
    </row>
    <row r="954" spans="1:3" x14ac:dyDescent="0.25">
      <c r="A954">
        <v>286356.74</v>
      </c>
      <c r="B954">
        <v>8230.0426576670998</v>
      </c>
      <c r="C954">
        <v>1.2692918378331</v>
      </c>
    </row>
    <row r="955" spans="1:3" x14ac:dyDescent="0.25">
      <c r="A955">
        <v>97743.3</v>
      </c>
      <c r="B955">
        <v>2968.5600001932698</v>
      </c>
      <c r="C955">
        <v>1.41739142645788</v>
      </c>
    </row>
    <row r="956" spans="1:3" x14ac:dyDescent="0.25">
      <c r="A956">
        <v>519.4</v>
      </c>
      <c r="B956">
        <v>369.46879694933898</v>
      </c>
      <c r="C956">
        <v>777.54185500429696</v>
      </c>
    </row>
    <row r="957" spans="1:3" x14ac:dyDescent="0.25">
      <c r="A957" t="s">
        <v>96</v>
      </c>
    </row>
    <row r="958" spans="1:3" x14ac:dyDescent="0.25">
      <c r="A958" t="s">
        <v>53</v>
      </c>
    </row>
    <row r="959" spans="1:3" x14ac:dyDescent="0.25">
      <c r="A959" t="s">
        <v>54</v>
      </c>
      <c r="B959" t="s">
        <v>55</v>
      </c>
      <c r="C959" t="s">
        <v>56</v>
      </c>
    </row>
    <row r="960" spans="1:3" x14ac:dyDescent="0.25">
      <c r="A960">
        <v>2257.1999999999998</v>
      </c>
      <c r="B960">
        <v>402.46605980247398</v>
      </c>
      <c r="C960">
        <v>48.852925351437001</v>
      </c>
    </row>
    <row r="961" spans="1:3" x14ac:dyDescent="0.25">
      <c r="A961">
        <v>285693.94199999998</v>
      </c>
      <c r="B961">
        <v>8935.1769728244799</v>
      </c>
      <c r="C961">
        <v>1.50306024616697</v>
      </c>
    </row>
    <row r="962" spans="1:3" x14ac:dyDescent="0.25">
      <c r="A962">
        <v>97498.17</v>
      </c>
      <c r="B962">
        <v>3063.1492840644601</v>
      </c>
      <c r="C962">
        <v>1.51675533533569</v>
      </c>
    </row>
    <row r="963" spans="1:3" x14ac:dyDescent="0.25">
      <c r="A963">
        <v>547.34</v>
      </c>
      <c r="B963">
        <v>345.46955953550599</v>
      </c>
      <c r="C963">
        <v>612.17745405361097</v>
      </c>
    </row>
    <row r="964" spans="1:3" x14ac:dyDescent="0.25">
      <c r="A964" t="s">
        <v>97</v>
      </c>
    </row>
    <row r="965" spans="1:3" x14ac:dyDescent="0.25">
      <c r="A965" t="s">
        <v>53</v>
      </c>
    </row>
    <row r="966" spans="1:3" x14ac:dyDescent="0.25">
      <c r="A966" t="s">
        <v>54</v>
      </c>
      <c r="B966" t="s">
        <v>55</v>
      </c>
      <c r="C966" t="s">
        <v>56</v>
      </c>
    </row>
    <row r="967" spans="1:3" x14ac:dyDescent="0.25">
      <c r="A967">
        <v>2342.56</v>
      </c>
      <c r="B967">
        <v>201.56219783471201</v>
      </c>
      <c r="C967">
        <v>11.376504893900201</v>
      </c>
    </row>
    <row r="968" spans="1:3" x14ac:dyDescent="0.25">
      <c r="A968">
        <v>289572.73749999999</v>
      </c>
      <c r="B968">
        <v>5920.50912517509</v>
      </c>
      <c r="C968">
        <v>0.64235469110880405</v>
      </c>
    </row>
    <row r="969" spans="1:3" x14ac:dyDescent="0.25">
      <c r="A969">
        <v>98894.38</v>
      </c>
      <c r="B969">
        <v>2101.8371895351702</v>
      </c>
      <c r="C969">
        <v>0.69410800663595595</v>
      </c>
    </row>
    <row r="970" spans="1:3" x14ac:dyDescent="0.25">
      <c r="A970">
        <v>482.51</v>
      </c>
      <c r="B970">
        <v>238.56195836678901</v>
      </c>
      <c r="C970">
        <v>375.63139191315298</v>
      </c>
    </row>
    <row r="971" spans="1:3" x14ac:dyDescent="0.25">
      <c r="A971" t="s">
        <v>98</v>
      </c>
    </row>
    <row r="972" spans="1:3" x14ac:dyDescent="0.25">
      <c r="A972" t="s">
        <v>53</v>
      </c>
    </row>
    <row r="973" spans="1:3" x14ac:dyDescent="0.25">
      <c r="A973" t="s">
        <v>54</v>
      </c>
      <c r="B973" t="s">
        <v>55</v>
      </c>
      <c r="C973" t="s">
        <v>56</v>
      </c>
    </row>
    <row r="974" spans="1:3" x14ac:dyDescent="0.25">
      <c r="A974">
        <v>2238.9499999999998</v>
      </c>
      <c r="B974">
        <v>257.48666239852298</v>
      </c>
      <c r="C974">
        <v>20.323234093554799</v>
      </c>
    </row>
    <row r="975" spans="1:3" x14ac:dyDescent="0.25">
      <c r="A975">
        <v>291076.34899999999</v>
      </c>
      <c r="B975">
        <v>8548.7279979053401</v>
      </c>
      <c r="C975">
        <v>1.32544372754911</v>
      </c>
    </row>
    <row r="976" spans="1:3" x14ac:dyDescent="0.25">
      <c r="A976">
        <v>99269.88</v>
      </c>
      <c r="B976">
        <v>2998.5084988670201</v>
      </c>
      <c r="C976">
        <v>1.4019990149804</v>
      </c>
    </row>
    <row r="977" spans="1:3" x14ac:dyDescent="0.25">
      <c r="A977">
        <v>625.32000000000005</v>
      </c>
      <c r="B977">
        <v>340.94896919621198</v>
      </c>
      <c r="C977">
        <v>456.82120930539799</v>
      </c>
    </row>
    <row r="978" spans="1:3" x14ac:dyDescent="0.25">
      <c r="A978" t="s">
        <v>99</v>
      </c>
    </row>
    <row r="979" spans="1:3" x14ac:dyDescent="0.25">
      <c r="A979" t="s">
        <v>53</v>
      </c>
    </row>
    <row r="980" spans="1:3" x14ac:dyDescent="0.25">
      <c r="A980" t="s">
        <v>54</v>
      </c>
      <c r="B980" t="s">
        <v>55</v>
      </c>
      <c r="C980" t="s">
        <v>56</v>
      </c>
    </row>
    <row r="981" spans="1:3" x14ac:dyDescent="0.25">
      <c r="A981">
        <v>2078.14</v>
      </c>
      <c r="B981">
        <v>316.72854323696498</v>
      </c>
      <c r="C981">
        <v>35.694141187920899</v>
      </c>
    </row>
    <row r="982" spans="1:3" x14ac:dyDescent="0.25">
      <c r="A982">
        <v>292151.4485</v>
      </c>
      <c r="B982">
        <v>10652.2683351416</v>
      </c>
      <c r="C982">
        <v>2.0428677016985399</v>
      </c>
    </row>
    <row r="983" spans="1:3" x14ac:dyDescent="0.25">
      <c r="A983">
        <v>99384.43</v>
      </c>
      <c r="B983">
        <v>3605.7635015893502</v>
      </c>
      <c r="C983">
        <v>2.0226927057078701</v>
      </c>
    </row>
    <row r="984" spans="1:3" x14ac:dyDescent="0.25">
      <c r="A984">
        <v>852.66</v>
      </c>
      <c r="B984">
        <v>551.74570009720696</v>
      </c>
      <c r="C984">
        <v>643.42550032618203</v>
      </c>
    </row>
    <row r="985" spans="1:3" x14ac:dyDescent="0.25">
      <c r="A985" t="s">
        <v>100</v>
      </c>
    </row>
    <row r="986" spans="1:3" x14ac:dyDescent="0.25">
      <c r="A986" t="s">
        <v>53</v>
      </c>
    </row>
    <row r="987" spans="1:3" x14ac:dyDescent="0.25">
      <c r="A987" t="s">
        <v>54</v>
      </c>
      <c r="B987" t="s">
        <v>55</v>
      </c>
      <c r="C987" t="s">
        <v>56</v>
      </c>
    </row>
    <row r="988" spans="1:3" x14ac:dyDescent="0.25">
      <c r="A988">
        <v>1980.76</v>
      </c>
      <c r="B988">
        <v>415.15719597971201</v>
      </c>
      <c r="C988">
        <v>67.504629772457506</v>
      </c>
    </row>
    <row r="989" spans="1:3" x14ac:dyDescent="0.25">
      <c r="A989">
        <v>285326.79949999898</v>
      </c>
      <c r="B989">
        <v>12356.5005423401</v>
      </c>
      <c r="C989">
        <v>2.8818939100215601</v>
      </c>
    </row>
    <row r="990" spans="1:3" x14ac:dyDescent="0.25">
      <c r="A990">
        <v>97094.61</v>
      </c>
      <c r="B990">
        <v>4264.0730135101403</v>
      </c>
      <c r="C990">
        <v>2.9636789513782502</v>
      </c>
    </row>
    <row r="991" spans="1:3" x14ac:dyDescent="0.25">
      <c r="A991">
        <v>754.19</v>
      </c>
      <c r="B991">
        <v>176.79507597466801</v>
      </c>
      <c r="C991">
        <v>84.440524989796501</v>
      </c>
    </row>
    <row r="992" spans="1:3" x14ac:dyDescent="0.25">
      <c r="A992" t="s">
        <v>101</v>
      </c>
    </row>
    <row r="993" spans="1:3" x14ac:dyDescent="0.25">
      <c r="A993" t="s">
        <v>53</v>
      </c>
    </row>
    <row r="994" spans="1:3" x14ac:dyDescent="0.25">
      <c r="A994" t="s">
        <v>54</v>
      </c>
      <c r="B994" t="s">
        <v>55</v>
      </c>
      <c r="C994" t="s">
        <v>56</v>
      </c>
    </row>
    <row r="995" spans="1:3" x14ac:dyDescent="0.25">
      <c r="A995">
        <v>2276.83</v>
      </c>
      <c r="B995">
        <v>366.30453343102499</v>
      </c>
      <c r="C995">
        <v>39.773655789603303</v>
      </c>
    </row>
    <row r="996" spans="1:3" x14ac:dyDescent="0.25">
      <c r="A996">
        <v>285489.19549999997</v>
      </c>
      <c r="B996">
        <v>8410.4063323814698</v>
      </c>
      <c r="C996">
        <v>1.33360353277584</v>
      </c>
    </row>
    <row r="997" spans="1:3" x14ac:dyDescent="0.25">
      <c r="A997">
        <v>97338.81</v>
      </c>
      <c r="B997">
        <v>2921.6221096189201</v>
      </c>
      <c r="C997">
        <v>1.38435716814864</v>
      </c>
    </row>
    <row r="998" spans="1:3" x14ac:dyDescent="0.25">
      <c r="A998">
        <v>571.91</v>
      </c>
      <c r="B998">
        <v>339.136011420822</v>
      </c>
      <c r="C998">
        <v>540.33682872461895</v>
      </c>
    </row>
    <row r="999" spans="1:3" x14ac:dyDescent="0.25">
      <c r="A999" t="s">
        <v>102</v>
      </c>
    </row>
    <row r="1000" spans="1:3" x14ac:dyDescent="0.25">
      <c r="A1000" t="s">
        <v>53</v>
      </c>
    </row>
    <row r="1001" spans="1:3" x14ac:dyDescent="0.25">
      <c r="A1001" t="s">
        <v>54</v>
      </c>
      <c r="B1001" t="s">
        <v>55</v>
      </c>
      <c r="C1001" t="s">
        <v>56</v>
      </c>
    </row>
    <row r="1002" spans="1:3" x14ac:dyDescent="0.25">
      <c r="A1002">
        <v>2270.13</v>
      </c>
      <c r="B1002">
        <v>355.88369610241301</v>
      </c>
      <c r="C1002">
        <v>37.764771634920201</v>
      </c>
    </row>
    <row r="1003" spans="1:3" x14ac:dyDescent="0.25">
      <c r="A1003">
        <v>286609.37599999999</v>
      </c>
      <c r="B1003">
        <v>9758.0075239025791</v>
      </c>
      <c r="C1003">
        <v>1.7812039277746601</v>
      </c>
    </row>
    <row r="1004" spans="1:3" x14ac:dyDescent="0.25">
      <c r="A1004">
        <v>97743.02</v>
      </c>
      <c r="B1004">
        <v>3418.6818446809998</v>
      </c>
      <c r="C1004">
        <v>1.8798274989503001</v>
      </c>
    </row>
    <row r="1005" spans="1:3" x14ac:dyDescent="0.25">
      <c r="A1005">
        <v>577.4</v>
      </c>
      <c r="B1005">
        <v>404.557371291967</v>
      </c>
      <c r="C1005">
        <v>754.36027881116604</v>
      </c>
    </row>
    <row r="1006" spans="1:3" x14ac:dyDescent="0.25">
      <c r="A1006" t="s">
        <v>103</v>
      </c>
    </row>
    <row r="1007" spans="1:3" x14ac:dyDescent="0.25">
      <c r="A1007" t="s">
        <v>53</v>
      </c>
    </row>
    <row r="1008" spans="1:3" x14ac:dyDescent="0.25">
      <c r="A1008" t="s">
        <v>54</v>
      </c>
      <c r="B1008" t="s">
        <v>55</v>
      </c>
      <c r="C1008" t="s">
        <v>56</v>
      </c>
    </row>
    <row r="1009" spans="1:3" x14ac:dyDescent="0.25">
      <c r="A1009">
        <v>2274.85</v>
      </c>
      <c r="B1009">
        <v>327.96718162374401</v>
      </c>
      <c r="C1009">
        <v>31.939446012572699</v>
      </c>
    </row>
    <row r="1010" spans="1:3" x14ac:dyDescent="0.25">
      <c r="A1010">
        <v>285643.57750000001</v>
      </c>
      <c r="B1010">
        <v>8309.9968451761197</v>
      </c>
      <c r="C1010">
        <v>1.30054362459885</v>
      </c>
    </row>
    <row r="1011" spans="1:3" x14ac:dyDescent="0.25">
      <c r="A1011">
        <v>97501.42</v>
      </c>
      <c r="B1011">
        <v>2892.4466319688299</v>
      </c>
      <c r="C1011">
        <v>1.3523246417725201</v>
      </c>
    </row>
    <row r="1012" spans="1:3" x14ac:dyDescent="0.25">
      <c r="A1012">
        <v>524.91999999999996</v>
      </c>
      <c r="B1012">
        <v>291.35776473385198</v>
      </c>
      <c r="C1012">
        <v>473.411808960901</v>
      </c>
    </row>
    <row r="1013" spans="1:3" x14ac:dyDescent="0.25">
      <c r="A1013" t="s">
        <v>104</v>
      </c>
    </row>
    <row r="1014" spans="1:3" x14ac:dyDescent="0.25">
      <c r="A1014" t="s">
        <v>53</v>
      </c>
    </row>
    <row r="1015" spans="1:3" x14ac:dyDescent="0.25">
      <c r="A1015" t="s">
        <v>54</v>
      </c>
      <c r="B1015" t="s">
        <v>55</v>
      </c>
      <c r="C1015" t="s">
        <v>56</v>
      </c>
    </row>
    <row r="1016" spans="1:3" x14ac:dyDescent="0.25">
      <c r="A1016">
        <v>2239.2399999999998</v>
      </c>
      <c r="B1016">
        <v>424.804675733745</v>
      </c>
      <c r="C1016">
        <v>55.3030933186919</v>
      </c>
    </row>
    <row r="1017" spans="1:3" x14ac:dyDescent="0.25">
      <c r="A1017">
        <v>285383.55049999902</v>
      </c>
      <c r="B1017">
        <v>9416.5212114469905</v>
      </c>
      <c r="C1017">
        <v>1.67299729407776</v>
      </c>
    </row>
    <row r="1018" spans="1:3" x14ac:dyDescent="0.25">
      <c r="A1018">
        <v>97445.96</v>
      </c>
      <c r="B1018">
        <v>3238.1356025036998</v>
      </c>
      <c r="C1018">
        <v>1.69681510016066</v>
      </c>
    </row>
    <row r="1019" spans="1:3" x14ac:dyDescent="0.25">
      <c r="A1019">
        <v>484.79</v>
      </c>
      <c r="B1019">
        <v>282.43287555084498</v>
      </c>
      <c r="C1019">
        <v>521.54924838365196</v>
      </c>
    </row>
    <row r="1020" spans="1:3" x14ac:dyDescent="0.25">
      <c r="A1020" t="s">
        <v>105</v>
      </c>
    </row>
    <row r="1021" spans="1:3" x14ac:dyDescent="0.25">
      <c r="A1021" t="s">
        <v>53</v>
      </c>
    </row>
    <row r="1022" spans="1:3" x14ac:dyDescent="0.25">
      <c r="A1022" t="s">
        <v>54</v>
      </c>
      <c r="B1022" t="s">
        <v>55</v>
      </c>
      <c r="C1022" t="s">
        <v>56</v>
      </c>
    </row>
    <row r="1023" spans="1:3" x14ac:dyDescent="0.25">
      <c r="A1023">
        <v>2259.4299999999998</v>
      </c>
      <c r="B1023">
        <v>304.12415244601999</v>
      </c>
      <c r="C1023">
        <v>27.840445178325002</v>
      </c>
    </row>
    <row r="1024" spans="1:3" x14ac:dyDescent="0.25">
      <c r="A1024">
        <v>285594.52399999998</v>
      </c>
      <c r="B1024">
        <v>7657.9043045074604</v>
      </c>
      <c r="C1024">
        <v>1.1048218431238801</v>
      </c>
    </row>
    <row r="1025" spans="1:3" x14ac:dyDescent="0.25">
      <c r="A1025">
        <v>97505.85</v>
      </c>
      <c r="B1025">
        <v>2641.75539426558</v>
      </c>
      <c r="C1025">
        <v>1.12796596270835</v>
      </c>
    </row>
    <row r="1026" spans="1:3" x14ac:dyDescent="0.25">
      <c r="A1026">
        <v>474.9</v>
      </c>
      <c r="B1026">
        <v>272.10242055653799</v>
      </c>
      <c r="C1026">
        <v>504.46681803616099</v>
      </c>
    </row>
    <row r="1029" spans="1:3" x14ac:dyDescent="0.25">
      <c r="A1029" t="s">
        <v>106</v>
      </c>
    </row>
    <row r="1030" spans="1:3" x14ac:dyDescent="0.25">
      <c r="A1030" t="s">
        <v>53</v>
      </c>
    </row>
    <row r="1031" spans="1:3" x14ac:dyDescent="0.25">
      <c r="A1031" t="s">
        <v>54</v>
      </c>
      <c r="B1031" t="s">
        <v>55</v>
      </c>
      <c r="C1031" t="s">
        <v>56</v>
      </c>
    </row>
    <row r="1032" spans="1:3" x14ac:dyDescent="0.25">
      <c r="A1032">
        <v>2303.65</v>
      </c>
      <c r="B1032">
        <v>291.41387746604897</v>
      </c>
      <c r="C1032">
        <v>24.590060697067901</v>
      </c>
    </row>
    <row r="1033" spans="1:3" x14ac:dyDescent="0.25">
      <c r="A1033">
        <v>287403.64750000002</v>
      </c>
      <c r="B1033">
        <v>7990.4004944992303</v>
      </c>
      <c r="C1033">
        <v>1.18774901252561</v>
      </c>
    </row>
    <row r="1034" spans="1:3" x14ac:dyDescent="0.25">
      <c r="A1034">
        <v>98106.34</v>
      </c>
      <c r="B1034">
        <v>2775.7169070131699</v>
      </c>
      <c r="C1034">
        <v>1.23006575360491</v>
      </c>
    </row>
    <row r="1035" spans="1:3" x14ac:dyDescent="0.25">
      <c r="A1035">
        <v>477.21</v>
      </c>
      <c r="B1035">
        <v>270.80397677726899</v>
      </c>
      <c r="C1035">
        <v>494.83810817461398</v>
      </c>
    </row>
    <row r="1036" spans="1:3" x14ac:dyDescent="0.25">
      <c r="A1036" t="s">
        <v>107</v>
      </c>
    </row>
    <row r="1037" spans="1:3" x14ac:dyDescent="0.25">
      <c r="A1037" t="s">
        <v>53</v>
      </c>
    </row>
    <row r="1038" spans="1:3" x14ac:dyDescent="0.25">
      <c r="A1038" t="s">
        <v>54</v>
      </c>
      <c r="B1038" t="s">
        <v>55</v>
      </c>
      <c r="C1038" t="s">
        <v>56</v>
      </c>
    </row>
    <row r="1039" spans="1:3" x14ac:dyDescent="0.25">
      <c r="A1039">
        <v>2298.69</v>
      </c>
      <c r="B1039">
        <v>286.05010138968697</v>
      </c>
      <c r="C1039">
        <v>23.795538260210499</v>
      </c>
    </row>
    <row r="1040" spans="1:3" x14ac:dyDescent="0.25">
      <c r="A1040">
        <v>286788.24349999998</v>
      </c>
      <c r="B1040">
        <v>7702.7937194289098</v>
      </c>
      <c r="C1040">
        <v>1.10852624873873</v>
      </c>
    </row>
    <row r="1041" spans="1:3" x14ac:dyDescent="0.25">
      <c r="A1041">
        <v>97925.87</v>
      </c>
      <c r="B1041">
        <v>2692.0295436226802</v>
      </c>
      <c r="C1041">
        <v>1.1612798762876999</v>
      </c>
    </row>
    <row r="1042" spans="1:3" x14ac:dyDescent="0.25">
      <c r="A1042">
        <v>476.59</v>
      </c>
      <c r="B1042">
        <v>247.944401351625</v>
      </c>
      <c r="C1042">
        <v>415.90189140585301</v>
      </c>
    </row>
    <row r="1043" spans="1:3" x14ac:dyDescent="0.25">
      <c r="A1043" t="s">
        <v>108</v>
      </c>
    </row>
    <row r="1044" spans="1:3" x14ac:dyDescent="0.25">
      <c r="A1044" t="s">
        <v>53</v>
      </c>
    </row>
    <row r="1045" spans="1:3" x14ac:dyDescent="0.25">
      <c r="A1045" t="s">
        <v>54</v>
      </c>
      <c r="B1045" t="s">
        <v>55</v>
      </c>
      <c r="C1045" t="s">
        <v>56</v>
      </c>
    </row>
    <row r="1046" spans="1:3" x14ac:dyDescent="0.25">
      <c r="A1046">
        <v>2320.06</v>
      </c>
      <c r="B1046">
        <v>262.72110726399598</v>
      </c>
      <c r="C1046">
        <v>19.704418945537601</v>
      </c>
    </row>
    <row r="1047" spans="1:3" x14ac:dyDescent="0.25">
      <c r="A1047">
        <v>287305.82</v>
      </c>
      <c r="B1047">
        <v>7241.9897473001101</v>
      </c>
      <c r="C1047">
        <v>0.976335538817936</v>
      </c>
    </row>
    <row r="1048" spans="1:3" x14ac:dyDescent="0.25">
      <c r="A1048">
        <v>98053.4</v>
      </c>
      <c r="B1048">
        <v>2505.96120795146</v>
      </c>
      <c r="C1048">
        <v>1.00368054715099</v>
      </c>
    </row>
    <row r="1049" spans="1:3" x14ac:dyDescent="0.25">
      <c r="A1049">
        <v>531.88</v>
      </c>
      <c r="B1049">
        <v>364.93426224126398</v>
      </c>
      <c r="C1049">
        <v>723.39265168549002</v>
      </c>
    </row>
    <row r="1050" spans="1:3" x14ac:dyDescent="0.25">
      <c r="A1050" t="s">
        <v>109</v>
      </c>
    </row>
    <row r="1051" spans="1:3" x14ac:dyDescent="0.25">
      <c r="A1051" t="s">
        <v>53</v>
      </c>
    </row>
    <row r="1052" spans="1:3" x14ac:dyDescent="0.25">
      <c r="A1052" t="s">
        <v>54</v>
      </c>
      <c r="B1052" t="s">
        <v>55</v>
      </c>
      <c r="C1052" t="s">
        <v>56</v>
      </c>
    </row>
    <row r="1053" spans="1:3" x14ac:dyDescent="0.25">
      <c r="A1053">
        <v>2310.44</v>
      </c>
      <c r="B1053">
        <v>313.19230610929799</v>
      </c>
      <c r="C1053">
        <v>28.236113161812899</v>
      </c>
    </row>
    <row r="1054" spans="1:3" x14ac:dyDescent="0.25">
      <c r="A1054">
        <v>286733.11949999997</v>
      </c>
      <c r="B1054">
        <v>7511.4968587650401</v>
      </c>
      <c r="C1054">
        <v>1.05455538745108</v>
      </c>
    </row>
    <row r="1055" spans="1:3" x14ac:dyDescent="0.25">
      <c r="A1055">
        <v>97876.23</v>
      </c>
      <c r="B1055">
        <v>2601.4483178810301</v>
      </c>
      <c r="C1055">
        <v>1.08554560416033</v>
      </c>
    </row>
    <row r="1056" spans="1:3" x14ac:dyDescent="0.25">
      <c r="A1056">
        <v>517.48</v>
      </c>
      <c r="B1056">
        <v>371.41934915845798</v>
      </c>
      <c r="C1056">
        <v>791.61505374663602</v>
      </c>
    </row>
    <row r="1057" spans="1:3" x14ac:dyDescent="0.25">
      <c r="A1057" t="s">
        <v>110</v>
      </c>
    </row>
    <row r="1058" spans="1:3" x14ac:dyDescent="0.25">
      <c r="A1058" t="s">
        <v>53</v>
      </c>
    </row>
    <row r="1059" spans="1:3" x14ac:dyDescent="0.25">
      <c r="A1059" t="s">
        <v>54</v>
      </c>
      <c r="B1059" t="s">
        <v>55</v>
      </c>
      <c r="C1059" t="s">
        <v>56</v>
      </c>
    </row>
    <row r="1060" spans="1:3" x14ac:dyDescent="0.25">
      <c r="A1060">
        <v>2304.17</v>
      </c>
      <c r="B1060">
        <v>293.18684548191499</v>
      </c>
      <c r="C1060">
        <v>24.8789507185536</v>
      </c>
    </row>
    <row r="1061" spans="1:3" x14ac:dyDescent="0.25">
      <c r="A1061">
        <v>287619.623499999</v>
      </c>
      <c r="B1061">
        <v>7401.0998734813102</v>
      </c>
      <c r="C1061">
        <v>1.0174841126911101</v>
      </c>
    </row>
    <row r="1062" spans="1:3" x14ac:dyDescent="0.25">
      <c r="A1062">
        <v>98196.81</v>
      </c>
      <c r="B1062">
        <v>2588.8088353058301</v>
      </c>
      <c r="C1062">
        <v>1.0680149674673201</v>
      </c>
    </row>
    <row r="1063" spans="1:3" x14ac:dyDescent="0.25">
      <c r="A1063">
        <v>496.16</v>
      </c>
      <c r="B1063">
        <v>331.99853109082301</v>
      </c>
      <c r="C1063">
        <v>688.01983802169195</v>
      </c>
    </row>
    <row r="1064" spans="1:3" x14ac:dyDescent="0.25">
      <c r="A1064" t="s">
        <v>111</v>
      </c>
    </row>
    <row r="1065" spans="1:3" x14ac:dyDescent="0.25">
      <c r="A1065" t="s">
        <v>53</v>
      </c>
    </row>
    <row r="1066" spans="1:3" x14ac:dyDescent="0.25">
      <c r="A1066" t="s">
        <v>54</v>
      </c>
      <c r="B1066" t="s">
        <v>55</v>
      </c>
      <c r="C1066" t="s">
        <v>56</v>
      </c>
    </row>
    <row r="1067" spans="1:3" x14ac:dyDescent="0.25">
      <c r="A1067">
        <v>2292.86</v>
      </c>
      <c r="B1067">
        <v>342.099785194763</v>
      </c>
      <c r="C1067">
        <v>34.207604410615701</v>
      </c>
    </row>
    <row r="1068" spans="1:3" x14ac:dyDescent="0.25">
      <c r="A1068">
        <v>286734.83349999902</v>
      </c>
      <c r="B1068">
        <v>8840.3227355361305</v>
      </c>
      <c r="C1068">
        <v>1.4606543722319401</v>
      </c>
    </row>
    <row r="1069" spans="1:3" x14ac:dyDescent="0.25">
      <c r="A1069">
        <v>97866.52</v>
      </c>
      <c r="B1069">
        <v>3080.0270249371802</v>
      </c>
      <c r="C1069">
        <v>1.5219938478460899</v>
      </c>
    </row>
    <row r="1070" spans="1:3" x14ac:dyDescent="0.25">
      <c r="A1070">
        <v>517.45000000000005</v>
      </c>
      <c r="B1070">
        <v>290.16057466669901</v>
      </c>
      <c r="C1070">
        <v>483.18356844607803</v>
      </c>
    </row>
    <row r="1071" spans="1:3" x14ac:dyDescent="0.25">
      <c r="A1071" t="s">
        <v>112</v>
      </c>
    </row>
    <row r="1072" spans="1:3" x14ac:dyDescent="0.25">
      <c r="A1072" t="s">
        <v>53</v>
      </c>
    </row>
    <row r="1073" spans="1:3" x14ac:dyDescent="0.25">
      <c r="A1073" t="s">
        <v>54</v>
      </c>
      <c r="B1073" t="s">
        <v>55</v>
      </c>
      <c r="C1073" t="s">
        <v>56</v>
      </c>
    </row>
    <row r="1074" spans="1:3" x14ac:dyDescent="0.25">
      <c r="A1074">
        <v>2360.0500000000002</v>
      </c>
      <c r="B1074">
        <v>235.39227414525001</v>
      </c>
      <c r="C1074">
        <v>15.286713821631199</v>
      </c>
    </row>
    <row r="1075" spans="1:3" x14ac:dyDescent="0.25">
      <c r="A1075">
        <v>288260.58549999999</v>
      </c>
      <c r="B1075">
        <v>7917.8807870186502</v>
      </c>
      <c r="C1075">
        <v>1.15936323056875</v>
      </c>
    </row>
    <row r="1076" spans="1:3" x14ac:dyDescent="0.25">
      <c r="A1076">
        <v>98406.93</v>
      </c>
      <c r="B1076">
        <v>2728.0711291972498</v>
      </c>
      <c r="C1076">
        <v>1.18095172920619</v>
      </c>
    </row>
    <row r="1077" spans="1:3" x14ac:dyDescent="0.25">
      <c r="A1077">
        <v>498.19</v>
      </c>
      <c r="B1077">
        <v>307.04261195403399</v>
      </c>
      <c r="C1077">
        <v>583.68620083374105</v>
      </c>
    </row>
    <row r="1078" spans="1:3" x14ac:dyDescent="0.25">
      <c r="A1078" t="s">
        <v>113</v>
      </c>
    </row>
    <row r="1079" spans="1:3" x14ac:dyDescent="0.25">
      <c r="A1079" t="s">
        <v>53</v>
      </c>
    </row>
    <row r="1080" spans="1:3" x14ac:dyDescent="0.25">
      <c r="A1080" t="s">
        <v>54</v>
      </c>
      <c r="B1080" t="s">
        <v>55</v>
      </c>
      <c r="C1080" t="s">
        <v>56</v>
      </c>
    </row>
    <row r="1081" spans="1:3" x14ac:dyDescent="0.25">
      <c r="A1081">
        <v>2325.04</v>
      </c>
      <c r="B1081">
        <v>290.49716770468501</v>
      </c>
      <c r="C1081">
        <v>23.988057498704599</v>
      </c>
    </row>
    <row r="1082" spans="1:3" x14ac:dyDescent="0.25">
      <c r="A1082">
        <v>287147.2585</v>
      </c>
      <c r="B1082">
        <v>7526.3195189257203</v>
      </c>
      <c r="C1082">
        <v>1.0556697787288201</v>
      </c>
    </row>
    <row r="1083" spans="1:3" x14ac:dyDescent="0.25">
      <c r="A1083">
        <v>98006.12</v>
      </c>
      <c r="B1083">
        <v>2635.01591538712</v>
      </c>
      <c r="C1083">
        <v>1.11079068007398</v>
      </c>
    </row>
    <row r="1084" spans="1:3" x14ac:dyDescent="0.25">
      <c r="A1084">
        <v>509.7</v>
      </c>
      <c r="B1084">
        <v>311.86556609079298</v>
      </c>
      <c r="C1084">
        <v>575.27793715788505</v>
      </c>
    </row>
    <row r="1085" spans="1:3" x14ac:dyDescent="0.25">
      <c r="A1085" t="s">
        <v>114</v>
      </c>
    </row>
    <row r="1086" spans="1:3" x14ac:dyDescent="0.25">
      <c r="A1086" t="s">
        <v>53</v>
      </c>
    </row>
    <row r="1087" spans="1:3" x14ac:dyDescent="0.25">
      <c r="A1087" t="s">
        <v>54</v>
      </c>
      <c r="B1087" t="s">
        <v>55</v>
      </c>
      <c r="C1087" t="s">
        <v>56</v>
      </c>
    </row>
    <row r="1088" spans="1:3" x14ac:dyDescent="0.25">
      <c r="A1088">
        <v>2287</v>
      </c>
      <c r="B1088">
        <v>369.83982336883997</v>
      </c>
      <c r="C1088">
        <v>40.185294077567299</v>
      </c>
    </row>
    <row r="1089" spans="1:3" x14ac:dyDescent="0.25">
      <c r="A1089">
        <v>287042.00199999998</v>
      </c>
      <c r="B1089">
        <v>9373.3846757826996</v>
      </c>
      <c r="C1089">
        <v>1.63860439050645</v>
      </c>
    </row>
    <row r="1090" spans="1:3" x14ac:dyDescent="0.25">
      <c r="A1090">
        <v>97970.65</v>
      </c>
      <c r="B1090">
        <v>3273.2158726533598</v>
      </c>
      <c r="C1090">
        <v>1.71525799452325</v>
      </c>
    </row>
    <row r="1091" spans="1:3" x14ac:dyDescent="0.25">
      <c r="A1091">
        <v>504.96</v>
      </c>
      <c r="B1091">
        <v>272.70778085227698</v>
      </c>
      <c r="C1091">
        <v>448.18079054620802</v>
      </c>
    </row>
    <row r="1092" spans="1:3" x14ac:dyDescent="0.25">
      <c r="A1092" t="s">
        <v>115</v>
      </c>
    </row>
    <row r="1093" spans="1:3" x14ac:dyDescent="0.25">
      <c r="A1093" t="s">
        <v>53</v>
      </c>
    </row>
    <row r="1094" spans="1:3" x14ac:dyDescent="0.25">
      <c r="A1094" t="s">
        <v>54</v>
      </c>
      <c r="B1094" t="s">
        <v>55</v>
      </c>
      <c r="C1094" t="s">
        <v>56</v>
      </c>
    </row>
    <row r="1095" spans="1:3" x14ac:dyDescent="0.25">
      <c r="A1095">
        <v>2297.0700000000002</v>
      </c>
      <c r="B1095">
        <v>331.91505104636502</v>
      </c>
      <c r="C1095">
        <v>32.083191757825396</v>
      </c>
    </row>
    <row r="1096" spans="1:3" x14ac:dyDescent="0.25">
      <c r="A1096">
        <v>286603.78100000002</v>
      </c>
      <c r="B1096">
        <v>7698.7369577473401</v>
      </c>
      <c r="C1096">
        <v>1.1087848053380001</v>
      </c>
    </row>
    <row r="1097" spans="1:3" x14ac:dyDescent="0.25">
      <c r="A1097">
        <v>97827.29</v>
      </c>
      <c r="B1097">
        <v>2690.7604058174902</v>
      </c>
      <c r="C1097">
        <v>1.16252458247434</v>
      </c>
    </row>
    <row r="1098" spans="1:3" x14ac:dyDescent="0.25">
      <c r="A1098">
        <v>530.91999999999996</v>
      </c>
      <c r="B1098">
        <v>344.16602993557598</v>
      </c>
      <c r="C1098">
        <v>645.72851773965294</v>
      </c>
    </row>
    <row r="1099" spans="1:3" x14ac:dyDescent="0.25">
      <c r="A1099" t="s">
        <v>116</v>
      </c>
    </row>
    <row r="1100" spans="1:3" x14ac:dyDescent="0.25">
      <c r="A1100" t="s">
        <v>53</v>
      </c>
    </row>
    <row r="1101" spans="1:3" x14ac:dyDescent="0.25">
      <c r="A1101" t="s">
        <v>54</v>
      </c>
      <c r="B1101" t="s">
        <v>55</v>
      </c>
      <c r="C1101" t="s">
        <v>56</v>
      </c>
    </row>
    <row r="1102" spans="1:3" x14ac:dyDescent="0.25">
      <c r="A1102">
        <v>2298.62</v>
      </c>
      <c r="B1102">
        <v>334.16522798753198</v>
      </c>
      <c r="C1102">
        <v>32.475831948841602</v>
      </c>
    </row>
    <row r="1103" spans="1:3" x14ac:dyDescent="0.25">
      <c r="A1103">
        <v>287071.53000000003</v>
      </c>
      <c r="B1103">
        <v>8401.0204270256909</v>
      </c>
      <c r="C1103">
        <v>1.3160002370598201</v>
      </c>
    </row>
    <row r="1104" spans="1:3" x14ac:dyDescent="0.25">
      <c r="A1104">
        <v>98001.43</v>
      </c>
      <c r="B1104">
        <v>2931.4059516955899</v>
      </c>
      <c r="C1104">
        <v>1.37486241275336</v>
      </c>
    </row>
    <row r="1105" spans="1:3" x14ac:dyDescent="0.25">
      <c r="A1105">
        <v>515.28</v>
      </c>
      <c r="B1105">
        <v>307.87899630152799</v>
      </c>
      <c r="C1105">
        <v>548.58721989240496</v>
      </c>
    </row>
    <row r="1106" spans="1:3" x14ac:dyDescent="0.25">
      <c r="A1106" t="s">
        <v>117</v>
      </c>
    </row>
    <row r="1107" spans="1:3" x14ac:dyDescent="0.25">
      <c r="A1107" t="s">
        <v>53</v>
      </c>
    </row>
    <row r="1108" spans="1:3" x14ac:dyDescent="0.25">
      <c r="A1108" t="s">
        <v>54</v>
      </c>
      <c r="B1108" t="s">
        <v>55</v>
      </c>
      <c r="C1108" t="s">
        <v>56</v>
      </c>
    </row>
    <row r="1109" spans="1:3" x14ac:dyDescent="0.25">
      <c r="A1109">
        <v>2311.3200000000002</v>
      </c>
      <c r="B1109">
        <v>260.87861955594201</v>
      </c>
      <c r="C1109">
        <v>19.576225313954499</v>
      </c>
    </row>
    <row r="1110" spans="1:3" x14ac:dyDescent="0.25">
      <c r="A1110">
        <v>287239.05249999999</v>
      </c>
      <c r="B1110">
        <v>7904.6590781025398</v>
      </c>
      <c r="C1110">
        <v>1.1637279116460499</v>
      </c>
    </row>
    <row r="1111" spans="1:3" x14ac:dyDescent="0.25">
      <c r="A1111">
        <v>98064.69</v>
      </c>
      <c r="B1111">
        <v>2774.6065575850398</v>
      </c>
      <c r="C1111">
        <v>1.2301260944036401</v>
      </c>
    </row>
    <row r="1112" spans="1:3" x14ac:dyDescent="0.25">
      <c r="A1112">
        <v>472.07</v>
      </c>
      <c r="B1112">
        <v>261.72660016192998</v>
      </c>
      <c r="C1112">
        <v>472.34036142526497</v>
      </c>
    </row>
    <row r="1113" spans="1:3" x14ac:dyDescent="0.25">
      <c r="A1113" t="s">
        <v>118</v>
      </c>
    </row>
    <row r="1114" spans="1:3" x14ac:dyDescent="0.25">
      <c r="A1114" t="s">
        <v>53</v>
      </c>
    </row>
    <row r="1115" spans="1:3" x14ac:dyDescent="0.25">
      <c r="A1115" t="s">
        <v>54</v>
      </c>
      <c r="B1115" t="s">
        <v>55</v>
      </c>
      <c r="C1115" t="s">
        <v>56</v>
      </c>
    </row>
    <row r="1116" spans="1:3" x14ac:dyDescent="0.25">
      <c r="A1116">
        <v>2284.04</v>
      </c>
      <c r="B1116">
        <v>281.066544477001</v>
      </c>
      <c r="C1116">
        <v>23.2692846337325</v>
      </c>
    </row>
    <row r="1117" spans="1:3" x14ac:dyDescent="0.25">
      <c r="A1117">
        <v>287286.23349999997</v>
      </c>
      <c r="B1117">
        <v>8230.6907821529094</v>
      </c>
      <c r="C1117">
        <v>1.2612903562128901</v>
      </c>
    </row>
    <row r="1118" spans="1:3" x14ac:dyDescent="0.25">
      <c r="A1118">
        <v>98034.3</v>
      </c>
      <c r="B1118">
        <v>2838.9327148764801</v>
      </c>
      <c r="C1118">
        <v>1.2886240388517101</v>
      </c>
    </row>
    <row r="1119" spans="1:3" x14ac:dyDescent="0.25">
      <c r="A1119">
        <v>561.91</v>
      </c>
      <c r="B1119">
        <v>394.82948870558602</v>
      </c>
      <c r="C1119">
        <v>758.67849638499501</v>
      </c>
    </row>
    <row r="1120" spans="1:3" x14ac:dyDescent="0.25">
      <c r="A1120" t="s">
        <v>119</v>
      </c>
    </row>
    <row r="1121" spans="1:3" x14ac:dyDescent="0.25">
      <c r="A1121" t="s">
        <v>53</v>
      </c>
    </row>
    <row r="1122" spans="1:3" x14ac:dyDescent="0.25">
      <c r="A1122" t="s">
        <v>54</v>
      </c>
      <c r="B1122" t="s">
        <v>55</v>
      </c>
      <c r="C1122" t="s">
        <v>56</v>
      </c>
    </row>
    <row r="1123" spans="1:3" x14ac:dyDescent="0.25">
      <c r="A1123">
        <v>3042.6</v>
      </c>
      <c r="B1123">
        <v>466.554445381297</v>
      </c>
      <c r="C1123">
        <v>36.131590190097597</v>
      </c>
    </row>
    <row r="1124" spans="1:3" x14ac:dyDescent="0.25">
      <c r="A1124">
        <v>243228.52249999999</v>
      </c>
      <c r="B1124">
        <v>13804.2860471863</v>
      </c>
      <c r="C1124">
        <v>4.9496105725454704</v>
      </c>
    </row>
    <row r="1125" spans="1:3" x14ac:dyDescent="0.25">
      <c r="A1125">
        <v>82027.12</v>
      </c>
      <c r="B1125">
        <v>4854.6154343838098</v>
      </c>
      <c r="C1125">
        <v>5.3822872421906904</v>
      </c>
    </row>
    <row r="1126" spans="1:3" x14ac:dyDescent="0.25">
      <c r="A1126">
        <v>866.44</v>
      </c>
      <c r="B1126">
        <v>177.95966629627799</v>
      </c>
      <c r="C1126">
        <v>64.824371095011102</v>
      </c>
    </row>
    <row r="1127" spans="1:3" x14ac:dyDescent="0.25">
      <c r="A1127" t="s">
        <v>120</v>
      </c>
    </row>
    <row r="1128" spans="1:3" x14ac:dyDescent="0.25">
      <c r="A1128" t="s">
        <v>53</v>
      </c>
    </row>
    <row r="1129" spans="1:3" x14ac:dyDescent="0.25">
      <c r="A1129" t="s">
        <v>54</v>
      </c>
      <c r="B1129" t="s">
        <v>55</v>
      </c>
      <c r="C1129" t="s">
        <v>56</v>
      </c>
    </row>
    <row r="1130" spans="1:3" x14ac:dyDescent="0.25">
      <c r="A1130">
        <v>2352.37</v>
      </c>
      <c r="B1130">
        <v>258.12437903170797</v>
      </c>
      <c r="C1130">
        <v>18.502010289877301</v>
      </c>
    </row>
    <row r="1131" spans="1:3" x14ac:dyDescent="0.25">
      <c r="A1131">
        <v>277227.32949999999</v>
      </c>
      <c r="B1131">
        <v>6902.5128260212996</v>
      </c>
      <c r="C1131">
        <v>0.95260859509933504</v>
      </c>
    </row>
    <row r="1132" spans="1:3" x14ac:dyDescent="0.25">
      <c r="A1132">
        <v>94161.05</v>
      </c>
      <c r="B1132">
        <v>2312.03838690564</v>
      </c>
      <c r="C1132">
        <v>0.92644497366416201</v>
      </c>
    </row>
    <row r="1133" spans="1:3" x14ac:dyDescent="0.25">
      <c r="A1133">
        <v>844.95</v>
      </c>
      <c r="B1133">
        <v>484.50170955906498</v>
      </c>
      <c r="C1133">
        <v>505.24350704567303</v>
      </c>
    </row>
    <row r="1134" spans="1:3" x14ac:dyDescent="0.25">
      <c r="A1134" t="s">
        <v>121</v>
      </c>
    </row>
    <row r="1135" spans="1:3" x14ac:dyDescent="0.25">
      <c r="A1135" t="s">
        <v>53</v>
      </c>
    </row>
    <row r="1136" spans="1:3" x14ac:dyDescent="0.25">
      <c r="A1136" t="s">
        <v>54</v>
      </c>
      <c r="B1136" t="s">
        <v>55</v>
      </c>
      <c r="C1136" t="s">
        <v>56</v>
      </c>
    </row>
    <row r="1137" spans="1:3" x14ac:dyDescent="0.25">
      <c r="A1137">
        <v>2298.8000000000002</v>
      </c>
      <c r="B1137">
        <v>306.18671269391001</v>
      </c>
      <c r="C1137">
        <v>27.261041084947902</v>
      </c>
    </row>
    <row r="1138" spans="1:3" x14ac:dyDescent="0.25">
      <c r="A1138">
        <v>286021.91100000002</v>
      </c>
      <c r="B1138">
        <v>7976.6793732521</v>
      </c>
      <c r="C1138">
        <v>1.1951372908039899</v>
      </c>
    </row>
    <row r="1139" spans="1:3" x14ac:dyDescent="0.25">
      <c r="A1139">
        <v>97538.87</v>
      </c>
      <c r="B1139">
        <v>2762.0875491906299</v>
      </c>
      <c r="C1139">
        <v>1.23222942284707</v>
      </c>
    </row>
    <row r="1140" spans="1:3" x14ac:dyDescent="0.25">
      <c r="A1140">
        <v>599.14</v>
      </c>
      <c r="B1140">
        <v>371.23074095541</v>
      </c>
      <c r="C1140">
        <v>589.93392042677101</v>
      </c>
    </row>
    <row r="1141" spans="1:3" x14ac:dyDescent="0.25">
      <c r="A1141" t="s">
        <v>122</v>
      </c>
    </row>
    <row r="1142" spans="1:3" x14ac:dyDescent="0.25">
      <c r="A1142" t="s">
        <v>53</v>
      </c>
    </row>
    <row r="1143" spans="1:3" x14ac:dyDescent="0.25">
      <c r="A1143" t="s">
        <v>54</v>
      </c>
      <c r="B1143" t="s">
        <v>55</v>
      </c>
      <c r="C1143" t="s">
        <v>56</v>
      </c>
    </row>
    <row r="1144" spans="1:3" x14ac:dyDescent="0.25">
      <c r="A1144">
        <v>2243.96</v>
      </c>
      <c r="B1144">
        <v>395.272618363937</v>
      </c>
      <c r="C1144">
        <v>47.679904083248601</v>
      </c>
    </row>
    <row r="1145" spans="1:3" x14ac:dyDescent="0.25">
      <c r="A1145">
        <v>286474.47749999998</v>
      </c>
      <c r="B1145">
        <v>8609.7956832489108</v>
      </c>
      <c r="C1145">
        <v>1.3879887720322801</v>
      </c>
    </row>
    <row r="1146" spans="1:3" x14ac:dyDescent="0.25">
      <c r="A1146">
        <v>97809.86</v>
      </c>
      <c r="B1146">
        <v>3060.5872151294898</v>
      </c>
      <c r="C1146">
        <v>1.50458379161053</v>
      </c>
    </row>
    <row r="1147" spans="1:3" x14ac:dyDescent="0.25">
      <c r="A1147">
        <v>481.73</v>
      </c>
      <c r="B1147">
        <v>271.80380829197401</v>
      </c>
      <c r="C1147">
        <v>489.188031145173</v>
      </c>
    </row>
    <row r="1148" spans="1:3" x14ac:dyDescent="0.25">
      <c r="A1148" t="s">
        <v>123</v>
      </c>
    </row>
    <row r="1149" spans="1:3" x14ac:dyDescent="0.25">
      <c r="A1149" t="s">
        <v>53</v>
      </c>
    </row>
    <row r="1150" spans="1:3" x14ac:dyDescent="0.25">
      <c r="A1150" t="s">
        <v>54</v>
      </c>
      <c r="B1150" t="s">
        <v>55</v>
      </c>
      <c r="C1150" t="s">
        <v>56</v>
      </c>
    </row>
    <row r="1151" spans="1:3" x14ac:dyDescent="0.25">
      <c r="A1151">
        <v>2319.6799999999998</v>
      </c>
      <c r="B1151">
        <v>272.75714880131397</v>
      </c>
      <c r="C1151">
        <v>21.245563864973999</v>
      </c>
    </row>
    <row r="1152" spans="1:3" x14ac:dyDescent="0.25">
      <c r="A1152">
        <v>287517.33799999999</v>
      </c>
      <c r="B1152">
        <v>7292.9860187340601</v>
      </c>
      <c r="C1152">
        <v>0.988677881545307</v>
      </c>
    </row>
    <row r="1153" spans="1:3" x14ac:dyDescent="0.25">
      <c r="A1153">
        <v>98189.67</v>
      </c>
      <c r="B1153">
        <v>2519.4400013302602</v>
      </c>
      <c r="C1153">
        <v>1.0116926014065599</v>
      </c>
    </row>
    <row r="1154" spans="1:3" x14ac:dyDescent="0.25">
      <c r="A1154">
        <v>477.18</v>
      </c>
      <c r="B1154">
        <v>243.05373642032001</v>
      </c>
      <c r="C1154">
        <v>398.66882114969201</v>
      </c>
    </row>
    <row r="1155" spans="1:3" x14ac:dyDescent="0.25">
      <c r="A1155" t="s">
        <v>124</v>
      </c>
    </row>
    <row r="1156" spans="1:3" x14ac:dyDescent="0.25">
      <c r="A1156" t="s">
        <v>53</v>
      </c>
    </row>
    <row r="1157" spans="1:3" x14ac:dyDescent="0.25">
      <c r="A1157" t="s">
        <v>54</v>
      </c>
      <c r="B1157" t="s">
        <v>55</v>
      </c>
      <c r="C1157" t="s">
        <v>56</v>
      </c>
    </row>
    <row r="1158" spans="1:3" x14ac:dyDescent="0.25">
      <c r="A1158">
        <v>2256.3200000000002</v>
      </c>
      <c r="B1158">
        <v>332.84885640801099</v>
      </c>
      <c r="C1158">
        <v>33.439893556669197</v>
      </c>
    </row>
    <row r="1159" spans="1:3" x14ac:dyDescent="0.25">
      <c r="A1159">
        <v>286665.95400000003</v>
      </c>
      <c r="B1159">
        <v>7916.7251725164397</v>
      </c>
      <c r="C1159">
        <v>1.17195527425576</v>
      </c>
    </row>
    <row r="1160" spans="1:3" x14ac:dyDescent="0.25">
      <c r="A1160">
        <v>97853.119999999995</v>
      </c>
      <c r="B1160">
        <v>2862.2362532280399</v>
      </c>
      <c r="C1160">
        <v>1.3147214102962901</v>
      </c>
    </row>
    <row r="1161" spans="1:3" x14ac:dyDescent="0.25">
      <c r="A1161">
        <v>529.02</v>
      </c>
      <c r="B1161">
        <v>338.87624689120702</v>
      </c>
      <c r="C1161">
        <v>630.53646675455695</v>
      </c>
    </row>
    <row r="1162" spans="1:3" x14ac:dyDescent="0.25">
      <c r="A1162" t="s">
        <v>125</v>
      </c>
    </row>
    <row r="1163" spans="1:3" x14ac:dyDescent="0.25">
      <c r="A1163" t="s">
        <v>53</v>
      </c>
    </row>
    <row r="1164" spans="1:3" x14ac:dyDescent="0.25">
      <c r="A1164" t="s">
        <v>54</v>
      </c>
      <c r="B1164" t="s">
        <v>55</v>
      </c>
      <c r="C1164" t="s">
        <v>56</v>
      </c>
    </row>
    <row r="1165" spans="1:3" x14ac:dyDescent="0.25">
      <c r="A1165">
        <v>2246.9899999999998</v>
      </c>
      <c r="B1165">
        <v>403.50037850607401</v>
      </c>
      <c r="C1165">
        <v>49.551607465535703</v>
      </c>
    </row>
    <row r="1166" spans="1:3" x14ac:dyDescent="0.25">
      <c r="A1166">
        <v>285771.44149999903</v>
      </c>
      <c r="B1166">
        <v>9295.4241073312096</v>
      </c>
      <c r="C1166">
        <v>1.62582164768122</v>
      </c>
    </row>
    <row r="1167" spans="1:3" x14ac:dyDescent="0.25">
      <c r="A1167">
        <v>97625.919999999998</v>
      </c>
      <c r="B1167">
        <v>3244.9320382604701</v>
      </c>
      <c r="C1167">
        <v>1.6976691848501899</v>
      </c>
    </row>
    <row r="1168" spans="1:3" x14ac:dyDescent="0.25">
      <c r="A1168">
        <v>455.43</v>
      </c>
      <c r="B1168">
        <v>290.73276476009801</v>
      </c>
      <c r="C1168">
        <v>626.20541768558599</v>
      </c>
    </row>
    <row r="1169" spans="1:3" x14ac:dyDescent="0.25">
      <c r="A1169" t="s">
        <v>126</v>
      </c>
    </row>
    <row r="1170" spans="1:3" x14ac:dyDescent="0.25">
      <c r="A1170" t="s">
        <v>53</v>
      </c>
    </row>
    <row r="1171" spans="1:3" x14ac:dyDescent="0.25">
      <c r="A1171" t="s">
        <v>54</v>
      </c>
      <c r="B1171" t="s">
        <v>55</v>
      </c>
      <c r="C1171" t="s">
        <v>56</v>
      </c>
    </row>
    <row r="1172" spans="1:3" x14ac:dyDescent="0.25">
      <c r="A1172">
        <v>2334.1999999999998</v>
      </c>
      <c r="B1172">
        <v>258.89329341204899</v>
      </c>
      <c r="C1172">
        <v>18.903299057751301</v>
      </c>
    </row>
    <row r="1173" spans="1:3" x14ac:dyDescent="0.25">
      <c r="A1173">
        <v>289019.11</v>
      </c>
      <c r="B1173">
        <v>6988.6487487412596</v>
      </c>
      <c r="C1173">
        <v>0.89847385077122599</v>
      </c>
    </row>
    <row r="1174" spans="1:3" x14ac:dyDescent="0.25">
      <c r="A1174">
        <v>98800.6</v>
      </c>
      <c r="B1174">
        <v>2450.1443577343298</v>
      </c>
      <c r="C1174">
        <v>0.94500980778212795</v>
      </c>
    </row>
    <row r="1175" spans="1:3" x14ac:dyDescent="0.25">
      <c r="A1175">
        <v>387.42</v>
      </c>
      <c r="B1175">
        <v>120.650440898029</v>
      </c>
      <c r="C1175">
        <v>149.02731848853199</v>
      </c>
    </row>
    <row r="1176" spans="1:3" x14ac:dyDescent="0.25">
      <c r="A1176" t="s">
        <v>127</v>
      </c>
    </row>
    <row r="1177" spans="1:3" x14ac:dyDescent="0.25">
      <c r="A1177" t="s">
        <v>53</v>
      </c>
    </row>
    <row r="1178" spans="1:3" x14ac:dyDescent="0.25">
      <c r="A1178" t="s">
        <v>54</v>
      </c>
      <c r="B1178" t="s">
        <v>55</v>
      </c>
      <c r="C1178" t="s">
        <v>56</v>
      </c>
    </row>
    <row r="1179" spans="1:3" x14ac:dyDescent="0.25">
      <c r="A1179">
        <v>2322.44</v>
      </c>
      <c r="B1179">
        <v>316.19902695369598</v>
      </c>
      <c r="C1179">
        <v>28.484210501548201</v>
      </c>
    </row>
    <row r="1180" spans="1:3" x14ac:dyDescent="0.25">
      <c r="A1180">
        <v>288140.02549999999</v>
      </c>
      <c r="B1180">
        <v>8639.5198691693695</v>
      </c>
      <c r="C1180">
        <v>1.3814786229660401</v>
      </c>
    </row>
    <row r="1181" spans="1:3" x14ac:dyDescent="0.25">
      <c r="A1181">
        <v>98467.23</v>
      </c>
      <c r="B1181">
        <v>3035.0958677385502</v>
      </c>
      <c r="C1181">
        <v>1.4599349960367201</v>
      </c>
    </row>
    <row r="1182" spans="1:3" x14ac:dyDescent="0.25">
      <c r="A1182">
        <v>400.99</v>
      </c>
      <c r="B1182">
        <v>129.29025329064601</v>
      </c>
      <c r="C1182">
        <v>159.74843866915299</v>
      </c>
    </row>
    <row r="1183" spans="1:3" x14ac:dyDescent="0.25">
      <c r="A1183" t="s">
        <v>128</v>
      </c>
    </row>
    <row r="1184" spans="1:3" x14ac:dyDescent="0.25">
      <c r="A1184" t="s">
        <v>53</v>
      </c>
    </row>
    <row r="1185" spans="1:3" x14ac:dyDescent="0.25">
      <c r="A1185" t="s">
        <v>54</v>
      </c>
      <c r="B1185" t="s">
        <v>55</v>
      </c>
      <c r="C1185" t="s">
        <v>56</v>
      </c>
    </row>
    <row r="1186" spans="1:3" x14ac:dyDescent="0.25">
      <c r="A1186">
        <v>3282.39</v>
      </c>
      <c r="B1186">
        <v>358.45329619848002</v>
      </c>
      <c r="C1186">
        <v>18.325546250520699</v>
      </c>
    </row>
    <row r="1187" spans="1:3" x14ac:dyDescent="0.25">
      <c r="A1187">
        <v>239639.4185</v>
      </c>
      <c r="B1187">
        <v>5361.7417453210001</v>
      </c>
      <c r="C1187">
        <v>0.76924982047627</v>
      </c>
    </row>
    <row r="1188" spans="1:3" x14ac:dyDescent="0.25">
      <c r="A1188">
        <v>82556.22</v>
      </c>
      <c r="B1188">
        <v>1850.15386518215</v>
      </c>
      <c r="C1188">
        <v>0.771770597966703</v>
      </c>
    </row>
    <row r="1189" spans="1:3" x14ac:dyDescent="0.25">
      <c r="A1189">
        <v>264.73</v>
      </c>
      <c r="B1189">
        <v>100.859223322871</v>
      </c>
      <c r="C1189">
        <v>223.047342784904</v>
      </c>
    </row>
    <row r="1190" spans="1:3" x14ac:dyDescent="0.25">
      <c r="A1190" t="s">
        <v>129</v>
      </c>
    </row>
    <row r="1191" spans="1:3" x14ac:dyDescent="0.25">
      <c r="A1191" t="s">
        <v>53</v>
      </c>
    </row>
    <row r="1192" spans="1:3" x14ac:dyDescent="0.25">
      <c r="A1192" t="s">
        <v>54</v>
      </c>
      <c r="B1192" t="s">
        <v>55</v>
      </c>
      <c r="C1192" t="s">
        <v>56</v>
      </c>
    </row>
    <row r="1193" spans="1:3" x14ac:dyDescent="0.25">
      <c r="A1193">
        <v>2847.46</v>
      </c>
      <c r="B1193">
        <v>374.79431180530997</v>
      </c>
      <c r="C1193">
        <v>26.622133206549101</v>
      </c>
    </row>
    <row r="1194" spans="1:3" x14ac:dyDescent="0.25">
      <c r="A1194">
        <v>263736.49550000002</v>
      </c>
      <c r="B1194">
        <v>5168.6443631265201</v>
      </c>
      <c r="C1194">
        <v>0.59018065996442004</v>
      </c>
    </row>
    <row r="1195" spans="1:3" x14ac:dyDescent="0.25">
      <c r="A1195">
        <v>89933.46</v>
      </c>
      <c r="B1195">
        <v>1807.7048365708399</v>
      </c>
      <c r="C1195">
        <v>0.62084697502046404</v>
      </c>
    </row>
    <row r="1196" spans="1:3" x14ac:dyDescent="0.25">
      <c r="A1196">
        <v>398.86</v>
      </c>
      <c r="B1196">
        <v>118.01078704332799</v>
      </c>
      <c r="C1196">
        <v>134.51619613603</v>
      </c>
    </row>
    <row r="1197" spans="1:3" x14ac:dyDescent="0.25">
      <c r="A1197" t="s">
        <v>130</v>
      </c>
    </row>
    <row r="1198" spans="1:3" x14ac:dyDescent="0.25">
      <c r="A1198" t="s">
        <v>53</v>
      </c>
    </row>
    <row r="1199" spans="1:3" x14ac:dyDescent="0.25">
      <c r="A1199" t="s">
        <v>54</v>
      </c>
      <c r="B1199" t="s">
        <v>55</v>
      </c>
      <c r="C1199" t="s">
        <v>56</v>
      </c>
    </row>
    <row r="1200" spans="1:3" x14ac:dyDescent="0.25">
      <c r="A1200">
        <v>2876.9</v>
      </c>
      <c r="B1200">
        <v>295.025439752252</v>
      </c>
      <c r="C1200">
        <v>16.160006619182099</v>
      </c>
    </row>
    <row r="1201" spans="1:3" x14ac:dyDescent="0.25">
      <c r="A1201">
        <v>267286.11700000003</v>
      </c>
      <c r="B1201">
        <v>5178.98836029018</v>
      </c>
      <c r="C1201">
        <v>0.576911505479066</v>
      </c>
    </row>
    <row r="1202" spans="1:3" x14ac:dyDescent="0.25">
      <c r="A1202">
        <v>90655.48</v>
      </c>
      <c r="B1202">
        <v>1831.87140323216</v>
      </c>
      <c r="C1202">
        <v>0.62744256399923004</v>
      </c>
    </row>
    <row r="1203" spans="1:3" x14ac:dyDescent="0.25">
      <c r="A1203">
        <v>754.02</v>
      </c>
      <c r="B1203">
        <v>154.58546588417099</v>
      </c>
      <c r="C1203">
        <v>64.586793128577796</v>
      </c>
    </row>
    <row r="1204" spans="1:3" x14ac:dyDescent="0.25">
      <c r="A1204" t="s">
        <v>131</v>
      </c>
    </row>
    <row r="1205" spans="1:3" x14ac:dyDescent="0.25">
      <c r="A1205" t="s">
        <v>53</v>
      </c>
    </row>
    <row r="1206" spans="1:3" x14ac:dyDescent="0.25">
      <c r="A1206" t="s">
        <v>54</v>
      </c>
      <c r="B1206" t="s">
        <v>55</v>
      </c>
      <c r="C1206" t="s">
        <v>56</v>
      </c>
    </row>
    <row r="1207" spans="1:3" x14ac:dyDescent="0.25">
      <c r="A1207">
        <v>2765.1</v>
      </c>
      <c r="B1207">
        <v>415.31072704662898</v>
      </c>
      <c r="C1207">
        <v>34.665442388380299</v>
      </c>
    </row>
    <row r="1208" spans="1:3" x14ac:dyDescent="0.25">
      <c r="A1208">
        <v>267008.59250000003</v>
      </c>
      <c r="B1208">
        <v>6638.2653880391899</v>
      </c>
      <c r="C1208">
        <v>0.94979719110096394</v>
      </c>
    </row>
    <row r="1209" spans="1:3" x14ac:dyDescent="0.25">
      <c r="A1209">
        <v>90481.51</v>
      </c>
      <c r="B1209">
        <v>2312.1347934169598</v>
      </c>
      <c r="C1209">
        <v>1.0034107576784199</v>
      </c>
    </row>
    <row r="1210" spans="1:3" x14ac:dyDescent="0.25">
      <c r="A1210">
        <v>826.37</v>
      </c>
      <c r="B1210">
        <v>166.35319945735</v>
      </c>
      <c r="C1210">
        <v>62.270931915823397</v>
      </c>
    </row>
    <row r="1211" spans="1:3" x14ac:dyDescent="0.25">
      <c r="A1211" t="s">
        <v>132</v>
      </c>
    </row>
    <row r="1212" spans="1:3" x14ac:dyDescent="0.25">
      <c r="A1212" t="s">
        <v>53</v>
      </c>
    </row>
    <row r="1213" spans="1:3" x14ac:dyDescent="0.25">
      <c r="A1213" t="s">
        <v>54</v>
      </c>
      <c r="B1213" t="s">
        <v>55</v>
      </c>
      <c r="C1213" t="s">
        <v>56</v>
      </c>
    </row>
    <row r="1214" spans="1:3" x14ac:dyDescent="0.25">
      <c r="A1214">
        <v>2672.37</v>
      </c>
      <c r="B1214">
        <v>493.31885021737997</v>
      </c>
      <c r="C1214">
        <v>52.364188773105198</v>
      </c>
    </row>
    <row r="1215" spans="1:3" x14ac:dyDescent="0.25">
      <c r="A1215">
        <v>267456.3285</v>
      </c>
      <c r="B1215">
        <v>6143.5298436082903</v>
      </c>
      <c r="C1215">
        <v>0.81077868272921905</v>
      </c>
    </row>
    <row r="1216" spans="1:3" x14ac:dyDescent="0.25">
      <c r="A1216">
        <v>90605.94</v>
      </c>
      <c r="B1216">
        <v>2121.9423388237701</v>
      </c>
      <c r="C1216">
        <v>0.84280276152011602</v>
      </c>
    </row>
    <row r="1217" spans="1:3" x14ac:dyDescent="0.25">
      <c r="A1217">
        <v>838.69</v>
      </c>
      <c r="B1217">
        <v>153.467575952338</v>
      </c>
      <c r="C1217">
        <v>51.452024914840599</v>
      </c>
    </row>
    <row r="1218" spans="1:3" x14ac:dyDescent="0.25">
      <c r="A1218" t="s">
        <v>133</v>
      </c>
    </row>
    <row r="1219" spans="1:3" x14ac:dyDescent="0.25">
      <c r="A1219" t="s">
        <v>53</v>
      </c>
    </row>
    <row r="1220" spans="1:3" x14ac:dyDescent="0.25">
      <c r="A1220" t="s">
        <v>54</v>
      </c>
      <c r="B1220" t="s">
        <v>55</v>
      </c>
      <c r="C1220" t="s">
        <v>56</v>
      </c>
    </row>
    <row r="1221" spans="1:3" x14ac:dyDescent="0.25">
      <c r="A1221">
        <v>2744.35</v>
      </c>
      <c r="B1221">
        <v>359.79029736890902</v>
      </c>
      <c r="C1221">
        <v>26.411437077338299</v>
      </c>
    </row>
    <row r="1222" spans="1:3" x14ac:dyDescent="0.25">
      <c r="A1222">
        <v>268414.42050000001</v>
      </c>
      <c r="B1222">
        <v>5447.5512876864595</v>
      </c>
      <c r="C1222">
        <v>0.63294081297751803</v>
      </c>
    </row>
    <row r="1223" spans="1:3" x14ac:dyDescent="0.25">
      <c r="A1223">
        <v>90894.01</v>
      </c>
      <c r="B1223">
        <v>1884.9861264393101</v>
      </c>
      <c r="C1223">
        <v>0.66087286865634898</v>
      </c>
    </row>
    <row r="1224" spans="1:3" x14ac:dyDescent="0.25">
      <c r="A1224">
        <v>891.65</v>
      </c>
      <c r="B1224">
        <v>191.22731594528099</v>
      </c>
      <c r="C1224">
        <v>70.677823147154896</v>
      </c>
    </row>
    <row r="1225" spans="1:3" x14ac:dyDescent="0.25">
      <c r="A1225" t="s">
        <v>134</v>
      </c>
    </row>
    <row r="1226" spans="1:3" x14ac:dyDescent="0.25">
      <c r="A1226" t="s">
        <v>53</v>
      </c>
    </row>
    <row r="1227" spans="1:3" x14ac:dyDescent="0.25">
      <c r="A1227" t="s">
        <v>54</v>
      </c>
      <c r="B1227" t="s">
        <v>55</v>
      </c>
      <c r="C1227" t="s">
        <v>56</v>
      </c>
    </row>
    <row r="1228" spans="1:3" x14ac:dyDescent="0.25">
      <c r="A1228">
        <v>2761.7</v>
      </c>
      <c r="B1228">
        <v>307.54500368714997</v>
      </c>
      <c r="C1228">
        <v>19.056208068122999</v>
      </c>
    </row>
    <row r="1229" spans="1:3" x14ac:dyDescent="0.25">
      <c r="A1229">
        <v>268028.40849999897</v>
      </c>
      <c r="B1229">
        <v>5272.80094502067</v>
      </c>
      <c r="C1229">
        <v>0.59469355486000097</v>
      </c>
    </row>
    <row r="1230" spans="1:3" x14ac:dyDescent="0.25">
      <c r="A1230">
        <v>90711.19</v>
      </c>
      <c r="B1230">
        <v>1809.2999912907801</v>
      </c>
      <c r="C1230">
        <v>0.61132417107036996</v>
      </c>
    </row>
    <row r="1231" spans="1:3" x14ac:dyDescent="0.25">
      <c r="A1231">
        <v>930.5</v>
      </c>
      <c r="B1231">
        <v>155.01713818579199</v>
      </c>
      <c r="C1231">
        <v>42.648013707191403</v>
      </c>
    </row>
    <row r="1232" spans="1:3" x14ac:dyDescent="0.25">
      <c r="A1232" t="s">
        <v>135</v>
      </c>
    </row>
    <row r="1233" spans="1:3" x14ac:dyDescent="0.25">
      <c r="A1233" t="s">
        <v>53</v>
      </c>
    </row>
    <row r="1234" spans="1:3" x14ac:dyDescent="0.25">
      <c r="A1234" t="s">
        <v>54</v>
      </c>
      <c r="B1234" t="s">
        <v>55</v>
      </c>
      <c r="C1234" t="s">
        <v>56</v>
      </c>
    </row>
    <row r="1235" spans="1:3" x14ac:dyDescent="0.25">
      <c r="A1235">
        <v>2764.94</v>
      </c>
      <c r="B1235">
        <v>352.87588512539401</v>
      </c>
      <c r="C1235">
        <v>25.029067653311799</v>
      </c>
    </row>
    <row r="1236" spans="1:3" x14ac:dyDescent="0.25">
      <c r="A1236">
        <v>268017.05</v>
      </c>
      <c r="B1236">
        <v>4867.2524287011202</v>
      </c>
      <c r="C1236">
        <v>0.50677482182728695</v>
      </c>
    </row>
    <row r="1237" spans="1:3" x14ac:dyDescent="0.25">
      <c r="A1237">
        <v>90630.17</v>
      </c>
      <c r="B1237">
        <v>1668.8516529323199</v>
      </c>
      <c r="C1237">
        <v>0.52102913775362503</v>
      </c>
    </row>
    <row r="1238" spans="1:3" x14ac:dyDescent="0.25">
      <c r="A1238">
        <v>1019.4</v>
      </c>
      <c r="B1238">
        <v>169.728184358569</v>
      </c>
      <c r="C1238">
        <v>42.598156664235901</v>
      </c>
    </row>
    <row r="1239" spans="1:3" x14ac:dyDescent="0.25">
      <c r="A1239" t="s">
        <v>136</v>
      </c>
    </row>
    <row r="1240" spans="1:3" x14ac:dyDescent="0.25">
      <c r="A1240" t="s">
        <v>53</v>
      </c>
    </row>
    <row r="1241" spans="1:3" x14ac:dyDescent="0.25">
      <c r="A1241" t="s">
        <v>54</v>
      </c>
      <c r="B1241" t="s">
        <v>55</v>
      </c>
      <c r="C1241" t="s">
        <v>56</v>
      </c>
    </row>
    <row r="1242" spans="1:3" x14ac:dyDescent="0.25">
      <c r="A1242">
        <v>2811.14</v>
      </c>
      <c r="B1242">
        <v>350.92789037411097</v>
      </c>
      <c r="C1242">
        <v>23.946550140436699</v>
      </c>
    </row>
    <row r="1243" spans="1:3" x14ac:dyDescent="0.25">
      <c r="A1243">
        <v>267722.59700000001</v>
      </c>
      <c r="B1243">
        <v>4997.5520934360502</v>
      </c>
      <c r="C1243">
        <v>0.53544730292652098</v>
      </c>
    </row>
    <row r="1244" spans="1:3" x14ac:dyDescent="0.25">
      <c r="A1244">
        <v>90421.89</v>
      </c>
      <c r="B1244">
        <v>1686.6202766108099</v>
      </c>
      <c r="C1244">
        <v>0.53463773404030801</v>
      </c>
    </row>
    <row r="1245" spans="1:3" x14ac:dyDescent="0.25">
      <c r="A1245">
        <v>1103.8900000000001</v>
      </c>
      <c r="B1245">
        <v>227.536428207916</v>
      </c>
      <c r="C1245">
        <v>65.286352946158004</v>
      </c>
    </row>
    <row r="1246" spans="1:3" x14ac:dyDescent="0.25">
      <c r="A1246" t="s">
        <v>137</v>
      </c>
    </row>
    <row r="1247" spans="1:3" x14ac:dyDescent="0.25">
      <c r="A1247" t="s">
        <v>53</v>
      </c>
    </row>
    <row r="1248" spans="1:3" x14ac:dyDescent="0.25">
      <c r="A1248" t="s">
        <v>54</v>
      </c>
      <c r="B1248" t="s">
        <v>55</v>
      </c>
      <c r="C1248" t="s">
        <v>56</v>
      </c>
    </row>
    <row r="1249" spans="1:3" x14ac:dyDescent="0.25">
      <c r="A1249">
        <v>2901.81</v>
      </c>
      <c r="B1249">
        <v>450.966004564343</v>
      </c>
      <c r="C1249">
        <v>37.112635556953798</v>
      </c>
    </row>
    <row r="1250" spans="1:3" x14ac:dyDescent="0.25">
      <c r="A1250">
        <v>284202.15649999998</v>
      </c>
      <c r="B1250">
        <v>6430.7827844509402</v>
      </c>
      <c r="C1250">
        <v>0.78676508209741103</v>
      </c>
    </row>
    <row r="1251" spans="1:3" x14ac:dyDescent="0.25">
      <c r="A1251">
        <v>88699.21</v>
      </c>
      <c r="B1251">
        <v>2132.1345888450601</v>
      </c>
      <c r="C1251">
        <v>0.887895513818177</v>
      </c>
    </row>
    <row r="1252" spans="1:3" x14ac:dyDescent="0.25">
      <c r="A1252">
        <v>47.65</v>
      </c>
      <c r="B1252">
        <v>47.7003218759654</v>
      </c>
      <c r="C1252">
        <v>1539.8873216685199</v>
      </c>
    </row>
    <row r="1253" spans="1:3" x14ac:dyDescent="0.25">
      <c r="A1253" t="s">
        <v>138</v>
      </c>
    </row>
    <row r="1254" spans="1:3" x14ac:dyDescent="0.25">
      <c r="A1254" t="s">
        <v>53</v>
      </c>
    </row>
    <row r="1255" spans="1:3" x14ac:dyDescent="0.25">
      <c r="A1255" t="s">
        <v>54</v>
      </c>
      <c r="B1255" t="s">
        <v>55</v>
      </c>
      <c r="C1255" t="s">
        <v>56</v>
      </c>
    </row>
    <row r="1256" spans="1:3" x14ac:dyDescent="0.25">
      <c r="A1256">
        <v>2770.63</v>
      </c>
      <c r="B1256">
        <v>407.95703514616798</v>
      </c>
      <c r="C1256">
        <v>33.315314927471398</v>
      </c>
    </row>
    <row r="1257" spans="1:3" x14ac:dyDescent="0.25">
      <c r="A1257">
        <v>270937.15299999999</v>
      </c>
      <c r="B1257">
        <v>6067.4186459309703</v>
      </c>
      <c r="C1257">
        <v>0.77062471248210196</v>
      </c>
    </row>
    <row r="1258" spans="1:3" x14ac:dyDescent="0.25">
      <c r="A1258">
        <v>90242.3</v>
      </c>
      <c r="B1258">
        <v>2066.67544719542</v>
      </c>
      <c r="C1258">
        <v>0.80592825635754795</v>
      </c>
    </row>
    <row r="1259" spans="1:3" x14ac:dyDescent="0.25">
      <c r="A1259">
        <v>451.41</v>
      </c>
      <c r="B1259">
        <v>121.687137754774</v>
      </c>
      <c r="C1259">
        <v>111.66553081223</v>
      </c>
    </row>
    <row r="1260" spans="1:3" x14ac:dyDescent="0.25">
      <c r="A1260" t="s">
        <v>139</v>
      </c>
    </row>
    <row r="1261" spans="1:3" x14ac:dyDescent="0.25">
      <c r="A1261" t="s">
        <v>53</v>
      </c>
    </row>
    <row r="1262" spans="1:3" x14ac:dyDescent="0.25">
      <c r="A1262" t="s">
        <v>54</v>
      </c>
      <c r="B1262" t="s">
        <v>55</v>
      </c>
      <c r="C1262" t="s">
        <v>56</v>
      </c>
    </row>
    <row r="1263" spans="1:3" x14ac:dyDescent="0.25">
      <c r="A1263">
        <v>2819.89</v>
      </c>
      <c r="B1263">
        <v>229.870841864282</v>
      </c>
      <c r="C1263">
        <v>10.2111715362275</v>
      </c>
    </row>
    <row r="1264" spans="1:3" x14ac:dyDescent="0.25">
      <c r="A1264">
        <v>268647.75699999998</v>
      </c>
      <c r="B1264">
        <v>6520.6700822822404</v>
      </c>
      <c r="C1264">
        <v>0.90529506083047595</v>
      </c>
    </row>
    <row r="1265" spans="1:3" x14ac:dyDescent="0.25">
      <c r="A1265">
        <v>90536.97</v>
      </c>
      <c r="B1265">
        <v>2238.0396565166998</v>
      </c>
      <c r="C1265">
        <v>0.93897877970912502</v>
      </c>
    </row>
    <row r="1266" spans="1:3" x14ac:dyDescent="0.25">
      <c r="A1266">
        <v>954.07</v>
      </c>
      <c r="B1266">
        <v>195.01024345019599</v>
      </c>
      <c r="C1266">
        <v>64.1987397827846</v>
      </c>
    </row>
    <row r="1267" spans="1:3" x14ac:dyDescent="0.25">
      <c r="A1267" t="s">
        <v>140</v>
      </c>
    </row>
    <row r="1268" spans="1:3" x14ac:dyDescent="0.25">
      <c r="A1268" t="s">
        <v>53</v>
      </c>
    </row>
    <row r="1269" spans="1:3" x14ac:dyDescent="0.25">
      <c r="A1269" t="s">
        <v>54</v>
      </c>
      <c r="B1269" t="s">
        <v>55</v>
      </c>
      <c r="C1269" t="s">
        <v>56</v>
      </c>
    </row>
    <row r="1270" spans="1:3" x14ac:dyDescent="0.25">
      <c r="A1270">
        <v>2771.93</v>
      </c>
      <c r="B1270">
        <v>391.35254340852703</v>
      </c>
      <c r="C1270">
        <v>30.6297842553947</v>
      </c>
    </row>
    <row r="1271" spans="1:3" x14ac:dyDescent="0.25">
      <c r="A1271">
        <v>268292.18650000001</v>
      </c>
      <c r="B1271">
        <v>5917.8362376803498</v>
      </c>
      <c r="C1271">
        <v>0.74762182340995598</v>
      </c>
    </row>
    <row r="1272" spans="1:3" x14ac:dyDescent="0.25">
      <c r="A1272">
        <v>90439.039999999994</v>
      </c>
      <c r="B1272">
        <v>2009.37552448113</v>
      </c>
      <c r="C1272">
        <v>0.75854694315599303</v>
      </c>
    </row>
    <row r="1273" spans="1:3" x14ac:dyDescent="0.25">
      <c r="A1273">
        <v>1112.79</v>
      </c>
      <c r="B1273">
        <v>242.73356116773701</v>
      </c>
      <c r="C1273">
        <v>73.114810812164194</v>
      </c>
    </row>
    <row r="1274" spans="1:3" x14ac:dyDescent="0.25">
      <c r="A1274" t="s">
        <v>141</v>
      </c>
    </row>
    <row r="1275" spans="1:3" x14ac:dyDescent="0.25">
      <c r="A1275" t="s">
        <v>53</v>
      </c>
    </row>
    <row r="1276" spans="1:3" x14ac:dyDescent="0.25">
      <c r="A1276" t="s">
        <v>54</v>
      </c>
      <c r="B1276" t="s">
        <v>55</v>
      </c>
      <c r="C1276" t="s">
        <v>56</v>
      </c>
    </row>
    <row r="1277" spans="1:3" x14ac:dyDescent="0.25">
      <c r="A1277">
        <v>2639.63</v>
      </c>
      <c r="B1277">
        <v>485.257937346289</v>
      </c>
      <c r="C1277">
        <v>51.931553998534</v>
      </c>
    </row>
    <row r="1278" spans="1:3" x14ac:dyDescent="0.25">
      <c r="A1278">
        <v>266567.86900000001</v>
      </c>
      <c r="B1278">
        <v>5954.03364317668</v>
      </c>
      <c r="C1278">
        <v>0.76661815914095</v>
      </c>
    </row>
    <row r="1279" spans="1:3" x14ac:dyDescent="0.25">
      <c r="A1279">
        <v>90010.5</v>
      </c>
      <c r="B1279">
        <v>2042.9462063451799</v>
      </c>
      <c r="C1279">
        <v>0.79158881319292795</v>
      </c>
    </row>
    <row r="1280" spans="1:3" x14ac:dyDescent="0.25">
      <c r="A1280">
        <v>1155.9000000000001</v>
      </c>
      <c r="B1280">
        <v>199.714569050205</v>
      </c>
      <c r="C1280">
        <v>45.872361873657603</v>
      </c>
    </row>
    <row r="1281" spans="1:3" x14ac:dyDescent="0.25">
      <c r="A1281" t="s">
        <v>142</v>
      </c>
    </row>
    <row r="1282" spans="1:3" x14ac:dyDescent="0.25">
      <c r="A1282" t="s">
        <v>53</v>
      </c>
    </row>
    <row r="1283" spans="1:3" x14ac:dyDescent="0.25">
      <c r="A1283" t="s">
        <v>54</v>
      </c>
      <c r="B1283" t="s">
        <v>55</v>
      </c>
      <c r="C1283" t="s">
        <v>56</v>
      </c>
    </row>
    <row r="1284" spans="1:3" x14ac:dyDescent="0.25">
      <c r="A1284">
        <v>2643.9</v>
      </c>
      <c r="B1284">
        <v>495.87434258727598</v>
      </c>
      <c r="C1284">
        <v>54.053691638445898</v>
      </c>
    </row>
    <row r="1285" spans="1:3" x14ac:dyDescent="0.25">
      <c r="A1285">
        <v>267093.83299999998</v>
      </c>
      <c r="B1285">
        <v>6691.9615385132302</v>
      </c>
      <c r="C1285">
        <v>0.96460894588965396</v>
      </c>
    </row>
    <row r="1286" spans="1:3" x14ac:dyDescent="0.25">
      <c r="A1286">
        <v>90282.03</v>
      </c>
      <c r="B1286">
        <v>2266.6756125269098</v>
      </c>
      <c r="C1286">
        <v>0.96860843502249205</v>
      </c>
    </row>
    <row r="1287" spans="1:3" x14ac:dyDescent="0.25">
      <c r="A1287">
        <v>1191.48</v>
      </c>
      <c r="B1287">
        <v>266.93908358169301</v>
      </c>
      <c r="C1287">
        <v>77.129932431110504</v>
      </c>
    </row>
    <row r="1288" spans="1:3" x14ac:dyDescent="0.25">
      <c r="A1288" t="s">
        <v>143</v>
      </c>
    </row>
    <row r="1289" spans="1:3" x14ac:dyDescent="0.25">
      <c r="A1289" t="s">
        <v>53</v>
      </c>
    </row>
    <row r="1290" spans="1:3" x14ac:dyDescent="0.25">
      <c r="A1290" t="s">
        <v>54</v>
      </c>
      <c r="B1290" t="s">
        <v>55</v>
      </c>
      <c r="C1290" t="s">
        <v>56</v>
      </c>
    </row>
    <row r="1291" spans="1:3" x14ac:dyDescent="0.25">
      <c r="A1291">
        <v>2699.2</v>
      </c>
      <c r="B1291">
        <v>398.209071527086</v>
      </c>
      <c r="C1291">
        <v>33.444468792190001</v>
      </c>
    </row>
    <row r="1292" spans="1:3" x14ac:dyDescent="0.25">
      <c r="A1292">
        <v>267522.90100000001</v>
      </c>
      <c r="B1292">
        <v>5246.5823368188103</v>
      </c>
      <c r="C1292">
        <v>0.59102137668705201</v>
      </c>
    </row>
    <row r="1293" spans="1:3" x14ac:dyDescent="0.25">
      <c r="A1293">
        <v>90569.15</v>
      </c>
      <c r="B1293">
        <v>1817.01660446708</v>
      </c>
      <c r="C1293">
        <v>0.61848524376008696</v>
      </c>
    </row>
    <row r="1294" spans="1:3" x14ac:dyDescent="0.25">
      <c r="A1294">
        <v>1167.05</v>
      </c>
      <c r="B1294">
        <v>275.57192593520102</v>
      </c>
      <c r="C1294">
        <v>85.676782973541293</v>
      </c>
    </row>
    <row r="1295" spans="1:3" x14ac:dyDescent="0.25">
      <c r="A1295" t="s">
        <v>144</v>
      </c>
    </row>
    <row r="1296" spans="1:3" x14ac:dyDescent="0.25">
      <c r="A1296" t="s">
        <v>53</v>
      </c>
    </row>
    <row r="1297" spans="1:3" x14ac:dyDescent="0.25">
      <c r="A1297" t="s">
        <v>54</v>
      </c>
      <c r="B1297" t="s">
        <v>55</v>
      </c>
      <c r="C1297" t="s">
        <v>56</v>
      </c>
    </row>
    <row r="1298" spans="1:3" x14ac:dyDescent="0.25">
      <c r="A1298">
        <v>2823.8</v>
      </c>
      <c r="B1298">
        <v>333.32130281320201</v>
      </c>
      <c r="C1298">
        <v>21.4106773812596</v>
      </c>
    </row>
    <row r="1299" spans="1:3" x14ac:dyDescent="0.25">
      <c r="A1299">
        <v>265807.22100000002</v>
      </c>
      <c r="B1299">
        <v>5951.6564151799403</v>
      </c>
      <c r="C1299">
        <v>0.77039647621828</v>
      </c>
    </row>
    <row r="1300" spans="1:3" x14ac:dyDescent="0.25">
      <c r="A1300">
        <v>90420.41</v>
      </c>
      <c r="B1300">
        <v>2009.7945625703501</v>
      </c>
      <c r="C1300">
        <v>0.75917609401776098</v>
      </c>
    </row>
    <row r="1301" spans="1:3" x14ac:dyDescent="0.25">
      <c r="A1301">
        <v>1214.3800000000001</v>
      </c>
      <c r="B1301">
        <v>312.48976645870198</v>
      </c>
      <c r="C1301">
        <v>101.750024109791</v>
      </c>
    </row>
    <row r="1302" spans="1:3" x14ac:dyDescent="0.25">
      <c r="A1302" t="s">
        <v>145</v>
      </c>
    </row>
    <row r="1303" spans="1:3" x14ac:dyDescent="0.25">
      <c r="A1303" t="s">
        <v>53</v>
      </c>
    </row>
    <row r="1304" spans="1:3" x14ac:dyDescent="0.25">
      <c r="A1304" t="s">
        <v>54</v>
      </c>
      <c r="B1304" t="s">
        <v>55</v>
      </c>
      <c r="C1304" t="s">
        <v>56</v>
      </c>
    </row>
    <row r="1305" spans="1:3" x14ac:dyDescent="0.25">
      <c r="A1305">
        <v>2675.55</v>
      </c>
      <c r="B1305">
        <v>466.16655832546599</v>
      </c>
      <c r="C1305">
        <v>46.647483677530701</v>
      </c>
    </row>
    <row r="1306" spans="1:3" x14ac:dyDescent="0.25">
      <c r="A1306">
        <v>264389.59700000001</v>
      </c>
      <c r="B1306">
        <v>5997.6046402921102</v>
      </c>
      <c r="C1306">
        <v>0.79074977317718997</v>
      </c>
    </row>
    <row r="1307" spans="1:3" x14ac:dyDescent="0.25">
      <c r="A1307">
        <v>90165.440000000002</v>
      </c>
      <c r="B1307">
        <v>2130.1554281034901</v>
      </c>
      <c r="C1307">
        <v>0.85765872023433398</v>
      </c>
    </row>
    <row r="1308" spans="1:3" x14ac:dyDescent="0.25">
      <c r="A1308">
        <v>1532.71</v>
      </c>
      <c r="B1308">
        <v>668.13576457108604</v>
      </c>
      <c r="C1308">
        <v>291.99915291313403</v>
      </c>
    </row>
    <row r="1309" spans="1:3" x14ac:dyDescent="0.25">
      <c r="A1309" t="s">
        <v>146</v>
      </c>
    </row>
    <row r="1310" spans="1:3" x14ac:dyDescent="0.25">
      <c r="A1310" t="s">
        <v>53</v>
      </c>
    </row>
    <row r="1311" spans="1:3" x14ac:dyDescent="0.25">
      <c r="A1311" t="s">
        <v>54</v>
      </c>
      <c r="B1311" t="s">
        <v>55</v>
      </c>
      <c r="C1311" t="s">
        <v>56</v>
      </c>
    </row>
    <row r="1312" spans="1:3" x14ac:dyDescent="0.25">
      <c r="A1312">
        <v>2782.42</v>
      </c>
      <c r="B1312">
        <v>422.52096188511501</v>
      </c>
      <c r="C1312">
        <v>35.434252935156699</v>
      </c>
    </row>
    <row r="1313" spans="1:3" x14ac:dyDescent="0.25">
      <c r="A1313">
        <v>257771.71039600001</v>
      </c>
      <c r="B1313">
        <v>10348.165485179001</v>
      </c>
      <c r="C1313">
        <v>2.47644312374663</v>
      </c>
    </row>
    <row r="1314" spans="1:3" x14ac:dyDescent="0.25">
      <c r="A1314">
        <v>89473.15</v>
      </c>
      <c r="B1314">
        <v>3432.3157167272502</v>
      </c>
      <c r="C1314">
        <v>2.2613153832208202</v>
      </c>
    </row>
    <row r="1315" spans="1:3" x14ac:dyDescent="0.25">
      <c r="A1315">
        <v>72.959999999999994</v>
      </c>
      <c r="B1315">
        <v>183.23622331666101</v>
      </c>
      <c r="C1315">
        <v>9692.2620419725099</v>
      </c>
    </row>
    <row r="1316" spans="1:3" x14ac:dyDescent="0.25">
      <c r="A1316" t="s">
        <v>147</v>
      </c>
    </row>
    <row r="1317" spans="1:3" x14ac:dyDescent="0.25">
      <c r="A1317" t="s">
        <v>53</v>
      </c>
    </row>
    <row r="1318" spans="1:3" x14ac:dyDescent="0.25">
      <c r="A1318" t="s">
        <v>54</v>
      </c>
      <c r="B1318" t="s">
        <v>55</v>
      </c>
      <c r="C1318" t="s">
        <v>56</v>
      </c>
    </row>
    <row r="1319" spans="1:3" x14ac:dyDescent="0.25">
      <c r="A1319">
        <v>2746.21</v>
      </c>
      <c r="B1319">
        <v>441.213897026479</v>
      </c>
      <c r="C1319">
        <v>39.664593854144201</v>
      </c>
    </row>
    <row r="1320" spans="1:3" x14ac:dyDescent="0.25">
      <c r="A1320">
        <v>257659.13855599999</v>
      </c>
      <c r="B1320">
        <v>7990.2206907455002</v>
      </c>
      <c r="C1320">
        <v>1.47774188327247</v>
      </c>
    </row>
    <row r="1321" spans="1:3" x14ac:dyDescent="0.25">
      <c r="A1321">
        <v>89720.72</v>
      </c>
      <c r="B1321">
        <v>2134.6767743405699</v>
      </c>
      <c r="C1321">
        <v>0.86986305075971804</v>
      </c>
    </row>
    <row r="1322" spans="1:3" x14ac:dyDescent="0.25">
      <c r="A1322">
        <v>142.58000000000001</v>
      </c>
      <c r="B1322">
        <v>254.03818133453399</v>
      </c>
      <c r="C1322">
        <v>4878.1247579603396</v>
      </c>
    </row>
    <row r="1323" spans="1:3" x14ac:dyDescent="0.25">
      <c r="A1323" t="s">
        <v>148</v>
      </c>
    </row>
    <row r="1324" spans="1:3" x14ac:dyDescent="0.25">
      <c r="A1324" t="s">
        <v>53</v>
      </c>
    </row>
    <row r="1325" spans="1:3" x14ac:dyDescent="0.25">
      <c r="A1325" t="s">
        <v>54</v>
      </c>
      <c r="B1325" t="s">
        <v>55</v>
      </c>
      <c r="C1325" t="s">
        <v>56</v>
      </c>
    </row>
    <row r="1326" spans="1:3" x14ac:dyDescent="0.25">
      <c r="A1326">
        <v>2766.01</v>
      </c>
      <c r="B1326">
        <v>359.35046608394299</v>
      </c>
      <c r="C1326">
        <v>25.935884724367</v>
      </c>
    </row>
    <row r="1327" spans="1:3" x14ac:dyDescent="0.25">
      <c r="A1327">
        <v>258685.42879999999</v>
      </c>
      <c r="B1327">
        <v>8177.73301037495</v>
      </c>
      <c r="C1327">
        <v>1.5356564064731799</v>
      </c>
    </row>
    <row r="1328" spans="1:3" x14ac:dyDescent="0.25">
      <c r="A1328">
        <v>89751.37</v>
      </c>
      <c r="B1328">
        <v>1691.3157430016499</v>
      </c>
      <c r="C1328">
        <v>0.54568164241018802</v>
      </c>
    </row>
    <row r="1329" spans="1:3" x14ac:dyDescent="0.25">
      <c r="A1329">
        <v>234.12</v>
      </c>
      <c r="B1329">
        <v>491.55819614977401</v>
      </c>
      <c r="C1329">
        <v>6773.9967952235102</v>
      </c>
    </row>
    <row r="1330" spans="1:3" x14ac:dyDescent="0.25">
      <c r="A1330" t="s">
        <v>149</v>
      </c>
    </row>
    <row r="1331" spans="1:3" x14ac:dyDescent="0.25">
      <c r="A1331" t="s">
        <v>53</v>
      </c>
    </row>
    <row r="1332" spans="1:3" x14ac:dyDescent="0.25">
      <c r="A1332" t="s">
        <v>54</v>
      </c>
      <c r="B1332" t="s">
        <v>55</v>
      </c>
      <c r="C1332" t="s">
        <v>56</v>
      </c>
    </row>
    <row r="1333" spans="1:3" x14ac:dyDescent="0.25">
      <c r="A1333">
        <v>2739.01</v>
      </c>
      <c r="B1333">
        <v>392.421374612195</v>
      </c>
      <c r="C1333">
        <v>31.5420712052798</v>
      </c>
    </row>
    <row r="1334" spans="1:3" x14ac:dyDescent="0.25">
      <c r="A1334">
        <v>258379.13992799999</v>
      </c>
      <c r="B1334">
        <v>6606.1602565784196</v>
      </c>
      <c r="C1334">
        <v>1.00451273566065</v>
      </c>
    </row>
    <row r="1335" spans="1:3" x14ac:dyDescent="0.25">
      <c r="A1335">
        <v>89892.91</v>
      </c>
      <c r="B1335">
        <v>1865.81098404469</v>
      </c>
      <c r="C1335">
        <v>0.66199779942003001</v>
      </c>
    </row>
    <row r="1336" spans="1:3" x14ac:dyDescent="0.25">
      <c r="A1336">
        <v>285.68</v>
      </c>
      <c r="B1336">
        <v>578.72295634614295</v>
      </c>
      <c r="C1336">
        <v>6305.9987396923298</v>
      </c>
    </row>
    <row r="1337" spans="1:3" x14ac:dyDescent="0.25">
      <c r="A1337" t="s">
        <v>150</v>
      </c>
    </row>
    <row r="1338" spans="1:3" x14ac:dyDescent="0.25">
      <c r="A1338" t="s">
        <v>53</v>
      </c>
    </row>
    <row r="1339" spans="1:3" x14ac:dyDescent="0.25">
      <c r="A1339" t="s">
        <v>54</v>
      </c>
      <c r="B1339" t="s">
        <v>55</v>
      </c>
      <c r="C1339" t="s">
        <v>56</v>
      </c>
    </row>
    <row r="1340" spans="1:3" x14ac:dyDescent="0.25">
      <c r="A1340">
        <v>2797.48</v>
      </c>
      <c r="B1340">
        <v>351.81949802692702</v>
      </c>
      <c r="C1340">
        <v>24.304011536131799</v>
      </c>
    </row>
    <row r="1341" spans="1:3" x14ac:dyDescent="0.25">
      <c r="A1341">
        <v>257267.657471999</v>
      </c>
      <c r="B1341">
        <v>7338.3642346575898</v>
      </c>
      <c r="C1341">
        <v>1.25025982927669</v>
      </c>
    </row>
    <row r="1342" spans="1:3" x14ac:dyDescent="0.25">
      <c r="A1342">
        <v>89580.26</v>
      </c>
      <c r="B1342">
        <v>1839.8819440607599</v>
      </c>
      <c r="C1342">
        <v>0.64822744076815197</v>
      </c>
    </row>
    <row r="1343" spans="1:3" x14ac:dyDescent="0.25">
      <c r="A1343">
        <v>278.01</v>
      </c>
      <c r="B1343">
        <v>516.66702825011703</v>
      </c>
      <c r="C1343">
        <v>5307.2896873130603</v>
      </c>
    </row>
    <row r="1344" spans="1:3" x14ac:dyDescent="0.25">
      <c r="A1344" t="s">
        <v>151</v>
      </c>
    </row>
    <row r="1345" spans="1:3" x14ac:dyDescent="0.25">
      <c r="A1345" t="s">
        <v>53</v>
      </c>
    </row>
    <row r="1346" spans="1:3" x14ac:dyDescent="0.25">
      <c r="A1346" t="s">
        <v>54</v>
      </c>
      <c r="B1346" t="s">
        <v>55</v>
      </c>
      <c r="C1346" t="s">
        <v>56</v>
      </c>
    </row>
    <row r="1347" spans="1:3" x14ac:dyDescent="0.25">
      <c r="A1347">
        <v>2726.39</v>
      </c>
      <c r="B1347">
        <v>395.326253066547</v>
      </c>
      <c r="C1347">
        <v>32.307807466555303</v>
      </c>
    </row>
    <row r="1348" spans="1:3" x14ac:dyDescent="0.25">
      <c r="A1348">
        <v>257841.12338800001</v>
      </c>
      <c r="B1348">
        <v>6513.7175275935997</v>
      </c>
      <c r="C1348">
        <v>0.98067613533109199</v>
      </c>
    </row>
    <row r="1349" spans="1:3" x14ac:dyDescent="0.25">
      <c r="A1349">
        <v>89787.58</v>
      </c>
      <c r="B1349">
        <v>1904.85532831713</v>
      </c>
      <c r="C1349">
        <v>0.69161371254999904</v>
      </c>
    </row>
    <row r="1350" spans="1:3" x14ac:dyDescent="0.25">
      <c r="A1350">
        <v>309.38</v>
      </c>
      <c r="B1350">
        <v>552.55157956593303</v>
      </c>
      <c r="C1350">
        <v>4901.5486020628796</v>
      </c>
    </row>
    <row r="1351" spans="1:3" x14ac:dyDescent="0.25">
      <c r="A1351" t="s">
        <v>152</v>
      </c>
    </row>
    <row r="1352" spans="1:3" x14ac:dyDescent="0.25">
      <c r="A1352" t="s">
        <v>53</v>
      </c>
    </row>
    <row r="1353" spans="1:3" x14ac:dyDescent="0.25">
      <c r="A1353" t="s">
        <v>54</v>
      </c>
      <c r="B1353" t="s">
        <v>55</v>
      </c>
      <c r="C1353" t="s">
        <v>56</v>
      </c>
    </row>
    <row r="1354" spans="1:3" x14ac:dyDescent="0.25">
      <c r="A1354">
        <v>2748.75</v>
      </c>
      <c r="B1354">
        <v>395.92222925236399</v>
      </c>
      <c r="C1354">
        <v>31.8802282078586</v>
      </c>
    </row>
    <row r="1355" spans="1:3" x14ac:dyDescent="0.25">
      <c r="A1355">
        <v>256684.87244799899</v>
      </c>
      <c r="B1355">
        <v>7738.8650053164602</v>
      </c>
      <c r="C1355">
        <v>1.3967739504091801</v>
      </c>
    </row>
    <row r="1356" spans="1:3" x14ac:dyDescent="0.25">
      <c r="A1356">
        <v>89279</v>
      </c>
      <c r="B1356">
        <v>1918.49978742334</v>
      </c>
      <c r="C1356">
        <v>0.70957288363333604</v>
      </c>
    </row>
    <row r="1357" spans="1:3" x14ac:dyDescent="0.25">
      <c r="A1357">
        <v>382.28</v>
      </c>
      <c r="B1357">
        <v>671.30430980564699</v>
      </c>
      <c r="C1357">
        <v>4738.5759962579104</v>
      </c>
    </row>
    <row r="1358" spans="1:3" x14ac:dyDescent="0.25">
      <c r="A1358" t="s">
        <v>153</v>
      </c>
    </row>
    <row r="1359" spans="1:3" x14ac:dyDescent="0.25">
      <c r="A1359" t="s">
        <v>53</v>
      </c>
    </row>
    <row r="1360" spans="1:3" x14ac:dyDescent="0.25">
      <c r="A1360" t="s">
        <v>54</v>
      </c>
      <c r="B1360" t="s">
        <v>55</v>
      </c>
      <c r="C1360" t="s">
        <v>56</v>
      </c>
    </row>
    <row r="1361" spans="1:3" x14ac:dyDescent="0.25">
      <c r="A1361">
        <v>2760.61</v>
      </c>
      <c r="B1361">
        <v>412.06282974391797</v>
      </c>
      <c r="C1361">
        <v>34.236463839591998</v>
      </c>
    </row>
    <row r="1362" spans="1:3" x14ac:dyDescent="0.25">
      <c r="A1362">
        <v>257981.34080399899</v>
      </c>
      <c r="B1362">
        <v>7719.3359908758703</v>
      </c>
      <c r="C1362">
        <v>1.3758004008898099</v>
      </c>
    </row>
    <row r="1363" spans="1:3" x14ac:dyDescent="0.25">
      <c r="A1363">
        <v>89571.71</v>
      </c>
      <c r="B1363">
        <v>1729.8471310692901</v>
      </c>
      <c r="C1363">
        <v>0.57312038329648995</v>
      </c>
    </row>
    <row r="1364" spans="1:3" x14ac:dyDescent="0.25">
      <c r="A1364">
        <v>366.8</v>
      </c>
      <c r="B1364">
        <v>696.05459555985897</v>
      </c>
      <c r="C1364">
        <v>5533.5022434590001</v>
      </c>
    </row>
    <row r="1365" spans="1:3" x14ac:dyDescent="0.25">
      <c r="A1365" t="s">
        <v>154</v>
      </c>
    </row>
    <row r="1366" spans="1:3" x14ac:dyDescent="0.25">
      <c r="A1366" t="s">
        <v>53</v>
      </c>
    </row>
    <row r="1367" spans="1:3" x14ac:dyDescent="0.25">
      <c r="A1367" t="s">
        <v>54</v>
      </c>
      <c r="B1367" t="s">
        <v>55</v>
      </c>
      <c r="C1367" t="s">
        <v>56</v>
      </c>
    </row>
    <row r="1368" spans="1:3" x14ac:dyDescent="0.25">
      <c r="A1368">
        <v>2727.68</v>
      </c>
      <c r="B1368">
        <v>441.93269015344703</v>
      </c>
      <c r="C1368">
        <v>40.336438640572197</v>
      </c>
    </row>
    <row r="1369" spans="1:3" x14ac:dyDescent="0.25">
      <c r="A1369">
        <v>257281.88440399899</v>
      </c>
      <c r="B1369">
        <v>8290.7277983317108</v>
      </c>
      <c r="C1369">
        <v>1.5956551244331201</v>
      </c>
    </row>
    <row r="1370" spans="1:3" x14ac:dyDescent="0.25">
      <c r="A1370">
        <v>89367.14</v>
      </c>
      <c r="B1370">
        <v>2255.1234418048498</v>
      </c>
      <c r="C1370">
        <v>0.97849149219820197</v>
      </c>
    </row>
    <row r="1371" spans="1:3" x14ac:dyDescent="0.25">
      <c r="A1371">
        <v>403.5</v>
      </c>
      <c r="B1371">
        <v>706.95580848558996</v>
      </c>
      <c r="C1371">
        <v>4717.0403372131004</v>
      </c>
    </row>
    <row r="1372" spans="1:3" x14ac:dyDescent="0.25">
      <c r="A1372" t="s">
        <v>155</v>
      </c>
    </row>
    <row r="1373" spans="1:3" x14ac:dyDescent="0.25">
      <c r="A1373" t="s">
        <v>53</v>
      </c>
    </row>
    <row r="1374" spans="1:3" x14ac:dyDescent="0.25">
      <c r="A1374" t="s">
        <v>54</v>
      </c>
      <c r="B1374" t="s">
        <v>55</v>
      </c>
      <c r="C1374" t="s">
        <v>56</v>
      </c>
    </row>
    <row r="1375" spans="1:3" x14ac:dyDescent="0.25">
      <c r="A1375">
        <v>2731.96</v>
      </c>
      <c r="B1375">
        <v>444.93415515584098</v>
      </c>
      <c r="C1375">
        <v>40.758195888229402</v>
      </c>
    </row>
    <row r="1376" spans="1:3" x14ac:dyDescent="0.25">
      <c r="A1376">
        <v>260311.85456800001</v>
      </c>
      <c r="B1376">
        <v>13991.745496605599</v>
      </c>
      <c r="C1376">
        <v>4.4394384111285001</v>
      </c>
    </row>
    <row r="1377" spans="1:3" x14ac:dyDescent="0.25">
      <c r="A1377">
        <v>89793.66</v>
      </c>
      <c r="B1377">
        <v>1943.06087398207</v>
      </c>
      <c r="C1377">
        <v>0.71953777681649</v>
      </c>
    </row>
    <row r="1378" spans="1:3" x14ac:dyDescent="0.25">
      <c r="A1378">
        <v>352.5</v>
      </c>
      <c r="B1378">
        <v>706.20258489267098</v>
      </c>
      <c r="C1378">
        <v>6167.5474173294697</v>
      </c>
    </row>
    <row r="1379" spans="1:3" x14ac:dyDescent="0.25">
      <c r="A1379" t="s">
        <v>156</v>
      </c>
    </row>
    <row r="1380" spans="1:3" x14ac:dyDescent="0.25">
      <c r="A1380" t="s">
        <v>53</v>
      </c>
    </row>
    <row r="1381" spans="1:3" x14ac:dyDescent="0.25">
      <c r="A1381" t="s">
        <v>54</v>
      </c>
      <c r="B1381" t="s">
        <v>55</v>
      </c>
      <c r="C1381" t="s">
        <v>56</v>
      </c>
    </row>
    <row r="1382" spans="1:3" x14ac:dyDescent="0.25">
      <c r="A1382">
        <v>2796.28</v>
      </c>
      <c r="B1382">
        <v>319.53508145871598</v>
      </c>
      <c r="C1382">
        <v>20.065404211424401</v>
      </c>
    </row>
    <row r="1383" spans="1:3" x14ac:dyDescent="0.25">
      <c r="A1383">
        <v>258414.556664</v>
      </c>
      <c r="B1383">
        <v>9007.4914975758002</v>
      </c>
      <c r="C1383">
        <v>1.86700683348765</v>
      </c>
    </row>
    <row r="1384" spans="1:3" x14ac:dyDescent="0.25">
      <c r="A1384">
        <v>89802.12</v>
      </c>
      <c r="B1384">
        <v>2218.9994163354199</v>
      </c>
      <c r="C1384">
        <v>0.93823867567716501</v>
      </c>
    </row>
    <row r="1385" spans="1:3" x14ac:dyDescent="0.25">
      <c r="A1385">
        <v>241.2</v>
      </c>
      <c r="B1385">
        <v>431.73558593381603</v>
      </c>
      <c r="C1385">
        <v>4923.2650941427801</v>
      </c>
    </row>
    <row r="1386" spans="1:3" x14ac:dyDescent="0.25">
      <c r="A1386" t="s">
        <v>157</v>
      </c>
    </row>
    <row r="1387" spans="1:3" x14ac:dyDescent="0.25">
      <c r="A1387" t="s">
        <v>53</v>
      </c>
    </row>
    <row r="1388" spans="1:3" x14ac:dyDescent="0.25">
      <c r="A1388" t="s">
        <v>54</v>
      </c>
      <c r="B1388" t="s">
        <v>55</v>
      </c>
      <c r="C1388" t="s">
        <v>56</v>
      </c>
    </row>
    <row r="1389" spans="1:3" x14ac:dyDescent="0.25">
      <c r="A1389">
        <v>2743.45</v>
      </c>
      <c r="B1389">
        <v>382.57847613795502</v>
      </c>
      <c r="C1389">
        <v>29.882649506720501</v>
      </c>
    </row>
    <row r="1390" spans="1:3" x14ac:dyDescent="0.25">
      <c r="A1390">
        <v>258347.40034399999</v>
      </c>
      <c r="B1390">
        <v>7101.2108871692599</v>
      </c>
      <c r="C1390">
        <v>1.1609907591399899</v>
      </c>
    </row>
    <row r="1391" spans="1:3" x14ac:dyDescent="0.25">
      <c r="A1391">
        <v>89888.3</v>
      </c>
      <c r="B1391">
        <v>1957.90372592729</v>
      </c>
      <c r="C1391">
        <v>0.72903514620224896</v>
      </c>
    </row>
    <row r="1392" spans="1:3" x14ac:dyDescent="0.25">
      <c r="A1392">
        <v>279.85000000000002</v>
      </c>
      <c r="B1392">
        <v>567.82696494725496</v>
      </c>
      <c r="C1392">
        <v>6326.3546791327299</v>
      </c>
    </row>
    <row r="1393" spans="1:3" x14ac:dyDescent="0.25">
      <c r="A1393" t="s">
        <v>158</v>
      </c>
    </row>
    <row r="1394" spans="1:3" x14ac:dyDescent="0.25">
      <c r="A1394" t="s">
        <v>53</v>
      </c>
    </row>
    <row r="1395" spans="1:3" x14ac:dyDescent="0.25">
      <c r="A1395" t="s">
        <v>54</v>
      </c>
      <c r="B1395" t="s">
        <v>55</v>
      </c>
      <c r="C1395" t="s">
        <v>56</v>
      </c>
    </row>
    <row r="1396" spans="1:3" x14ac:dyDescent="0.25">
      <c r="A1396">
        <v>2752.25</v>
      </c>
      <c r="B1396">
        <v>422.51977121870499</v>
      </c>
      <c r="C1396">
        <v>36.215163077129098</v>
      </c>
    </row>
    <row r="1397" spans="1:3" x14ac:dyDescent="0.25">
      <c r="A1397">
        <v>257691.23281199901</v>
      </c>
      <c r="B1397">
        <v>8311.0941903284602</v>
      </c>
      <c r="C1397">
        <v>1.5984139313566601</v>
      </c>
    </row>
    <row r="1398" spans="1:3" x14ac:dyDescent="0.25">
      <c r="A1398">
        <v>89450.16</v>
      </c>
      <c r="B1398">
        <v>1993.8495212867299</v>
      </c>
      <c r="C1398">
        <v>0.76347469533313295</v>
      </c>
    </row>
    <row r="1399" spans="1:3" x14ac:dyDescent="0.25">
      <c r="A1399">
        <v>287.64</v>
      </c>
      <c r="B1399">
        <v>492.79832824719699</v>
      </c>
      <c r="C1399">
        <v>4510.3685016434501</v>
      </c>
    </row>
    <row r="1400" spans="1:3" x14ac:dyDescent="0.25">
      <c r="A1400" t="s">
        <v>150</v>
      </c>
    </row>
    <row r="1401" spans="1:3" x14ac:dyDescent="0.25">
      <c r="A1401" t="s">
        <v>53</v>
      </c>
    </row>
    <row r="1402" spans="1:3" x14ac:dyDescent="0.25">
      <c r="A1402" t="s">
        <v>54</v>
      </c>
      <c r="B1402" t="s">
        <v>55</v>
      </c>
      <c r="C1402" t="s">
        <v>56</v>
      </c>
    </row>
    <row r="1403" spans="1:3" x14ac:dyDescent="0.25">
      <c r="A1403">
        <v>2805.06</v>
      </c>
      <c r="B1403">
        <v>424.13326522057503</v>
      </c>
      <c r="C1403">
        <v>35.1311604452182</v>
      </c>
    </row>
    <row r="1404" spans="1:3" x14ac:dyDescent="0.25">
      <c r="A1404">
        <v>258034.37169199999</v>
      </c>
      <c r="B1404">
        <v>8687.1725968506598</v>
      </c>
      <c r="C1404">
        <v>1.74170225287429</v>
      </c>
    </row>
    <row r="1405" spans="1:3" x14ac:dyDescent="0.25">
      <c r="A1405">
        <v>89683.64</v>
      </c>
      <c r="B1405">
        <v>2288.1024140037298</v>
      </c>
      <c r="C1405">
        <v>1.0002224526934</v>
      </c>
    </row>
    <row r="1406" spans="1:3" x14ac:dyDescent="0.25">
      <c r="A1406">
        <v>273.41000000000003</v>
      </c>
      <c r="B1406">
        <v>489.63416759945102</v>
      </c>
      <c r="C1406">
        <v>4928.1824344944798</v>
      </c>
    </row>
    <row r="1407" spans="1:3" x14ac:dyDescent="0.25">
      <c r="A1407" t="s">
        <v>159</v>
      </c>
    </row>
    <row r="1408" spans="1:3" x14ac:dyDescent="0.25">
      <c r="A1408" t="s">
        <v>53</v>
      </c>
    </row>
    <row r="1409" spans="1:3" x14ac:dyDescent="0.25">
      <c r="A1409" t="s">
        <v>54</v>
      </c>
      <c r="B1409" t="s">
        <v>55</v>
      </c>
      <c r="C1409" t="s">
        <v>56</v>
      </c>
    </row>
    <row r="1410" spans="1:3" x14ac:dyDescent="0.25">
      <c r="A1410">
        <v>2734.2</v>
      </c>
      <c r="B1410">
        <v>390.75777198110302</v>
      </c>
      <c r="C1410">
        <v>31.385339112012701</v>
      </c>
    </row>
    <row r="1411" spans="1:3" x14ac:dyDescent="0.25">
      <c r="A1411">
        <v>257399.58958</v>
      </c>
      <c r="B1411">
        <v>6700.0033601601299</v>
      </c>
      <c r="C1411">
        <v>1.0411336297033</v>
      </c>
    </row>
    <row r="1412" spans="1:3" x14ac:dyDescent="0.25">
      <c r="A1412">
        <v>89440.9</v>
      </c>
      <c r="B1412">
        <v>1729.2399539051301</v>
      </c>
      <c r="C1412">
        <v>0.57439458277225497</v>
      </c>
    </row>
    <row r="1413" spans="1:3" x14ac:dyDescent="0.25">
      <c r="A1413">
        <v>302.67</v>
      </c>
      <c r="B1413">
        <v>603.12809258117397</v>
      </c>
      <c r="C1413">
        <v>6101.7231066211898</v>
      </c>
    </row>
    <row r="1414" spans="1:3" x14ac:dyDescent="0.25">
      <c r="A1414" t="s">
        <v>160</v>
      </c>
    </row>
    <row r="1415" spans="1:3" x14ac:dyDescent="0.25">
      <c r="A1415" t="s">
        <v>53</v>
      </c>
    </row>
    <row r="1416" spans="1:3" x14ac:dyDescent="0.25">
      <c r="A1416" t="s">
        <v>54</v>
      </c>
      <c r="B1416" t="s">
        <v>55</v>
      </c>
      <c r="C1416" t="s">
        <v>56</v>
      </c>
    </row>
    <row r="1417" spans="1:3" x14ac:dyDescent="0.25">
      <c r="A1417">
        <v>2778.06</v>
      </c>
      <c r="B1417">
        <v>364.577375916694</v>
      </c>
      <c r="C1417">
        <v>26.4647819989369</v>
      </c>
    </row>
    <row r="1418" spans="1:3" x14ac:dyDescent="0.25">
      <c r="A1418">
        <v>257244.48720399899</v>
      </c>
      <c r="B1418">
        <v>6418.5623806591602</v>
      </c>
      <c r="C1418">
        <v>0.95665537014968405</v>
      </c>
    </row>
    <row r="1419" spans="1:3" x14ac:dyDescent="0.25">
      <c r="A1419">
        <v>89639.41</v>
      </c>
      <c r="B1419">
        <v>2088.1045055651798</v>
      </c>
      <c r="C1419">
        <v>0.83383211169397498</v>
      </c>
    </row>
    <row r="1420" spans="1:3" x14ac:dyDescent="0.25">
      <c r="A1420">
        <v>355.45</v>
      </c>
      <c r="B1420">
        <v>606.23290145626402</v>
      </c>
      <c r="C1420">
        <v>4469.8618674014297</v>
      </c>
    </row>
    <row r="1421" spans="1:3" x14ac:dyDescent="0.25">
      <c r="A1421" t="s">
        <v>161</v>
      </c>
    </row>
    <row r="1422" spans="1:3" x14ac:dyDescent="0.25">
      <c r="A1422" t="s">
        <v>53</v>
      </c>
    </row>
    <row r="1423" spans="1:3" x14ac:dyDescent="0.25">
      <c r="A1423" t="s">
        <v>54</v>
      </c>
      <c r="B1423" t="s">
        <v>55</v>
      </c>
      <c r="C1423" t="s">
        <v>56</v>
      </c>
    </row>
    <row r="1424" spans="1:3" x14ac:dyDescent="0.25">
      <c r="A1424">
        <v>2841.97</v>
      </c>
      <c r="B1424">
        <v>272.198139916012</v>
      </c>
      <c r="C1424">
        <v>14.0962457297958</v>
      </c>
    </row>
    <row r="1425" spans="1:3" x14ac:dyDescent="0.25">
      <c r="A1425">
        <v>257363.21694799999</v>
      </c>
      <c r="B1425">
        <v>6126.48312532611</v>
      </c>
      <c r="C1425">
        <v>0.87076640341814404</v>
      </c>
    </row>
    <row r="1426" spans="1:3" x14ac:dyDescent="0.25">
      <c r="A1426">
        <v>89745.01</v>
      </c>
      <c r="B1426">
        <v>1941.3969639453301</v>
      </c>
      <c r="C1426">
        <v>0.71908496053029203</v>
      </c>
    </row>
    <row r="1427" spans="1:3" x14ac:dyDescent="0.25">
      <c r="A1427">
        <v>218.18</v>
      </c>
      <c r="B1427">
        <v>392.63207595751402</v>
      </c>
      <c r="C1427">
        <v>4976.3831596991704</v>
      </c>
    </row>
    <row r="1428" spans="1:3" x14ac:dyDescent="0.25">
      <c r="A1428" t="s">
        <v>162</v>
      </c>
    </row>
    <row r="1429" spans="1:3" x14ac:dyDescent="0.25">
      <c r="A1429" t="s">
        <v>53</v>
      </c>
    </row>
    <row r="1430" spans="1:3" x14ac:dyDescent="0.25">
      <c r="A1430" t="s">
        <v>54</v>
      </c>
      <c r="B1430" t="s">
        <v>55</v>
      </c>
      <c r="C1430" t="s">
        <v>56</v>
      </c>
    </row>
    <row r="1431" spans="1:3" x14ac:dyDescent="0.25">
      <c r="A1431">
        <v>2762.8</v>
      </c>
      <c r="B1431">
        <v>426.71126660835301</v>
      </c>
      <c r="C1431">
        <v>36.655695068942002</v>
      </c>
    </row>
    <row r="1432" spans="1:3" x14ac:dyDescent="0.25">
      <c r="A1432">
        <v>257166.58756399999</v>
      </c>
      <c r="B1432">
        <v>5919.3930509373704</v>
      </c>
      <c r="C1432">
        <v>0.81413683872139198</v>
      </c>
    </row>
    <row r="1433" spans="1:3" x14ac:dyDescent="0.25">
      <c r="A1433">
        <v>89602.85</v>
      </c>
      <c r="B1433">
        <v>2041.9027835018801</v>
      </c>
      <c r="C1433">
        <v>0.797992132061765</v>
      </c>
    </row>
    <row r="1434" spans="1:3" x14ac:dyDescent="0.25">
      <c r="A1434">
        <v>324.27999999999997</v>
      </c>
      <c r="B1434">
        <v>625.55170122787695</v>
      </c>
      <c r="C1434">
        <v>5718.1852955570002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Night 1</vt:lpstr>
      <vt:lpstr>Scatter data</vt:lpstr>
      <vt:lpstr>Night 2</vt:lpstr>
      <vt:lpstr>Updated scatter data</vt:lpstr>
      <vt:lpstr>Raw 18-19 sep</vt:lpstr>
      <vt:lpstr>Team EPEs</vt:lpstr>
      <vt:lpstr>Comparison of vacination tactic</vt:lpstr>
      <vt:lpstr>Crisis redo with no 50 rounding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Matter</dc:creator>
  <cp:lastModifiedBy>Dean Matter</cp:lastModifiedBy>
  <dcterms:created xsi:type="dcterms:W3CDTF">2015-06-05T18:17:20Z</dcterms:created>
  <dcterms:modified xsi:type="dcterms:W3CDTF">2019-11-01T10:10:11Z</dcterms:modified>
</cp:coreProperties>
</file>