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6491324cb6e23/Documents/"/>
    </mc:Choice>
  </mc:AlternateContent>
  <xr:revisionPtr revIDLastSave="1" documentId="8_{5F0F51D1-579E-4184-BDEB-962D61696742}" xr6:coauthVersionLast="47" xr6:coauthVersionMax="47" xr10:uidLastSave="{33FBD2AE-F515-40E3-8EC7-70A721D4C84A}"/>
  <bookViews>
    <workbookView xWindow="-120" yWindow="-120" windowWidth="20730" windowHeight="11160" activeTab="2" xr2:uid="{88FE6CC9-54A0-4323-8D76-7590AB57BFFC}"/>
  </bookViews>
  <sheets>
    <sheet name="empdeductions" sheetId="1" r:id="rId1"/>
    <sheet name="jobsalaryrecord" sheetId="3" r:id="rId2"/>
    <sheet name="Pivot table" sheetId="5" r:id="rId3"/>
  </sheets>
  <externalReferences>
    <externalReference r:id="rId4"/>
  </externalReferences>
  <definedNames>
    <definedName name="ExternalData_1" localSheetId="1" hidden="1">jobsalaryrecord!$A$1:$I$22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CC069-4605-47F5-86C0-B1EE78D274B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<sst xmlns="http://schemas.openxmlformats.org/spreadsheetml/2006/main" count="707" uniqueCount="105">
  <si>
    <t>Employee</t>
  </si>
  <si>
    <t>Last Name</t>
  </si>
  <si>
    <t>First Name</t>
  </si>
  <si>
    <t>Deduction</t>
  </si>
  <si>
    <t>Deduction Desc</t>
  </si>
  <si>
    <t>Start Date</t>
  </si>
  <si>
    <t>End Date</t>
  </si>
  <si>
    <t>Employer Ann Amt</t>
  </si>
  <si>
    <t>Ins. Carrier</t>
  </si>
  <si>
    <t>Ins. Carrier Desc</t>
  </si>
  <si>
    <t>Ins. Plan</t>
  </si>
  <si>
    <t>Ins. Plan Desc</t>
  </si>
  <si>
    <t>Ins. Coverage</t>
  </si>
  <si>
    <t>Ins. Coverage Desc</t>
  </si>
  <si>
    <t>SMITH</t>
  </si>
  <si>
    <t>JOHN</t>
  </si>
  <si>
    <t>MEDICAL CLASSIFIED</t>
  </si>
  <si>
    <t>12/31/1899</t>
  </si>
  <si>
    <t>BLUE SHIELD NET VALUE HMO</t>
  </si>
  <si>
    <t>FAMILY</t>
  </si>
  <si>
    <t>BAY AREA</t>
  </si>
  <si>
    <t>DENTAL CLASSIFIED</t>
  </si>
  <si>
    <t>DELTA DENTAL PPO</t>
  </si>
  <si>
    <t>ALL REGIONS</t>
  </si>
  <si>
    <t>VISION CLASSIFIED</t>
  </si>
  <si>
    <t>VISION</t>
  </si>
  <si>
    <t>BROWN</t>
  </si>
  <si>
    <t>CHARLES</t>
  </si>
  <si>
    <t>MEDICAL CERTIFICATED</t>
  </si>
  <si>
    <t>KAISER HMO</t>
  </si>
  <si>
    <t>2-PARTY</t>
  </si>
  <si>
    <t>DENTAL CERTIFICATED</t>
  </si>
  <si>
    <t>VISION CERTIFICATED</t>
  </si>
  <si>
    <t>NIMOY</t>
  </si>
  <si>
    <t>LEONARD</t>
  </si>
  <si>
    <t>EMPLOYEE ONLY</t>
  </si>
  <si>
    <t>MANDELL</t>
  </si>
  <si>
    <t>MA</t>
  </si>
  <si>
    <t>HUNT</t>
  </si>
  <si>
    <t>AVA</t>
  </si>
  <si>
    <t>PRUD LOC1 BASIC LIFE/AD&amp;D</t>
  </si>
  <si>
    <t>DEMERY</t>
  </si>
  <si>
    <t>HYON</t>
  </si>
  <si>
    <t>ROBERT</t>
  </si>
  <si>
    <t>HOWTON</t>
  </si>
  <si>
    <t>CHEERS</t>
  </si>
  <si>
    <t>ASHLEIGH</t>
  </si>
  <si>
    <t>BARRETTE</t>
  </si>
  <si>
    <t>HERMINIA</t>
  </si>
  <si>
    <t>BEACHY</t>
  </si>
  <si>
    <t>KRISSY</t>
  </si>
  <si>
    <t>DELOSANTOS</t>
  </si>
  <si>
    <t>DARIUS</t>
  </si>
  <si>
    <t>BLUE SHIELD ACCESS+HMO</t>
  </si>
  <si>
    <t>MOUSSEAU</t>
  </si>
  <si>
    <t>VI</t>
  </si>
  <si>
    <t>HUNSICKER</t>
  </si>
  <si>
    <t>QUINCY</t>
  </si>
  <si>
    <t>LANDO</t>
  </si>
  <si>
    <t>MILES</t>
  </si>
  <si>
    <t>SCLAFANI</t>
  </si>
  <si>
    <t>ALLEN</t>
  </si>
  <si>
    <t>CROXTON</t>
  </si>
  <si>
    <t>CHET</t>
  </si>
  <si>
    <t>SAUTTER</t>
  </si>
  <si>
    <t>OREN</t>
  </si>
  <si>
    <t>SANTIBANEZ</t>
  </si>
  <si>
    <t>SYLVIE</t>
  </si>
  <si>
    <t>FILS</t>
  </si>
  <si>
    <t>NOEL</t>
  </si>
  <si>
    <t>DITTMER</t>
  </si>
  <si>
    <t>REX</t>
  </si>
  <si>
    <t>STANBACK</t>
  </si>
  <si>
    <t>CLINTON</t>
  </si>
  <si>
    <t>Annual Salary</t>
  </si>
  <si>
    <t>Job Class</t>
  </si>
  <si>
    <t>Job Class Description</t>
  </si>
  <si>
    <t>Group/BU</t>
  </si>
  <si>
    <t>Group/BU Description</t>
  </si>
  <si>
    <t>FTE</t>
  </si>
  <si>
    <t>NTWR ENGNR</t>
  </si>
  <si>
    <t>CLASS MGRS</t>
  </si>
  <si>
    <t>CHIEF TECH</t>
  </si>
  <si>
    <t>CERTMNGR</t>
  </si>
  <si>
    <t>WEBSYSENG</t>
  </si>
  <si>
    <t>CLSPROFADM</t>
  </si>
  <si>
    <t>DTBS ADMIN</t>
  </si>
  <si>
    <t>SYS SUPT R</t>
  </si>
  <si>
    <t>GEN CLASS</t>
  </si>
  <si>
    <t>TECH SUPRT</t>
  </si>
  <si>
    <t>PRNTR SUPP</t>
  </si>
  <si>
    <t>DIVPROJSPE</t>
  </si>
  <si>
    <t>C/NTK TECH</t>
  </si>
  <si>
    <t>FINSYSTRNR</t>
  </si>
  <si>
    <t>COORDNATOR</t>
  </si>
  <si>
    <t>STINSYSPEC</t>
  </si>
  <si>
    <t>TECHSYSADM</t>
  </si>
  <si>
    <t>MGRTECHPRJ</t>
  </si>
  <si>
    <t>DSKSUPTECH</t>
  </si>
  <si>
    <t>DISSUPTCAN</t>
  </si>
  <si>
    <t>COMP TECH</t>
  </si>
  <si>
    <t>Sum of Annual Salary</t>
  </si>
  <si>
    <t>Row Labels</t>
  </si>
  <si>
    <t>Grand Total</t>
  </si>
  <si>
    <t>Sum of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</si>
</sst>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  <xf numFmtId="170" fontId="0" fillId="0" borderId="0" xfId="1" applyNumberFormat="1" applyFont="1"/>
    <xf numFmtId="17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056491324cb6e23/Documents/Jobs%20Salary.xlsx" TargetMode="External"/><Relationship Id="rId1" Type="http://schemas.openxmlformats.org/officeDocument/2006/relationships/externalLinkPath" Target="Jobs%20Sal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1138</v>
          </cell>
          <cell r="B2" t="str">
            <v>SMITH</v>
          </cell>
          <cell r="C2" t="str">
            <v>JOHN</v>
          </cell>
          <cell r="D2">
            <v>5000</v>
          </cell>
          <cell r="E2" t="str">
            <v>NTWR ENGNR</v>
          </cell>
          <cell r="F2">
            <v>5000</v>
          </cell>
          <cell r="G2" t="str">
            <v>CLASS MGRS</v>
          </cell>
          <cell r="H2">
            <v>1</v>
          </cell>
          <cell r="I2">
            <v>54454</v>
          </cell>
        </row>
        <row r="3">
          <cell r="A3">
            <v>1172</v>
          </cell>
          <cell r="B3" t="str">
            <v>BROWN</v>
          </cell>
          <cell r="C3" t="str">
            <v>CHARLES</v>
          </cell>
          <cell r="D3">
            <v>2008</v>
          </cell>
          <cell r="E3" t="str">
            <v>CHIEF TECH</v>
          </cell>
          <cell r="F3">
            <v>2000</v>
          </cell>
          <cell r="G3" t="str">
            <v>CERTMNGR</v>
          </cell>
          <cell r="H3">
            <v>1</v>
          </cell>
          <cell r="I3">
            <v>81245</v>
          </cell>
        </row>
        <row r="4">
          <cell r="A4">
            <v>1322</v>
          </cell>
          <cell r="B4" t="str">
            <v>NIMOY</v>
          </cell>
          <cell r="C4" t="str">
            <v>LEONARD</v>
          </cell>
          <cell r="D4">
            <v>6002</v>
          </cell>
          <cell r="E4" t="str">
            <v>WEBSYSENG</v>
          </cell>
          <cell r="F4">
            <v>6000</v>
          </cell>
          <cell r="G4" t="str">
            <v>CLSPROFADM</v>
          </cell>
          <cell r="H4">
            <v>1</v>
          </cell>
          <cell r="I4">
            <v>62187</v>
          </cell>
        </row>
        <row r="5">
          <cell r="A5">
            <v>1455</v>
          </cell>
          <cell r="B5" t="str">
            <v>MANDELL</v>
          </cell>
          <cell r="C5" t="str">
            <v>MA</v>
          </cell>
          <cell r="D5">
            <v>5019</v>
          </cell>
          <cell r="E5" t="str">
            <v>DTBS ADMIN</v>
          </cell>
          <cell r="F5">
            <v>5000</v>
          </cell>
          <cell r="G5" t="str">
            <v>CLASS MGRS</v>
          </cell>
          <cell r="H5">
            <v>1</v>
          </cell>
          <cell r="I5">
            <v>37797</v>
          </cell>
        </row>
        <row r="6">
          <cell r="A6">
            <v>1542</v>
          </cell>
          <cell r="B6" t="str">
            <v>HUNT</v>
          </cell>
          <cell r="C6" t="str">
            <v>AVA</v>
          </cell>
          <cell r="D6">
            <v>3114</v>
          </cell>
          <cell r="E6" t="str">
            <v>SYS SUPT R</v>
          </cell>
          <cell r="F6">
            <v>3000</v>
          </cell>
          <cell r="G6" t="str">
            <v>GEN CLASS</v>
          </cell>
          <cell r="H6">
            <v>1</v>
          </cell>
          <cell r="I6">
            <v>44756</v>
          </cell>
        </row>
        <row r="7">
          <cell r="A7">
            <v>1641</v>
          </cell>
          <cell r="B7" t="str">
            <v>DEMERY</v>
          </cell>
          <cell r="C7" t="str">
            <v>HYON</v>
          </cell>
          <cell r="D7">
            <v>6004</v>
          </cell>
          <cell r="E7" t="str">
            <v>TECH SUPRT</v>
          </cell>
          <cell r="F7">
            <v>6000</v>
          </cell>
          <cell r="G7" t="str">
            <v>CLSPROFADM</v>
          </cell>
          <cell r="H7">
            <v>1</v>
          </cell>
          <cell r="I7">
            <v>57211</v>
          </cell>
        </row>
        <row r="8">
          <cell r="A8">
            <v>1643</v>
          </cell>
          <cell r="B8" t="str">
            <v>ROBERT</v>
          </cell>
          <cell r="C8" t="str">
            <v>HOWTON</v>
          </cell>
          <cell r="D8">
            <v>3113</v>
          </cell>
          <cell r="E8" t="str">
            <v>PRNTR SUPP</v>
          </cell>
          <cell r="F8">
            <v>3000</v>
          </cell>
          <cell r="G8" t="str">
            <v>GEN CLASS</v>
          </cell>
          <cell r="H8">
            <v>1</v>
          </cell>
          <cell r="I8">
            <v>47528</v>
          </cell>
        </row>
        <row r="9">
          <cell r="A9">
            <v>1677</v>
          </cell>
          <cell r="B9" t="str">
            <v>CHEERS</v>
          </cell>
          <cell r="C9" t="str">
            <v>ASHLEIGH</v>
          </cell>
          <cell r="D9">
            <v>3011</v>
          </cell>
          <cell r="E9" t="str">
            <v>DIVPROJSPE</v>
          </cell>
          <cell r="F9">
            <v>3000</v>
          </cell>
          <cell r="G9" t="str">
            <v>GEN CLASS</v>
          </cell>
          <cell r="H9">
            <v>1</v>
          </cell>
          <cell r="I9">
            <v>51944</v>
          </cell>
        </row>
        <row r="10">
          <cell r="A10">
            <v>1713</v>
          </cell>
          <cell r="B10" t="str">
            <v>BARRETTE</v>
          </cell>
          <cell r="C10" t="str">
            <v>HERMINIA</v>
          </cell>
          <cell r="D10">
            <v>3055</v>
          </cell>
          <cell r="E10" t="str">
            <v>C/NTK TECH</v>
          </cell>
          <cell r="F10">
            <v>3000</v>
          </cell>
          <cell r="G10" t="str">
            <v>GEN CLASS</v>
          </cell>
          <cell r="H10">
            <v>1</v>
          </cell>
          <cell r="I10">
            <v>47528</v>
          </cell>
        </row>
        <row r="11">
          <cell r="A11">
            <v>1790</v>
          </cell>
          <cell r="B11" t="str">
            <v>BEACHY</v>
          </cell>
          <cell r="C11" t="str">
            <v>KRISSY</v>
          </cell>
          <cell r="D11">
            <v>6008</v>
          </cell>
          <cell r="E11" t="str">
            <v>FINSYSTRNR</v>
          </cell>
          <cell r="F11">
            <v>6000</v>
          </cell>
          <cell r="G11" t="str">
            <v>CLSPROFADM</v>
          </cell>
          <cell r="H11">
            <v>1</v>
          </cell>
          <cell r="I11">
            <v>62276</v>
          </cell>
        </row>
        <row r="12">
          <cell r="A12">
            <v>1879</v>
          </cell>
          <cell r="B12" t="str">
            <v>DELOSANTOS</v>
          </cell>
          <cell r="C12" t="str">
            <v>DARIUS</v>
          </cell>
          <cell r="D12">
            <v>2001</v>
          </cell>
          <cell r="E12" t="str">
            <v>COORDNATOR</v>
          </cell>
          <cell r="F12">
            <v>2000</v>
          </cell>
          <cell r="G12" t="str">
            <v>CERTMNGR</v>
          </cell>
          <cell r="H12">
            <v>1</v>
          </cell>
          <cell r="I12">
            <v>80714</v>
          </cell>
        </row>
        <row r="13">
          <cell r="A13">
            <v>2012</v>
          </cell>
          <cell r="B13" t="str">
            <v>MOUSSEAU</v>
          </cell>
          <cell r="C13" t="str">
            <v>VI</v>
          </cell>
          <cell r="D13">
            <v>3033</v>
          </cell>
          <cell r="E13" t="str">
            <v>STINSYSPEC</v>
          </cell>
          <cell r="F13">
            <v>3000</v>
          </cell>
          <cell r="G13" t="str">
            <v>GEN CLASS</v>
          </cell>
          <cell r="H13">
            <v>1</v>
          </cell>
          <cell r="I13">
            <v>44756</v>
          </cell>
        </row>
        <row r="14">
          <cell r="A14">
            <v>2064</v>
          </cell>
          <cell r="B14" t="str">
            <v>HUNSICKER</v>
          </cell>
          <cell r="C14" t="str">
            <v>QUINCY</v>
          </cell>
          <cell r="D14">
            <v>5016</v>
          </cell>
          <cell r="E14" t="str">
            <v>TECHSYSADM</v>
          </cell>
          <cell r="F14">
            <v>5000</v>
          </cell>
          <cell r="G14" t="str">
            <v>CLASS MGRS</v>
          </cell>
          <cell r="H14">
            <v>1</v>
          </cell>
          <cell r="I14">
            <v>69159</v>
          </cell>
        </row>
        <row r="15">
          <cell r="A15">
            <v>2145</v>
          </cell>
          <cell r="B15" t="str">
            <v>LANDO</v>
          </cell>
          <cell r="C15" t="str">
            <v>MILES</v>
          </cell>
          <cell r="D15">
            <v>5011</v>
          </cell>
          <cell r="E15" t="str">
            <v>MGRTECHPRJ</v>
          </cell>
          <cell r="F15">
            <v>5000</v>
          </cell>
          <cell r="G15" t="str">
            <v>CLASS MGRS</v>
          </cell>
          <cell r="H15">
            <v>1</v>
          </cell>
          <cell r="I15">
            <v>56777</v>
          </cell>
        </row>
        <row r="16">
          <cell r="A16">
            <v>2160</v>
          </cell>
          <cell r="B16" t="str">
            <v>SCLAFANI</v>
          </cell>
          <cell r="C16" t="str">
            <v>ALLEN</v>
          </cell>
          <cell r="D16">
            <v>3095</v>
          </cell>
          <cell r="E16" t="str">
            <v>DSKSUPTECH</v>
          </cell>
          <cell r="F16">
            <v>3000</v>
          </cell>
          <cell r="G16" t="str">
            <v>GEN CLASS</v>
          </cell>
          <cell r="H16">
            <v>1</v>
          </cell>
          <cell r="I16">
            <v>47528</v>
          </cell>
        </row>
        <row r="17">
          <cell r="A17">
            <v>2197</v>
          </cell>
          <cell r="B17" t="str">
            <v>CROXTON</v>
          </cell>
          <cell r="C17" t="str">
            <v>CHET</v>
          </cell>
          <cell r="D17">
            <v>3055</v>
          </cell>
          <cell r="E17" t="str">
            <v>C/NTK TECH</v>
          </cell>
          <cell r="F17">
            <v>3000</v>
          </cell>
          <cell r="G17" t="str">
            <v>GEN CLASS</v>
          </cell>
          <cell r="H17">
            <v>1</v>
          </cell>
          <cell r="I17">
            <v>47528</v>
          </cell>
        </row>
        <row r="18">
          <cell r="A18">
            <v>2282</v>
          </cell>
          <cell r="B18" t="str">
            <v>SAUTTER</v>
          </cell>
          <cell r="C18" t="str">
            <v>OREN</v>
          </cell>
          <cell r="D18">
            <v>3055</v>
          </cell>
          <cell r="E18" t="str">
            <v>C/NTK TECH</v>
          </cell>
          <cell r="F18">
            <v>3000</v>
          </cell>
          <cell r="G18" t="str">
            <v>GEN CLASS</v>
          </cell>
          <cell r="H18">
            <v>1</v>
          </cell>
          <cell r="I18">
            <v>47528</v>
          </cell>
        </row>
        <row r="19">
          <cell r="A19">
            <v>2296</v>
          </cell>
          <cell r="B19" t="str">
            <v>SANTIBANEZ</v>
          </cell>
          <cell r="C19" t="str">
            <v>SYLVIE</v>
          </cell>
          <cell r="D19">
            <v>6009</v>
          </cell>
          <cell r="E19" t="str">
            <v>DISSUPTCAN</v>
          </cell>
          <cell r="F19">
            <v>6000</v>
          </cell>
          <cell r="G19" t="str">
            <v>CLSPROFADM</v>
          </cell>
          <cell r="H19">
            <v>1</v>
          </cell>
          <cell r="I19">
            <v>69652</v>
          </cell>
        </row>
        <row r="20">
          <cell r="A20">
            <v>2636</v>
          </cell>
          <cell r="B20" t="str">
            <v>FILS</v>
          </cell>
          <cell r="C20" t="str">
            <v>NOEL</v>
          </cell>
          <cell r="D20">
            <v>3057</v>
          </cell>
          <cell r="E20" t="str">
            <v>COMP TECH</v>
          </cell>
          <cell r="F20">
            <v>3000</v>
          </cell>
          <cell r="G20" t="str">
            <v>GEN CLASS</v>
          </cell>
          <cell r="H20">
            <v>1</v>
          </cell>
          <cell r="I20">
            <v>37268</v>
          </cell>
        </row>
        <row r="21">
          <cell r="A21">
            <v>3147</v>
          </cell>
          <cell r="B21" t="str">
            <v>DITTMER</v>
          </cell>
          <cell r="C21" t="str">
            <v>REX</v>
          </cell>
          <cell r="D21">
            <v>3057</v>
          </cell>
          <cell r="E21" t="str">
            <v>COMP TECH</v>
          </cell>
          <cell r="F21">
            <v>3000</v>
          </cell>
          <cell r="G21" t="str">
            <v>GEN CLASS</v>
          </cell>
          <cell r="H21">
            <v>1</v>
          </cell>
          <cell r="I21">
            <v>35000</v>
          </cell>
        </row>
        <row r="22">
          <cell r="A22">
            <v>3414</v>
          </cell>
          <cell r="B22" t="str">
            <v>STANBACK</v>
          </cell>
          <cell r="C22" t="str">
            <v>CLINTON</v>
          </cell>
          <cell r="D22">
            <v>5000</v>
          </cell>
          <cell r="E22" t="str">
            <v>NTWR ENGNR</v>
          </cell>
          <cell r="F22">
            <v>5000</v>
          </cell>
          <cell r="G22" t="str">
            <v>CLASS MGRS</v>
          </cell>
          <cell r="H22">
            <v>1</v>
          </cell>
          <cell r="I22">
            <v>74454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827.529815856484" createdVersion="8" refreshedVersion="8" minRefreshableVersion="3" recordCount="72" xr:uid="{284AD32A-034C-446E-9B0F-EC36269BB416}">
  <cacheSource type="worksheet">
    <worksheetSource ref="A1:O73" sheet="empdeductions"/>
  </cacheSource>
  <cacheFields count="15">
    <cacheField name="Employee" numFmtId="0">
      <sharedItems containsSemiMixedTypes="0" containsString="0" containsNumber="1" containsInteger="1" minValue="1138" maxValue="3414"/>
    </cacheField>
    <cacheField name="Last Name" numFmtId="0">
      <sharedItems count="21">
        <s v="SMITH"/>
        <s v="BROWN"/>
        <s v="NIMOY"/>
        <s v="MANDELL"/>
        <s v="HUNT"/>
        <s v="DEMERY"/>
        <s v="ROBERT"/>
        <s v="CHEERS"/>
        <s v="BARRETTE"/>
        <s v="BEACHY"/>
        <s v="DELOSANTOS"/>
        <s v="MOUSSEAU"/>
        <s v="HUNSICKER"/>
        <s v="LANDO"/>
        <s v="SCLAFANI"/>
        <s v="CROXTON"/>
        <s v="SAUTTER"/>
        <s v="SANTIBANEZ"/>
        <s v="FILS"/>
        <s v="DITTMER"/>
        <s v="STANBACK"/>
      </sharedItems>
    </cacheField>
    <cacheField name="First Name" numFmtId="0">
      <sharedItems/>
    </cacheField>
    <cacheField name="Deduction" numFmtId="0">
      <sharedItems containsSemiMixedTypes="0" containsString="0" containsNumber="1" containsInteger="1" minValue="2300" maxValue="8402"/>
    </cacheField>
    <cacheField name="Deduction Desc" numFmtId="0">
      <sharedItems/>
    </cacheField>
    <cacheField name="Start Date" numFmtId="0">
      <sharedItems containsDate="1" containsMixedTypes="1" minDate="2013-04-02T00:00:00" maxDate="2013-06-25T00:00:00"/>
    </cacheField>
    <cacheField name="End Date" numFmtId="14">
      <sharedItems containsSemiMixedTypes="0" containsNonDate="0" containsDate="1" containsString="0" minDate="9999-12-31T00:00:00" maxDate="9999-12-31T00:00:00"/>
    </cacheField>
    <cacheField name="Employer Ann Amt" numFmtId="0">
      <sharedItems containsSemiMixedTypes="0" containsString="0" containsNumber="1" minValue="16.8" maxValue="23172.84"/>
    </cacheField>
    <cacheField name="Ins. Carrier" numFmtId="0">
      <sharedItems containsSemiMixedTypes="0" containsString="0" containsNumber="1" containsInteger="1" minValue="100" maxValue="600"/>
    </cacheField>
    <cacheField name="Ins. Carrier Desc" numFmtId="0">
      <sharedItems count="6">
        <s v="BLUE SHIELD NET VALUE HMO"/>
        <s v="DELTA DENTAL PPO"/>
        <s v="VISION"/>
        <s v="KAISER HMO"/>
        <s v="PRUD LOC1 BASIC LIFE/AD&amp;D"/>
        <s v="BLUE SHIELD ACCESS+HMO"/>
      </sharedItems>
    </cacheField>
    <cacheField name="Ins. Plan" numFmtId="0">
      <sharedItems containsSemiMixedTypes="0" containsString="0" containsNumber="1" containsInteger="1" minValue="100" maxValue="300"/>
    </cacheField>
    <cacheField name="Ins. Plan Desc" numFmtId="0">
      <sharedItems/>
    </cacheField>
    <cacheField name="Ins. Coverage" numFmtId="0">
      <sharedItems containsSemiMixedTypes="0" containsString="0" containsNumber="1" containsInteger="1" minValue="100" maxValue="600"/>
    </cacheField>
    <cacheField name="Ins. Coverage Desc" numFmtId="0">
      <sharedItems/>
    </cacheField>
    <cacheField name="Annual Salary" numFmtId="170">
      <sharedItems containsSemiMixedTypes="0" containsString="0" containsNumber="1" containsInteger="1" minValue="35000" maxValue="812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n v="1138"/>
    <x v="0"/>
    <s v="JOHN"/>
    <n v="2301"/>
    <s v="MEDICAL CLASSIFIED"/>
    <s v="12/31/1899"/>
    <d v="9999-12-31T00:00:00"/>
    <n v="21965.16"/>
    <n v="201"/>
    <x v="0"/>
    <n v="300"/>
    <s v="FAMILY"/>
    <n v="100"/>
    <s v="BAY AREA"/>
    <n v="54454"/>
  </r>
  <r>
    <n v="1138"/>
    <x v="0"/>
    <s v="JOHN"/>
    <n v="2321"/>
    <s v="DENTAL CLASSIFIED"/>
    <s v="12/31/1899"/>
    <d v="9999-12-31T00:00:00"/>
    <n v="2254.56"/>
    <n v="400"/>
    <x v="1"/>
    <n v="300"/>
    <s v="FAMILY"/>
    <n v="600"/>
    <s v="ALL REGIONS"/>
    <n v="54454"/>
  </r>
  <r>
    <n v="1138"/>
    <x v="0"/>
    <s v="JOHN"/>
    <n v="2331"/>
    <s v="VISION CLASSIFIED"/>
    <s v="12/31/1899"/>
    <d v="9999-12-31T00:00:00"/>
    <n v="337.56"/>
    <n v="500"/>
    <x v="2"/>
    <n v="300"/>
    <s v="FAMILY"/>
    <n v="600"/>
    <s v="ALL REGIONS"/>
    <n v="54454"/>
  </r>
  <r>
    <n v="1172"/>
    <x v="1"/>
    <s v="CHARLES"/>
    <n v="2300"/>
    <s v="MEDICAL CERTIFICATED"/>
    <s v="12/31/1899"/>
    <d v="9999-12-31T00:00:00"/>
    <n v="17825.28"/>
    <n v="100"/>
    <x v="3"/>
    <n v="200"/>
    <s v="2-PARTY"/>
    <n v="100"/>
    <s v="BAY AREA"/>
    <n v="81245"/>
  </r>
  <r>
    <n v="1172"/>
    <x v="1"/>
    <s v="CHARLES"/>
    <n v="2320"/>
    <s v="DENTAL CERTIFICATED"/>
    <s v="12/31/1899"/>
    <d v="9999-12-31T00:00:00"/>
    <n v="1483.08"/>
    <n v="400"/>
    <x v="1"/>
    <n v="200"/>
    <s v="2-PARTY"/>
    <n v="600"/>
    <s v="ALL REGIONS"/>
    <n v="81245"/>
  </r>
  <r>
    <n v="1172"/>
    <x v="1"/>
    <s v="CHARLES"/>
    <n v="2330"/>
    <s v="VISION CERTIFICATED"/>
    <s v="12/31/1899"/>
    <d v="9999-12-31T00:00:00"/>
    <n v="234.96"/>
    <n v="500"/>
    <x v="2"/>
    <n v="200"/>
    <s v="2-PARTY"/>
    <n v="600"/>
    <s v="ALL REGIONS"/>
    <n v="81245"/>
  </r>
  <r>
    <n v="1322"/>
    <x v="2"/>
    <s v="LEONARD"/>
    <n v="2321"/>
    <s v="DENTAL CLASSIFIED"/>
    <s v="12/31/1899"/>
    <d v="9999-12-31T00:00:00"/>
    <n v="2254.56"/>
    <n v="400"/>
    <x v="1"/>
    <n v="300"/>
    <s v="FAMILY"/>
    <n v="600"/>
    <s v="ALL REGIONS"/>
    <n v="62187"/>
  </r>
  <r>
    <n v="1322"/>
    <x v="2"/>
    <s v="LEONARD"/>
    <n v="2331"/>
    <s v="VISION CLASSIFIED"/>
    <s v="12/31/1899"/>
    <d v="9999-12-31T00:00:00"/>
    <n v="112.56"/>
    <n v="500"/>
    <x v="2"/>
    <n v="100"/>
    <s v="EMPLOYEE ONLY"/>
    <n v="600"/>
    <s v="ALL REGIONS"/>
    <n v="62187"/>
  </r>
  <r>
    <n v="1455"/>
    <x v="3"/>
    <s v="MA"/>
    <n v="2301"/>
    <s v="MEDICAL CLASSIFIED"/>
    <s v="12/31/1899"/>
    <d v="9999-12-31T00:00:00"/>
    <n v="21965.16"/>
    <n v="201"/>
    <x v="0"/>
    <n v="300"/>
    <s v="FAMILY"/>
    <n v="100"/>
    <s v="BAY AREA"/>
    <n v="37797"/>
  </r>
  <r>
    <n v="1455"/>
    <x v="3"/>
    <s v="MA"/>
    <n v="2321"/>
    <s v="DENTAL CLASSIFIED"/>
    <s v="12/31/1899"/>
    <d v="9999-12-31T00:00:00"/>
    <n v="2254.56"/>
    <n v="400"/>
    <x v="1"/>
    <n v="300"/>
    <s v="FAMILY"/>
    <n v="600"/>
    <s v="ALL REGIONS"/>
    <n v="37797"/>
  </r>
  <r>
    <n v="1455"/>
    <x v="3"/>
    <s v="MA"/>
    <n v="2331"/>
    <s v="VISION CLASSIFIED"/>
    <s v="12/31/1899"/>
    <d v="9999-12-31T00:00:00"/>
    <n v="337.56"/>
    <n v="500"/>
    <x v="2"/>
    <n v="300"/>
    <s v="FAMILY"/>
    <n v="600"/>
    <s v="ALL REGIONS"/>
    <n v="37797"/>
  </r>
  <r>
    <n v="1542"/>
    <x v="4"/>
    <s v="AVA"/>
    <n v="2301"/>
    <s v="MEDICAL CLASSIFIED"/>
    <s v="12/31/1899"/>
    <d v="9999-12-31T00:00:00"/>
    <n v="8349.84"/>
    <n v="100"/>
    <x v="3"/>
    <n v="100"/>
    <s v="EMPLOYEE ONLY"/>
    <n v="100"/>
    <s v="BAY AREA"/>
    <n v="44756"/>
  </r>
  <r>
    <n v="1542"/>
    <x v="4"/>
    <s v="AVA"/>
    <n v="2321"/>
    <s v="DENTAL CLASSIFIED"/>
    <s v="12/31/1899"/>
    <d v="9999-12-31T00:00:00"/>
    <n v="786"/>
    <n v="400"/>
    <x v="1"/>
    <n v="100"/>
    <s v="EMPLOYEE ONLY"/>
    <n v="600"/>
    <s v="ALL REGIONS"/>
    <n v="44756"/>
  </r>
  <r>
    <n v="1542"/>
    <x v="4"/>
    <s v="AVA"/>
    <n v="2331"/>
    <s v="VISION CLASSIFIED"/>
    <s v="12/31/1899"/>
    <d v="9999-12-31T00:00:00"/>
    <n v="112.56"/>
    <n v="500"/>
    <x v="2"/>
    <n v="100"/>
    <s v="EMPLOYEE ONLY"/>
    <n v="600"/>
    <s v="ALL REGIONS"/>
    <n v="44756"/>
  </r>
  <r>
    <n v="1542"/>
    <x v="4"/>
    <s v="AVA"/>
    <n v="8402"/>
    <s v="PRUD LOC1 BASIC LIFE/AD&amp;D"/>
    <s v="12/31/1899"/>
    <d v="9999-12-31T00:00:00"/>
    <n v="16.8"/>
    <n v="600"/>
    <x v="4"/>
    <n v="100"/>
    <s v="EMPLOYEE ONLY"/>
    <n v="600"/>
    <s v="ALL REGIONS"/>
    <n v="44756"/>
  </r>
  <r>
    <n v="1641"/>
    <x v="5"/>
    <s v="HYON"/>
    <n v="2301"/>
    <s v="MEDICAL CLASSIFIED"/>
    <s v="12/31/1899"/>
    <d v="9999-12-31T00:00:00"/>
    <n v="21965.16"/>
    <n v="201"/>
    <x v="0"/>
    <n v="300"/>
    <s v="FAMILY"/>
    <n v="100"/>
    <s v="BAY AREA"/>
    <n v="57211"/>
  </r>
  <r>
    <n v="1641"/>
    <x v="5"/>
    <s v="HYON"/>
    <n v="2321"/>
    <s v="DENTAL CLASSIFIED"/>
    <s v="12/31/1899"/>
    <d v="9999-12-31T00:00:00"/>
    <n v="2254.56"/>
    <n v="400"/>
    <x v="1"/>
    <n v="300"/>
    <s v="FAMILY"/>
    <n v="600"/>
    <s v="ALL REGIONS"/>
    <n v="57211"/>
  </r>
  <r>
    <n v="1641"/>
    <x v="5"/>
    <s v="HYON"/>
    <n v="2331"/>
    <s v="VISION CLASSIFIED"/>
    <s v="12/31/1899"/>
    <d v="9999-12-31T00:00:00"/>
    <n v="337.56"/>
    <n v="500"/>
    <x v="2"/>
    <n v="300"/>
    <s v="FAMILY"/>
    <n v="600"/>
    <s v="ALL REGIONS"/>
    <n v="57211"/>
  </r>
  <r>
    <n v="1643"/>
    <x v="6"/>
    <s v="HOWTON"/>
    <n v="2301"/>
    <s v="MEDICAL CLASSIFIED"/>
    <s v="12/31/1899"/>
    <d v="9999-12-31T00:00:00"/>
    <n v="20621.04"/>
    <n v="201"/>
    <x v="0"/>
    <n v="300"/>
    <s v="FAMILY"/>
    <n v="100"/>
    <s v="BAY AREA"/>
    <n v="47528"/>
  </r>
  <r>
    <n v="1643"/>
    <x v="6"/>
    <s v="HOWTON"/>
    <n v="2321"/>
    <s v="DENTAL CLASSIFIED"/>
    <s v="12/31/1899"/>
    <d v="9999-12-31T00:00:00"/>
    <n v="2220"/>
    <n v="400"/>
    <x v="1"/>
    <n v="300"/>
    <s v="FAMILY"/>
    <n v="600"/>
    <s v="ALL REGIONS"/>
    <n v="47528"/>
  </r>
  <r>
    <n v="1643"/>
    <x v="6"/>
    <s v="HOWTON"/>
    <n v="2331"/>
    <s v="VISION CLASSIFIED"/>
    <s v="12/31/1899"/>
    <d v="9999-12-31T00:00:00"/>
    <n v="337.56"/>
    <n v="500"/>
    <x v="2"/>
    <n v="300"/>
    <s v="FAMILY"/>
    <n v="600"/>
    <s v="ALL REGIONS"/>
    <n v="47528"/>
  </r>
  <r>
    <n v="1643"/>
    <x v="6"/>
    <s v="HOWTON"/>
    <n v="8402"/>
    <s v="PRUD LOC1 BASIC LIFE/AD&amp;D"/>
    <s v="12/31/1899"/>
    <d v="9999-12-31T00:00:00"/>
    <n v="16.8"/>
    <n v="600"/>
    <x v="4"/>
    <n v="100"/>
    <s v="EMPLOYEE ONLY"/>
    <n v="600"/>
    <s v="ALL REGIONS"/>
    <n v="47528"/>
  </r>
  <r>
    <n v="1677"/>
    <x v="7"/>
    <s v="ASHLEIGH"/>
    <n v="2301"/>
    <s v="MEDICAL CLASSIFIED"/>
    <s v="12/31/1899"/>
    <d v="9999-12-31T00:00:00"/>
    <n v="16401.48"/>
    <n v="100"/>
    <x v="3"/>
    <n v="200"/>
    <s v="2-PARTY"/>
    <n v="100"/>
    <s v="BAY AREA"/>
    <n v="51944"/>
  </r>
  <r>
    <n v="1677"/>
    <x v="7"/>
    <s v="ASHLEIGH"/>
    <n v="2321"/>
    <s v="DENTAL CLASSIFIED"/>
    <s v="12/31/1899"/>
    <d v="9999-12-31T00:00:00"/>
    <n v="2220"/>
    <n v="400"/>
    <x v="1"/>
    <n v="300"/>
    <s v="FAMILY"/>
    <n v="600"/>
    <s v="ALL REGIONS"/>
    <n v="51944"/>
  </r>
  <r>
    <n v="1677"/>
    <x v="7"/>
    <s v="ASHLEIGH"/>
    <n v="2331"/>
    <s v="VISION CLASSIFIED"/>
    <s v="12/31/1899"/>
    <d v="9999-12-31T00:00:00"/>
    <n v="234.96"/>
    <n v="500"/>
    <x v="2"/>
    <n v="200"/>
    <s v="2-PARTY"/>
    <n v="600"/>
    <s v="ALL REGIONS"/>
    <n v="51944"/>
  </r>
  <r>
    <n v="1677"/>
    <x v="7"/>
    <s v="ASHLEIGH"/>
    <n v="8402"/>
    <s v="PRUD LOC1 BASIC LIFE/AD&amp;D"/>
    <s v="12/31/1899"/>
    <d v="9999-12-31T00:00:00"/>
    <n v="16.8"/>
    <n v="600"/>
    <x v="4"/>
    <n v="100"/>
    <s v="EMPLOYEE ONLY"/>
    <n v="600"/>
    <s v="ALL REGIONS"/>
    <n v="51944"/>
  </r>
  <r>
    <n v="1713"/>
    <x v="8"/>
    <s v="HERMINIA"/>
    <n v="2301"/>
    <s v="MEDICAL CLASSIFIED"/>
    <s v="12/31/1899"/>
    <d v="9999-12-31T00:00:00"/>
    <n v="8349.84"/>
    <n v="100"/>
    <x v="3"/>
    <n v="100"/>
    <s v="EMPLOYEE ONLY"/>
    <n v="100"/>
    <s v="BAY AREA"/>
    <n v="47528"/>
  </r>
  <r>
    <n v="1713"/>
    <x v="8"/>
    <s v="HERMINIA"/>
    <n v="2321"/>
    <s v="DENTAL CLASSIFIED"/>
    <s v="12/31/1899"/>
    <d v="9999-12-31T00:00:00"/>
    <n v="786"/>
    <n v="400"/>
    <x v="1"/>
    <n v="100"/>
    <s v="EMPLOYEE ONLY"/>
    <n v="600"/>
    <s v="ALL REGIONS"/>
    <n v="47528"/>
  </r>
  <r>
    <n v="1713"/>
    <x v="8"/>
    <s v="HERMINIA"/>
    <n v="2331"/>
    <s v="VISION CLASSIFIED"/>
    <s v="12/31/1899"/>
    <d v="9999-12-31T00:00:00"/>
    <n v="112.56"/>
    <n v="500"/>
    <x v="2"/>
    <n v="100"/>
    <s v="EMPLOYEE ONLY"/>
    <n v="600"/>
    <s v="ALL REGIONS"/>
    <n v="47528"/>
  </r>
  <r>
    <n v="1713"/>
    <x v="8"/>
    <s v="HERMINIA"/>
    <n v="8402"/>
    <s v="PRUD LOC1 BASIC LIFE/AD&amp;D"/>
    <s v="12/31/1899"/>
    <d v="9999-12-31T00:00:00"/>
    <n v="16.8"/>
    <n v="600"/>
    <x v="4"/>
    <n v="100"/>
    <s v="EMPLOYEE ONLY"/>
    <n v="600"/>
    <s v="ALL REGIONS"/>
    <n v="47528"/>
  </r>
  <r>
    <n v="1790"/>
    <x v="9"/>
    <s v="KRISSY"/>
    <n v="2301"/>
    <s v="MEDICAL CLASSIFIED"/>
    <s v="12/31/1899"/>
    <d v="9999-12-31T00:00:00"/>
    <n v="23172.84"/>
    <n v="100"/>
    <x v="3"/>
    <n v="300"/>
    <s v="FAMILY"/>
    <n v="100"/>
    <s v="BAY AREA"/>
    <n v="62276"/>
  </r>
  <r>
    <n v="1790"/>
    <x v="9"/>
    <s v="KRISSY"/>
    <n v="2321"/>
    <s v="DENTAL CLASSIFIED"/>
    <s v="12/31/1899"/>
    <d v="9999-12-31T00:00:00"/>
    <n v="2254.56"/>
    <n v="400"/>
    <x v="1"/>
    <n v="300"/>
    <s v="FAMILY"/>
    <n v="600"/>
    <s v="ALL REGIONS"/>
    <n v="62276"/>
  </r>
  <r>
    <n v="1790"/>
    <x v="9"/>
    <s v="KRISSY"/>
    <n v="2331"/>
    <s v="VISION CLASSIFIED"/>
    <s v="12/31/1899"/>
    <d v="9999-12-31T00:00:00"/>
    <n v="337.56"/>
    <n v="500"/>
    <x v="2"/>
    <n v="300"/>
    <s v="FAMILY"/>
    <n v="600"/>
    <s v="ALL REGIONS"/>
    <n v="62276"/>
  </r>
  <r>
    <n v="1879"/>
    <x v="10"/>
    <s v="DARIUS"/>
    <n v="2300"/>
    <s v="MEDICAL CERTIFICATED"/>
    <s v="12/31/1899"/>
    <d v="9999-12-31T00:00:00"/>
    <n v="17825.28"/>
    <n v="200"/>
    <x v="5"/>
    <n v="200"/>
    <s v="2-PARTY"/>
    <n v="100"/>
    <s v="BAY AREA"/>
    <n v="80714"/>
  </r>
  <r>
    <n v="1879"/>
    <x v="10"/>
    <s v="DARIUS"/>
    <n v="2320"/>
    <s v="DENTAL CERTIFICATED"/>
    <s v="12/31/1899"/>
    <d v="9999-12-31T00:00:00"/>
    <n v="1483.08"/>
    <n v="400"/>
    <x v="1"/>
    <n v="200"/>
    <s v="2-PARTY"/>
    <n v="600"/>
    <s v="ALL REGIONS"/>
    <n v="80714"/>
  </r>
  <r>
    <n v="1879"/>
    <x v="10"/>
    <s v="DARIUS"/>
    <n v="2330"/>
    <s v="VISION CERTIFICATED"/>
    <s v="12/31/1899"/>
    <d v="9999-12-31T00:00:00"/>
    <n v="234.96"/>
    <n v="500"/>
    <x v="2"/>
    <n v="200"/>
    <s v="2-PARTY"/>
    <n v="600"/>
    <s v="ALL REGIONS"/>
    <n v="80714"/>
  </r>
  <r>
    <n v="2012"/>
    <x v="11"/>
    <s v="VI"/>
    <n v="2301"/>
    <s v="MEDICAL CLASSIFIED"/>
    <s v="12/31/1899"/>
    <d v="9999-12-31T00:00:00"/>
    <n v="8349.84"/>
    <n v="100"/>
    <x v="3"/>
    <n v="100"/>
    <s v="EMPLOYEE ONLY"/>
    <n v="100"/>
    <s v="BAY AREA"/>
    <n v="44756"/>
  </r>
  <r>
    <n v="2012"/>
    <x v="11"/>
    <s v="VI"/>
    <n v="2321"/>
    <s v="DENTAL CLASSIFIED"/>
    <s v="12/31/1899"/>
    <d v="9999-12-31T00:00:00"/>
    <n v="786"/>
    <n v="400"/>
    <x v="1"/>
    <n v="100"/>
    <s v="EMPLOYEE ONLY"/>
    <n v="600"/>
    <s v="ALL REGIONS"/>
    <n v="44756"/>
  </r>
  <r>
    <n v="2012"/>
    <x v="11"/>
    <s v="VI"/>
    <n v="2331"/>
    <s v="VISION CLASSIFIED"/>
    <s v="12/31/1899"/>
    <d v="9999-12-31T00:00:00"/>
    <n v="112.56"/>
    <n v="500"/>
    <x v="2"/>
    <n v="100"/>
    <s v="EMPLOYEE ONLY"/>
    <n v="600"/>
    <s v="ALL REGIONS"/>
    <n v="44756"/>
  </r>
  <r>
    <n v="2012"/>
    <x v="11"/>
    <s v="VI"/>
    <n v="8402"/>
    <s v="PRUD LOC1 BASIC LIFE/AD&amp;D"/>
    <s v="12/31/1899"/>
    <d v="9999-12-31T00:00:00"/>
    <n v="16.8"/>
    <n v="600"/>
    <x v="4"/>
    <n v="100"/>
    <s v="EMPLOYEE ONLY"/>
    <n v="600"/>
    <s v="ALL REGIONS"/>
    <n v="44756"/>
  </r>
  <r>
    <n v="2064"/>
    <x v="12"/>
    <s v="QUINCY"/>
    <n v="2301"/>
    <s v="MEDICAL CLASSIFIED"/>
    <s v="12/31/1899"/>
    <d v="9999-12-31T00:00:00"/>
    <n v="21965.16"/>
    <n v="201"/>
    <x v="0"/>
    <n v="300"/>
    <s v="FAMILY"/>
    <n v="100"/>
    <s v="BAY AREA"/>
    <n v="69159"/>
  </r>
  <r>
    <n v="2064"/>
    <x v="12"/>
    <s v="QUINCY"/>
    <n v="2321"/>
    <s v="DENTAL CLASSIFIED"/>
    <s v="12/31/1899"/>
    <d v="9999-12-31T00:00:00"/>
    <n v="2254.56"/>
    <n v="400"/>
    <x v="1"/>
    <n v="300"/>
    <s v="FAMILY"/>
    <n v="600"/>
    <s v="ALL REGIONS"/>
    <n v="69159"/>
  </r>
  <r>
    <n v="2064"/>
    <x v="12"/>
    <s v="QUINCY"/>
    <n v="2331"/>
    <s v="VISION CLASSIFIED"/>
    <s v="12/31/1899"/>
    <d v="9999-12-31T00:00:00"/>
    <n v="337.56"/>
    <n v="500"/>
    <x v="2"/>
    <n v="300"/>
    <s v="FAMILY"/>
    <n v="600"/>
    <s v="ALL REGIONS"/>
    <n v="69159"/>
  </r>
  <r>
    <n v="2145"/>
    <x v="13"/>
    <s v="MILES"/>
    <n v="2301"/>
    <s v="MEDICAL CLASSIFIED"/>
    <s v="12/31/1899"/>
    <d v="9999-12-31T00:00:00"/>
    <n v="17825.28"/>
    <n v="100"/>
    <x v="3"/>
    <n v="200"/>
    <s v="2-PARTY"/>
    <n v="100"/>
    <s v="BAY AREA"/>
    <n v="56777"/>
  </r>
  <r>
    <n v="2145"/>
    <x v="13"/>
    <s v="MILES"/>
    <n v="2321"/>
    <s v="DENTAL CLASSIFIED"/>
    <s v="12/31/1899"/>
    <d v="9999-12-31T00:00:00"/>
    <n v="1483.08"/>
    <n v="400"/>
    <x v="1"/>
    <n v="200"/>
    <s v="2-PARTY"/>
    <n v="600"/>
    <s v="ALL REGIONS"/>
    <n v="56777"/>
  </r>
  <r>
    <n v="2145"/>
    <x v="13"/>
    <s v="MILES"/>
    <n v="2331"/>
    <s v="VISION CLASSIFIED"/>
    <s v="12/31/1899"/>
    <d v="9999-12-31T00:00:00"/>
    <n v="234.96"/>
    <n v="500"/>
    <x v="2"/>
    <n v="200"/>
    <s v="2-PARTY"/>
    <n v="600"/>
    <s v="ALL REGIONS"/>
    <n v="56777"/>
  </r>
  <r>
    <n v="2160"/>
    <x v="14"/>
    <s v="ALLEN"/>
    <n v="2301"/>
    <s v="MEDICAL CLASSIFIED"/>
    <s v="12/31/1899"/>
    <d v="9999-12-31T00:00:00"/>
    <n v="16401.48"/>
    <n v="100"/>
    <x v="3"/>
    <n v="200"/>
    <s v="2-PARTY"/>
    <n v="100"/>
    <s v="BAY AREA"/>
    <n v="47528"/>
  </r>
  <r>
    <n v="2160"/>
    <x v="14"/>
    <s v="ALLEN"/>
    <n v="2321"/>
    <s v="DENTAL CLASSIFIED"/>
    <s v="12/31/1899"/>
    <d v="9999-12-31T00:00:00"/>
    <n v="1460.28"/>
    <n v="400"/>
    <x v="1"/>
    <n v="200"/>
    <s v="2-PARTY"/>
    <n v="600"/>
    <s v="ALL REGIONS"/>
    <n v="47528"/>
  </r>
  <r>
    <n v="2160"/>
    <x v="14"/>
    <s v="ALLEN"/>
    <n v="2331"/>
    <s v="VISION CLASSIFIED"/>
    <s v="12/31/1899"/>
    <d v="9999-12-31T00:00:00"/>
    <n v="234.96"/>
    <n v="500"/>
    <x v="2"/>
    <n v="200"/>
    <s v="2-PARTY"/>
    <n v="600"/>
    <s v="ALL REGIONS"/>
    <n v="47528"/>
  </r>
  <r>
    <n v="2160"/>
    <x v="14"/>
    <s v="ALLEN"/>
    <n v="8402"/>
    <s v="PRUD LOC1 BASIC LIFE/AD&amp;D"/>
    <s v="12/31/1899"/>
    <d v="9999-12-31T00:00:00"/>
    <n v="16.8"/>
    <n v="600"/>
    <x v="4"/>
    <n v="100"/>
    <s v="EMPLOYEE ONLY"/>
    <n v="600"/>
    <s v="ALL REGIONS"/>
    <n v="47528"/>
  </r>
  <r>
    <n v="2197"/>
    <x v="15"/>
    <s v="CHET"/>
    <n v="2301"/>
    <s v="MEDICAL CLASSIFIED"/>
    <s v="12/31/1899"/>
    <d v="9999-12-31T00:00:00"/>
    <n v="16844.16"/>
    <n v="200"/>
    <x v="5"/>
    <n v="200"/>
    <s v="2-PARTY"/>
    <n v="100"/>
    <s v="BAY AREA"/>
    <n v="47528"/>
  </r>
  <r>
    <n v="2197"/>
    <x v="15"/>
    <s v="CHET"/>
    <n v="2321"/>
    <s v="DENTAL CLASSIFIED"/>
    <s v="12/31/1899"/>
    <d v="9999-12-31T00:00:00"/>
    <n v="1460.28"/>
    <n v="400"/>
    <x v="1"/>
    <n v="200"/>
    <s v="2-PARTY"/>
    <n v="600"/>
    <s v="ALL REGIONS"/>
    <n v="47528"/>
  </r>
  <r>
    <n v="2197"/>
    <x v="15"/>
    <s v="CHET"/>
    <n v="2331"/>
    <s v="VISION CLASSIFIED"/>
    <s v="12/31/1899"/>
    <d v="9999-12-31T00:00:00"/>
    <n v="234.96"/>
    <n v="500"/>
    <x v="2"/>
    <n v="200"/>
    <s v="2-PARTY"/>
    <n v="600"/>
    <s v="ALL REGIONS"/>
    <n v="47528"/>
  </r>
  <r>
    <n v="2197"/>
    <x v="15"/>
    <s v="CHET"/>
    <n v="8402"/>
    <s v="PRUD LOC1 BASIC LIFE/AD&amp;D"/>
    <s v="12/31/1899"/>
    <d v="9999-12-31T00:00:00"/>
    <n v="16.8"/>
    <n v="600"/>
    <x v="4"/>
    <n v="100"/>
    <s v="EMPLOYEE ONLY"/>
    <n v="600"/>
    <s v="ALL REGIONS"/>
    <n v="47528"/>
  </r>
  <r>
    <n v="2282"/>
    <x v="16"/>
    <s v="OREN"/>
    <n v="2301"/>
    <s v="MEDICAL CLASSIFIED"/>
    <s v="12/31/1899"/>
    <d v="9999-12-31T00:00:00"/>
    <n v="8349.84"/>
    <n v="100"/>
    <x v="3"/>
    <n v="100"/>
    <s v="EMPLOYEE ONLY"/>
    <n v="100"/>
    <s v="BAY AREA"/>
    <n v="47528"/>
  </r>
  <r>
    <n v="2282"/>
    <x v="16"/>
    <s v="OREN"/>
    <n v="2321"/>
    <s v="DENTAL CLASSIFIED"/>
    <s v="12/31/1899"/>
    <d v="9999-12-31T00:00:00"/>
    <n v="786"/>
    <n v="400"/>
    <x v="1"/>
    <n v="100"/>
    <s v="EMPLOYEE ONLY"/>
    <n v="600"/>
    <s v="ALL REGIONS"/>
    <n v="47528"/>
  </r>
  <r>
    <n v="2282"/>
    <x v="16"/>
    <s v="OREN"/>
    <n v="2331"/>
    <s v="VISION CLASSIFIED"/>
    <s v="12/31/1899"/>
    <d v="9999-12-31T00:00:00"/>
    <n v="112.56"/>
    <n v="500"/>
    <x v="2"/>
    <n v="100"/>
    <s v="EMPLOYEE ONLY"/>
    <n v="600"/>
    <s v="ALL REGIONS"/>
    <n v="47528"/>
  </r>
  <r>
    <n v="2282"/>
    <x v="16"/>
    <s v="OREN"/>
    <n v="8402"/>
    <s v="PRUD LOC1 BASIC LIFE/AD&amp;D"/>
    <s v="12/31/1899"/>
    <d v="9999-12-31T00:00:00"/>
    <n v="16.8"/>
    <n v="600"/>
    <x v="4"/>
    <n v="100"/>
    <s v="EMPLOYEE ONLY"/>
    <n v="600"/>
    <s v="ALL REGIONS"/>
    <n v="47528"/>
  </r>
  <r>
    <n v="2296"/>
    <x v="17"/>
    <s v="SYLVIE"/>
    <n v="2301"/>
    <s v="MEDICAL CLASSIFIED"/>
    <s v="12/31/1899"/>
    <d v="9999-12-31T00:00:00"/>
    <n v="8912.64"/>
    <n v="100"/>
    <x v="3"/>
    <n v="100"/>
    <s v="EMPLOYEE ONLY"/>
    <n v="100"/>
    <s v="BAY AREA"/>
    <n v="69652"/>
  </r>
  <r>
    <n v="2296"/>
    <x v="17"/>
    <s v="SYLVIE"/>
    <n v="2321"/>
    <s v="DENTAL CLASSIFIED"/>
    <s v="12/31/1899"/>
    <d v="9999-12-31T00:00:00"/>
    <n v="798.48"/>
    <n v="400"/>
    <x v="1"/>
    <n v="100"/>
    <s v="EMPLOYEE ONLY"/>
    <n v="600"/>
    <s v="ALL REGIONS"/>
    <n v="69652"/>
  </r>
  <r>
    <n v="2296"/>
    <x v="17"/>
    <s v="SYLVIE"/>
    <n v="2331"/>
    <s v="VISION CLASSIFIED"/>
    <s v="12/31/1899"/>
    <d v="9999-12-31T00:00:00"/>
    <n v="112.56"/>
    <n v="500"/>
    <x v="2"/>
    <n v="100"/>
    <s v="EMPLOYEE ONLY"/>
    <n v="600"/>
    <s v="ALL REGIONS"/>
    <n v="69652"/>
  </r>
  <r>
    <n v="2636"/>
    <x v="18"/>
    <s v="NOEL"/>
    <n v="2301"/>
    <s v="MEDICAL CLASSIFIED"/>
    <s v="12/31/1899"/>
    <d v="9999-12-31T00:00:00"/>
    <n v="8349.84"/>
    <n v="100"/>
    <x v="3"/>
    <n v="100"/>
    <s v="EMPLOYEE ONLY"/>
    <n v="100"/>
    <s v="BAY AREA"/>
    <n v="37268"/>
  </r>
  <r>
    <n v="2636"/>
    <x v="18"/>
    <s v="NOEL"/>
    <n v="2321"/>
    <s v="DENTAL CLASSIFIED"/>
    <s v="12/31/1899"/>
    <d v="9999-12-31T00:00:00"/>
    <n v="786"/>
    <n v="400"/>
    <x v="1"/>
    <n v="100"/>
    <s v="EMPLOYEE ONLY"/>
    <n v="600"/>
    <s v="ALL REGIONS"/>
    <n v="37268"/>
  </r>
  <r>
    <n v="2636"/>
    <x v="18"/>
    <s v="NOEL"/>
    <n v="2331"/>
    <s v="VISION CLASSIFIED"/>
    <s v="12/31/1899"/>
    <d v="9999-12-31T00:00:00"/>
    <n v="112.56"/>
    <n v="500"/>
    <x v="2"/>
    <n v="100"/>
    <s v="EMPLOYEE ONLY"/>
    <n v="600"/>
    <s v="ALL REGIONS"/>
    <n v="37268"/>
  </r>
  <r>
    <n v="2636"/>
    <x v="18"/>
    <s v="NOEL"/>
    <n v="8402"/>
    <s v="PRUD LOC1 BASIC LIFE/AD&amp;D"/>
    <d v="2013-04-02T00:00:00"/>
    <d v="9999-12-31T00:00:00"/>
    <n v="16.8"/>
    <n v="600"/>
    <x v="4"/>
    <n v="100"/>
    <s v="EMPLOYEE ONLY"/>
    <n v="600"/>
    <s v="ALL REGIONS"/>
    <n v="37268"/>
  </r>
  <r>
    <n v="3147"/>
    <x v="19"/>
    <s v="REX"/>
    <n v="2301"/>
    <s v="MEDICAL CLASSIFIED"/>
    <s v="12/31/1899"/>
    <d v="9999-12-31T00:00:00"/>
    <n v="8349.84"/>
    <n v="100"/>
    <x v="3"/>
    <n v="100"/>
    <s v="EMPLOYEE ONLY"/>
    <n v="100"/>
    <s v="BAY AREA"/>
    <n v="35000"/>
  </r>
  <r>
    <n v="3147"/>
    <x v="19"/>
    <s v="REX"/>
    <n v="2321"/>
    <s v="DENTAL CLASSIFIED"/>
    <s v="12/31/1899"/>
    <d v="9999-12-31T00:00:00"/>
    <n v="786"/>
    <n v="400"/>
    <x v="1"/>
    <n v="100"/>
    <s v="EMPLOYEE ONLY"/>
    <n v="600"/>
    <s v="ALL REGIONS"/>
    <n v="35000"/>
  </r>
  <r>
    <n v="3147"/>
    <x v="19"/>
    <s v="REX"/>
    <n v="2331"/>
    <s v="VISION CLASSIFIED"/>
    <s v="12/31/1899"/>
    <d v="9999-12-31T00:00:00"/>
    <n v="112.56"/>
    <n v="500"/>
    <x v="2"/>
    <n v="100"/>
    <s v="EMPLOYEE ONLY"/>
    <n v="600"/>
    <s v="ALL REGIONS"/>
    <n v="35000"/>
  </r>
  <r>
    <n v="3147"/>
    <x v="19"/>
    <s v="REX"/>
    <n v="8402"/>
    <s v="PRUD LOC1 BASIC LIFE/AD&amp;D"/>
    <d v="2013-06-24T00:00:00"/>
    <d v="9999-12-31T00:00:00"/>
    <n v="16.8"/>
    <n v="600"/>
    <x v="4"/>
    <n v="100"/>
    <s v="EMPLOYEE ONLY"/>
    <n v="600"/>
    <s v="ALL REGIONS"/>
    <n v="35000"/>
  </r>
  <r>
    <n v="3414"/>
    <x v="20"/>
    <s v="CLINTON"/>
    <n v="2301"/>
    <s v="MEDICAL CLASSIFIED"/>
    <s v="12/31/1899"/>
    <d v="9999-12-31T00:00:00"/>
    <n v="21965.16"/>
    <n v="201"/>
    <x v="0"/>
    <n v="300"/>
    <s v="FAMILY"/>
    <n v="100"/>
    <s v="BAY AREA"/>
    <n v="74454"/>
  </r>
  <r>
    <n v="3414"/>
    <x v="20"/>
    <s v="CLINTON"/>
    <n v="2321"/>
    <s v="DENTAL CLASSIFIED"/>
    <s v="12/31/1899"/>
    <d v="9999-12-31T00:00:00"/>
    <n v="2254.56"/>
    <n v="400"/>
    <x v="1"/>
    <n v="300"/>
    <s v="FAMILY"/>
    <n v="600"/>
    <s v="ALL REGIONS"/>
    <n v="74454"/>
  </r>
  <r>
    <n v="3414"/>
    <x v="20"/>
    <s v="CLINTON"/>
    <n v="2331"/>
    <s v="VISION CLASSIFIED"/>
    <s v="12/31/1899"/>
    <d v="9999-12-31T00:00:00"/>
    <n v="337.56"/>
    <n v="500"/>
    <x v="2"/>
    <n v="300"/>
    <s v="FAMILY"/>
    <n v="600"/>
    <s v="ALL REGIONS"/>
    <n v="744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543BA-9130-4923-A9A7-388A6DB8DA2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C96" firstHeaderRow="0" firstDataRow="1" firstDataCol="1"/>
  <pivotFields count="15">
    <pivotField showAll="0"/>
    <pivotField axis="axisRow" showAll="0">
      <items count="22">
        <item x="8"/>
        <item x="9"/>
        <item x="1"/>
        <item x="7"/>
        <item x="15"/>
        <item x="10"/>
        <item x="5"/>
        <item x="19"/>
        <item x="18"/>
        <item x="12"/>
        <item x="4"/>
        <item x="13"/>
        <item x="3"/>
        <item x="11"/>
        <item x="2"/>
        <item x="6"/>
        <item x="17"/>
        <item x="16"/>
        <item x="14"/>
        <item x="0"/>
        <item x="20"/>
        <item t="default"/>
      </items>
    </pivotField>
    <pivotField showAll="0"/>
    <pivotField dataField="1" showAll="0"/>
    <pivotField showAll="0"/>
    <pivotField showAll="0"/>
    <pivotField numFmtId="14" showAll="0"/>
    <pivotField showAll="0"/>
    <pivotField showAll="0"/>
    <pivotField axis="axisRow" showAll="0">
      <items count="7">
        <item x="5"/>
        <item x="0"/>
        <item x="1"/>
        <item x="3"/>
        <item x="4"/>
        <item x="2"/>
        <item t="default"/>
      </items>
    </pivotField>
    <pivotField showAll="0"/>
    <pivotField showAll="0"/>
    <pivotField showAll="0"/>
    <pivotField showAll="0"/>
    <pivotField dataField="1" numFmtId="170" showAll="0"/>
  </pivotFields>
  <rowFields count="2">
    <field x="1"/>
    <field x="9"/>
  </rowFields>
  <rowItems count="94">
    <i>
      <x/>
    </i>
    <i r="1">
      <x v="2"/>
    </i>
    <i r="1">
      <x v="3"/>
    </i>
    <i r="1">
      <x v="4"/>
    </i>
    <i r="1">
      <x v="5"/>
    </i>
    <i>
      <x v="1"/>
    </i>
    <i r="1">
      <x v="2"/>
    </i>
    <i r="1">
      <x v="3"/>
    </i>
    <i r="1">
      <x v="5"/>
    </i>
    <i>
      <x v="2"/>
    </i>
    <i r="1">
      <x v="2"/>
    </i>
    <i r="1">
      <x v="3"/>
    </i>
    <i r="1">
      <x v="5"/>
    </i>
    <i>
      <x v="3"/>
    </i>
    <i r="1">
      <x v="2"/>
    </i>
    <i r="1">
      <x v="3"/>
    </i>
    <i r="1">
      <x v="4"/>
    </i>
    <i r="1">
      <x v="5"/>
    </i>
    <i>
      <x v="4"/>
    </i>
    <i r="1">
      <x/>
    </i>
    <i r="1">
      <x v="2"/>
    </i>
    <i r="1">
      <x v="4"/>
    </i>
    <i r="1">
      <x v="5"/>
    </i>
    <i>
      <x v="5"/>
    </i>
    <i r="1">
      <x/>
    </i>
    <i r="1">
      <x v="2"/>
    </i>
    <i r="1">
      <x v="5"/>
    </i>
    <i>
      <x v="6"/>
    </i>
    <i r="1">
      <x v="1"/>
    </i>
    <i r="1">
      <x v="2"/>
    </i>
    <i r="1">
      <x v="5"/>
    </i>
    <i>
      <x v="7"/>
    </i>
    <i r="1">
      <x v="2"/>
    </i>
    <i r="1">
      <x v="3"/>
    </i>
    <i r="1">
      <x v="4"/>
    </i>
    <i r="1">
      <x v="5"/>
    </i>
    <i>
      <x v="8"/>
    </i>
    <i r="1">
      <x v="2"/>
    </i>
    <i r="1">
      <x v="3"/>
    </i>
    <i r="1">
      <x v="4"/>
    </i>
    <i r="1">
      <x v="5"/>
    </i>
    <i>
      <x v="9"/>
    </i>
    <i r="1">
      <x v="1"/>
    </i>
    <i r="1">
      <x v="2"/>
    </i>
    <i r="1">
      <x v="5"/>
    </i>
    <i>
      <x v="10"/>
    </i>
    <i r="1">
      <x v="2"/>
    </i>
    <i r="1">
      <x v="3"/>
    </i>
    <i r="1">
      <x v="4"/>
    </i>
    <i r="1">
      <x v="5"/>
    </i>
    <i>
      <x v="11"/>
    </i>
    <i r="1">
      <x v="2"/>
    </i>
    <i r="1">
      <x v="3"/>
    </i>
    <i r="1">
      <x v="5"/>
    </i>
    <i>
      <x v="12"/>
    </i>
    <i r="1">
      <x v="1"/>
    </i>
    <i r="1">
      <x v="2"/>
    </i>
    <i r="1">
      <x v="5"/>
    </i>
    <i>
      <x v="13"/>
    </i>
    <i r="1">
      <x v="2"/>
    </i>
    <i r="1">
      <x v="3"/>
    </i>
    <i r="1">
      <x v="4"/>
    </i>
    <i r="1">
      <x v="5"/>
    </i>
    <i>
      <x v="14"/>
    </i>
    <i r="1">
      <x v="2"/>
    </i>
    <i r="1">
      <x v="5"/>
    </i>
    <i>
      <x v="15"/>
    </i>
    <i r="1">
      <x v="1"/>
    </i>
    <i r="1">
      <x v="2"/>
    </i>
    <i r="1">
      <x v="4"/>
    </i>
    <i r="1">
      <x v="5"/>
    </i>
    <i>
      <x v="16"/>
    </i>
    <i r="1">
      <x v="2"/>
    </i>
    <i r="1">
      <x v="3"/>
    </i>
    <i r="1">
      <x v="5"/>
    </i>
    <i>
      <x v="17"/>
    </i>
    <i r="1">
      <x v="2"/>
    </i>
    <i r="1">
      <x v="3"/>
    </i>
    <i r="1">
      <x v="4"/>
    </i>
    <i r="1">
      <x v="5"/>
    </i>
    <i>
      <x v="18"/>
    </i>
    <i r="1">
      <x v="2"/>
    </i>
    <i r="1">
      <x v="3"/>
    </i>
    <i r="1">
      <x v="4"/>
    </i>
    <i r="1">
      <x v="5"/>
    </i>
    <i>
      <x v="19"/>
    </i>
    <i r="1">
      <x v="1"/>
    </i>
    <i r="1">
      <x v="2"/>
    </i>
    <i r="1">
      <x v="5"/>
    </i>
    <i>
      <x v="20"/>
    </i>
    <i r="1">
      <x v="1"/>
    </i>
    <i r="1">
      <x v="2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nual Salary" fld="14" baseField="0" baseItem="0" numFmtId="170"/>
    <dataField name="Sum of Deduc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56908-6C7D-4FFA-B9A4-0B5D80947D0E}" autoFormatId="16" applyNumberFormats="0" applyBorderFormats="0" applyFontFormats="0" applyPatternFormats="0" applyAlignmentFormats="0" applyWidthHeightFormats="0">
  <queryTableRefresh nextId="10">
    <queryTableFields count="9">
      <queryTableField id="1" name="Employee" tableColumnId="1"/>
      <queryTableField id="2" name="Last Name" tableColumnId="2"/>
      <queryTableField id="3" name="First Name" tableColumnId="3"/>
      <queryTableField id="4" name="Job Class" tableColumnId="4"/>
      <queryTableField id="5" name="Job Class Description" tableColumnId="5"/>
      <queryTableField id="6" name="Group/BU" tableColumnId="6"/>
      <queryTableField id="7" name="Group/BU Description" tableColumnId="7"/>
      <queryTableField id="8" name="FTE" tableColumnId="8"/>
      <queryTableField id="9" name="Annual Sala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8FA39-8B93-42FB-BC7E-EDD0AA0436DB}" name="Sheet1" displayName="Sheet1" ref="A1:I22" tableType="queryTable" totalsRowShown="0">
  <autoFilter ref="A1:I22" xr:uid="{2038FA39-8B93-42FB-BC7E-EDD0AA0436DB}"/>
  <tableColumns count="9">
    <tableColumn id="1" xr3:uid="{2164374E-4FFA-406A-AAB1-79A48266D696}" uniqueName="1" name="Employee" queryTableFieldId="1"/>
    <tableColumn id="2" xr3:uid="{1D45101D-889F-421E-8142-285F9E104642}" uniqueName="2" name="Last Name" queryTableFieldId="2" dataDxfId="3"/>
    <tableColumn id="3" xr3:uid="{4AF31CCC-27FE-4F9B-8C33-D760944A67A4}" uniqueName="3" name="First Name" queryTableFieldId="3" dataDxfId="2"/>
    <tableColumn id="4" xr3:uid="{B432135D-BA8A-48CB-AE76-4165197D9862}" uniqueName="4" name="Job Class" queryTableFieldId="4"/>
    <tableColumn id="5" xr3:uid="{7F8E4940-9EB8-436A-9D1F-B4D508F8A440}" uniqueName="5" name="Job Class Description" queryTableFieldId="5" dataDxfId="1"/>
    <tableColumn id="6" xr3:uid="{231768CC-D4D9-4C09-8B0D-5C0AA4511541}" uniqueName="6" name="Group/BU" queryTableFieldId="6"/>
    <tableColumn id="7" xr3:uid="{CC716FEC-203F-4D35-8089-9A00F76BCDFC}" uniqueName="7" name="Group/BU Description" queryTableFieldId="7" dataDxfId="0"/>
    <tableColumn id="8" xr3:uid="{3CBB03E8-2E4B-4AB8-B24E-6AACB0DD67DA}" uniqueName="8" name="FTE" queryTableFieldId="8"/>
    <tableColumn id="9" xr3:uid="{F685ED88-5DF5-40C2-89E7-CCD9763411A3}" uniqueName="9" name="Annual Salar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859D-2855-4C18-9F0A-9424F388B2AE}">
  <dimension ref="A1:O73"/>
  <sheetViews>
    <sheetView workbookViewId="0">
      <selection activeCell="A2" sqref="A2:O73"/>
    </sheetView>
  </sheetViews>
  <sheetFormatPr defaultRowHeight="15" x14ac:dyDescent="0.25"/>
  <cols>
    <col min="7" max="7" width="12.5703125" customWidth="1"/>
    <col min="8" max="8" width="18.5703125" customWidth="1"/>
    <col min="14" max="14" width="17.7109375" customWidth="1"/>
    <col min="15" max="15" width="17.28515625" style="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74</v>
      </c>
    </row>
    <row r="2" spans="1:15" x14ac:dyDescent="0.25">
      <c r="A2">
        <v>1138</v>
      </c>
      <c r="B2" t="s">
        <v>14</v>
      </c>
      <c r="C2" t="s">
        <v>15</v>
      </c>
      <c r="D2">
        <v>2301</v>
      </c>
      <c r="E2" t="s">
        <v>16</v>
      </c>
      <c r="F2" t="s">
        <v>17</v>
      </c>
      <c r="G2" s="1">
        <v>2958465</v>
      </c>
      <c r="H2" s="2">
        <v>21965.16</v>
      </c>
      <c r="I2">
        <v>201</v>
      </c>
      <c r="J2" t="s">
        <v>18</v>
      </c>
      <c r="K2">
        <v>300</v>
      </c>
      <c r="L2" t="s">
        <v>19</v>
      </c>
      <c r="M2">
        <v>100</v>
      </c>
      <c r="N2" t="s">
        <v>20</v>
      </c>
      <c r="O2" s="4">
        <f>VLOOKUP(A2, [1]Sheet1!$A$2:$I$22,9,FALSE)</f>
        <v>54454</v>
      </c>
    </row>
    <row r="3" spans="1:15" x14ac:dyDescent="0.25">
      <c r="A3">
        <v>1138</v>
      </c>
      <c r="B3" t="s">
        <v>14</v>
      </c>
      <c r="C3" t="s">
        <v>15</v>
      </c>
      <c r="D3">
        <v>2321</v>
      </c>
      <c r="E3" t="s">
        <v>21</v>
      </c>
      <c r="F3" t="s">
        <v>17</v>
      </c>
      <c r="G3" s="1">
        <v>2958465</v>
      </c>
      <c r="H3" s="2">
        <v>2254.56</v>
      </c>
      <c r="I3">
        <v>400</v>
      </c>
      <c r="J3" t="s">
        <v>22</v>
      </c>
      <c r="K3">
        <v>300</v>
      </c>
      <c r="L3" t="s">
        <v>19</v>
      </c>
      <c r="M3">
        <v>600</v>
      </c>
      <c r="N3" t="s">
        <v>23</v>
      </c>
      <c r="O3" s="4">
        <f>VLOOKUP(A3, [1]Sheet1!$A$2:$I$22,9,FALSE)</f>
        <v>54454</v>
      </c>
    </row>
    <row r="4" spans="1:15" x14ac:dyDescent="0.25">
      <c r="A4">
        <v>1138</v>
      </c>
      <c r="B4" t="s">
        <v>14</v>
      </c>
      <c r="C4" t="s">
        <v>15</v>
      </c>
      <c r="D4">
        <v>2331</v>
      </c>
      <c r="E4" t="s">
        <v>24</v>
      </c>
      <c r="F4" t="s">
        <v>17</v>
      </c>
      <c r="G4" s="1">
        <v>2958465</v>
      </c>
      <c r="H4">
        <v>337.56</v>
      </c>
      <c r="I4">
        <v>500</v>
      </c>
      <c r="J4" t="s">
        <v>25</v>
      </c>
      <c r="K4">
        <v>300</v>
      </c>
      <c r="L4" t="s">
        <v>19</v>
      </c>
      <c r="M4">
        <v>600</v>
      </c>
      <c r="N4" t="s">
        <v>23</v>
      </c>
      <c r="O4" s="4">
        <f>VLOOKUP(A4, [1]Sheet1!$A$2:$I$22,9,FALSE)</f>
        <v>54454</v>
      </c>
    </row>
    <row r="5" spans="1:15" x14ac:dyDescent="0.25">
      <c r="A5">
        <v>1172</v>
      </c>
      <c r="B5" t="s">
        <v>26</v>
      </c>
      <c r="C5" t="s">
        <v>27</v>
      </c>
      <c r="D5">
        <v>2300</v>
      </c>
      <c r="E5" t="s">
        <v>28</v>
      </c>
      <c r="F5" t="s">
        <v>17</v>
      </c>
      <c r="G5" s="1">
        <v>2958465</v>
      </c>
      <c r="H5" s="2">
        <v>17825.28</v>
      </c>
      <c r="I5">
        <v>100</v>
      </c>
      <c r="J5" t="s">
        <v>29</v>
      </c>
      <c r="K5">
        <v>200</v>
      </c>
      <c r="L5" t="s">
        <v>30</v>
      </c>
      <c r="M5">
        <v>100</v>
      </c>
      <c r="N5" t="s">
        <v>20</v>
      </c>
      <c r="O5" s="4">
        <f>VLOOKUP(A5, [1]Sheet1!$A$2:$I$22,9,FALSE)</f>
        <v>81245</v>
      </c>
    </row>
    <row r="6" spans="1:15" x14ac:dyDescent="0.25">
      <c r="A6">
        <v>1172</v>
      </c>
      <c r="B6" t="s">
        <v>26</v>
      </c>
      <c r="C6" t="s">
        <v>27</v>
      </c>
      <c r="D6">
        <v>2320</v>
      </c>
      <c r="E6" t="s">
        <v>31</v>
      </c>
      <c r="F6" t="s">
        <v>17</v>
      </c>
      <c r="G6" s="1">
        <v>2958465</v>
      </c>
      <c r="H6" s="2">
        <v>1483.08</v>
      </c>
      <c r="I6">
        <v>400</v>
      </c>
      <c r="J6" t="s">
        <v>22</v>
      </c>
      <c r="K6">
        <v>200</v>
      </c>
      <c r="L6" t="s">
        <v>30</v>
      </c>
      <c r="M6">
        <v>600</v>
      </c>
      <c r="N6" t="s">
        <v>23</v>
      </c>
      <c r="O6" s="4">
        <f>VLOOKUP(A6, [1]Sheet1!$A$2:$I$22,9,FALSE)</f>
        <v>81245</v>
      </c>
    </row>
    <row r="7" spans="1:15" x14ac:dyDescent="0.25">
      <c r="A7">
        <v>1172</v>
      </c>
      <c r="B7" t="s">
        <v>26</v>
      </c>
      <c r="C7" t="s">
        <v>27</v>
      </c>
      <c r="D7">
        <v>2330</v>
      </c>
      <c r="E7" t="s">
        <v>32</v>
      </c>
      <c r="F7" t="s">
        <v>17</v>
      </c>
      <c r="G7" s="1">
        <v>2958465</v>
      </c>
      <c r="H7">
        <v>234.96</v>
      </c>
      <c r="I7">
        <v>500</v>
      </c>
      <c r="J7" t="s">
        <v>25</v>
      </c>
      <c r="K7">
        <v>200</v>
      </c>
      <c r="L7" t="s">
        <v>30</v>
      </c>
      <c r="M7">
        <v>600</v>
      </c>
      <c r="N7" t="s">
        <v>23</v>
      </c>
      <c r="O7" s="4">
        <f>VLOOKUP(A7, [1]Sheet1!$A$2:$I$22,9,FALSE)</f>
        <v>81245</v>
      </c>
    </row>
    <row r="8" spans="1:15" x14ac:dyDescent="0.25">
      <c r="A8">
        <v>1322</v>
      </c>
      <c r="B8" t="s">
        <v>33</v>
      </c>
      <c r="C8" t="s">
        <v>34</v>
      </c>
      <c r="D8">
        <v>2321</v>
      </c>
      <c r="E8" t="s">
        <v>21</v>
      </c>
      <c r="F8" t="s">
        <v>17</v>
      </c>
      <c r="G8" s="1">
        <v>2958465</v>
      </c>
      <c r="H8" s="2">
        <v>2254.56</v>
      </c>
      <c r="I8">
        <v>400</v>
      </c>
      <c r="J8" t="s">
        <v>22</v>
      </c>
      <c r="K8">
        <v>300</v>
      </c>
      <c r="L8" t="s">
        <v>19</v>
      </c>
      <c r="M8">
        <v>600</v>
      </c>
      <c r="N8" t="s">
        <v>23</v>
      </c>
      <c r="O8" s="4">
        <f>VLOOKUP(A8, [1]Sheet1!$A$2:$I$22,9,FALSE)</f>
        <v>62187</v>
      </c>
    </row>
    <row r="9" spans="1:15" x14ac:dyDescent="0.25">
      <c r="A9">
        <v>1322</v>
      </c>
      <c r="B9" t="s">
        <v>33</v>
      </c>
      <c r="C9" t="s">
        <v>34</v>
      </c>
      <c r="D9">
        <v>2331</v>
      </c>
      <c r="E9" t="s">
        <v>24</v>
      </c>
      <c r="F9" t="s">
        <v>17</v>
      </c>
      <c r="G9" s="1">
        <v>2958465</v>
      </c>
      <c r="H9">
        <v>112.56</v>
      </c>
      <c r="I9">
        <v>500</v>
      </c>
      <c r="J9" t="s">
        <v>25</v>
      </c>
      <c r="K9">
        <v>100</v>
      </c>
      <c r="L9" t="s">
        <v>35</v>
      </c>
      <c r="M9">
        <v>600</v>
      </c>
      <c r="N9" t="s">
        <v>23</v>
      </c>
      <c r="O9" s="4">
        <f>VLOOKUP(A9, [1]Sheet1!$A$2:$I$22,9,FALSE)</f>
        <v>62187</v>
      </c>
    </row>
    <row r="10" spans="1:15" x14ac:dyDescent="0.25">
      <c r="A10">
        <v>1455</v>
      </c>
      <c r="B10" t="s">
        <v>36</v>
      </c>
      <c r="C10" t="s">
        <v>37</v>
      </c>
      <c r="D10">
        <v>2301</v>
      </c>
      <c r="E10" t="s">
        <v>16</v>
      </c>
      <c r="F10" t="s">
        <v>17</v>
      </c>
      <c r="G10" s="1">
        <v>2958465</v>
      </c>
      <c r="H10" s="2">
        <v>21965.16</v>
      </c>
      <c r="I10">
        <v>201</v>
      </c>
      <c r="J10" t="s">
        <v>18</v>
      </c>
      <c r="K10">
        <v>300</v>
      </c>
      <c r="L10" t="s">
        <v>19</v>
      </c>
      <c r="M10">
        <v>100</v>
      </c>
      <c r="N10" t="s">
        <v>20</v>
      </c>
      <c r="O10" s="4">
        <f>VLOOKUP(A10, [1]Sheet1!$A$2:$I$22,9,FALSE)</f>
        <v>37797</v>
      </c>
    </row>
    <row r="11" spans="1:15" x14ac:dyDescent="0.25">
      <c r="A11">
        <v>1455</v>
      </c>
      <c r="B11" t="s">
        <v>36</v>
      </c>
      <c r="C11" t="s">
        <v>37</v>
      </c>
      <c r="D11">
        <v>2321</v>
      </c>
      <c r="E11" t="s">
        <v>21</v>
      </c>
      <c r="F11" t="s">
        <v>17</v>
      </c>
      <c r="G11" s="1">
        <v>2958465</v>
      </c>
      <c r="H11" s="2">
        <v>2254.56</v>
      </c>
      <c r="I11">
        <v>400</v>
      </c>
      <c r="J11" t="s">
        <v>22</v>
      </c>
      <c r="K11">
        <v>300</v>
      </c>
      <c r="L11" t="s">
        <v>19</v>
      </c>
      <c r="M11">
        <v>600</v>
      </c>
      <c r="N11" t="s">
        <v>23</v>
      </c>
      <c r="O11" s="4">
        <f>VLOOKUP(A11, [1]Sheet1!$A$2:$I$22,9,FALSE)</f>
        <v>37797</v>
      </c>
    </row>
    <row r="12" spans="1:15" x14ac:dyDescent="0.25">
      <c r="A12">
        <v>1455</v>
      </c>
      <c r="B12" t="s">
        <v>36</v>
      </c>
      <c r="C12" t="s">
        <v>37</v>
      </c>
      <c r="D12">
        <v>2331</v>
      </c>
      <c r="E12" t="s">
        <v>24</v>
      </c>
      <c r="F12" t="s">
        <v>17</v>
      </c>
      <c r="G12" s="1">
        <v>2958465</v>
      </c>
      <c r="H12">
        <v>337.56</v>
      </c>
      <c r="I12">
        <v>500</v>
      </c>
      <c r="J12" t="s">
        <v>25</v>
      </c>
      <c r="K12">
        <v>300</v>
      </c>
      <c r="L12" t="s">
        <v>19</v>
      </c>
      <c r="M12">
        <v>600</v>
      </c>
      <c r="N12" t="s">
        <v>23</v>
      </c>
      <c r="O12" s="4">
        <f>VLOOKUP(A12, [1]Sheet1!$A$2:$I$22,9,FALSE)</f>
        <v>37797</v>
      </c>
    </row>
    <row r="13" spans="1:15" x14ac:dyDescent="0.25">
      <c r="A13">
        <v>1542</v>
      </c>
      <c r="B13" t="s">
        <v>38</v>
      </c>
      <c r="C13" t="s">
        <v>39</v>
      </c>
      <c r="D13">
        <v>2301</v>
      </c>
      <c r="E13" t="s">
        <v>16</v>
      </c>
      <c r="F13" t="s">
        <v>17</v>
      </c>
      <c r="G13" s="1">
        <v>2958465</v>
      </c>
      <c r="H13" s="2">
        <v>8349.84</v>
      </c>
      <c r="I13">
        <v>100</v>
      </c>
      <c r="J13" t="s">
        <v>29</v>
      </c>
      <c r="K13">
        <v>100</v>
      </c>
      <c r="L13" t="s">
        <v>35</v>
      </c>
      <c r="M13">
        <v>100</v>
      </c>
      <c r="N13" t="s">
        <v>20</v>
      </c>
      <c r="O13" s="4">
        <f>VLOOKUP(A13, [1]Sheet1!$A$2:$I$22,9,FALSE)</f>
        <v>44756</v>
      </c>
    </row>
    <row r="14" spans="1:15" x14ac:dyDescent="0.25">
      <c r="A14">
        <v>1542</v>
      </c>
      <c r="B14" t="s">
        <v>38</v>
      </c>
      <c r="C14" t="s">
        <v>39</v>
      </c>
      <c r="D14">
        <v>2321</v>
      </c>
      <c r="E14" t="s">
        <v>21</v>
      </c>
      <c r="F14" t="s">
        <v>17</v>
      </c>
      <c r="G14" s="1">
        <v>2958465</v>
      </c>
      <c r="H14">
        <v>786</v>
      </c>
      <c r="I14">
        <v>400</v>
      </c>
      <c r="J14" t="s">
        <v>22</v>
      </c>
      <c r="K14">
        <v>100</v>
      </c>
      <c r="L14" t="s">
        <v>35</v>
      </c>
      <c r="M14">
        <v>600</v>
      </c>
      <c r="N14" t="s">
        <v>23</v>
      </c>
      <c r="O14" s="4">
        <f>VLOOKUP(A14, [1]Sheet1!$A$2:$I$22,9,FALSE)</f>
        <v>44756</v>
      </c>
    </row>
    <row r="15" spans="1:15" x14ac:dyDescent="0.25">
      <c r="A15">
        <v>1542</v>
      </c>
      <c r="B15" t="s">
        <v>38</v>
      </c>
      <c r="C15" t="s">
        <v>39</v>
      </c>
      <c r="D15">
        <v>2331</v>
      </c>
      <c r="E15" t="s">
        <v>24</v>
      </c>
      <c r="F15" t="s">
        <v>17</v>
      </c>
      <c r="G15" s="1">
        <v>2958465</v>
      </c>
      <c r="H15">
        <v>112.56</v>
      </c>
      <c r="I15">
        <v>500</v>
      </c>
      <c r="J15" t="s">
        <v>25</v>
      </c>
      <c r="K15">
        <v>100</v>
      </c>
      <c r="L15" t="s">
        <v>35</v>
      </c>
      <c r="M15">
        <v>600</v>
      </c>
      <c r="N15" t="s">
        <v>23</v>
      </c>
      <c r="O15" s="4">
        <f>VLOOKUP(A15, [1]Sheet1!$A$2:$I$22,9,FALSE)</f>
        <v>44756</v>
      </c>
    </row>
    <row r="16" spans="1:15" x14ac:dyDescent="0.25">
      <c r="A16">
        <v>1542</v>
      </c>
      <c r="B16" t="s">
        <v>38</v>
      </c>
      <c r="C16" t="s">
        <v>39</v>
      </c>
      <c r="D16">
        <v>8402</v>
      </c>
      <c r="E16" t="s">
        <v>40</v>
      </c>
      <c r="F16" t="s">
        <v>17</v>
      </c>
      <c r="G16" s="1">
        <v>2958465</v>
      </c>
      <c r="H16">
        <v>16.8</v>
      </c>
      <c r="I16">
        <v>600</v>
      </c>
      <c r="J16" t="s">
        <v>40</v>
      </c>
      <c r="K16">
        <v>100</v>
      </c>
      <c r="L16" t="s">
        <v>35</v>
      </c>
      <c r="M16">
        <v>600</v>
      </c>
      <c r="N16" t="s">
        <v>23</v>
      </c>
      <c r="O16" s="4">
        <f>VLOOKUP(A16, [1]Sheet1!$A$2:$I$22,9,FALSE)</f>
        <v>44756</v>
      </c>
    </row>
    <row r="17" spans="1:15" x14ac:dyDescent="0.25">
      <c r="A17">
        <v>1641</v>
      </c>
      <c r="B17" t="s">
        <v>41</v>
      </c>
      <c r="C17" t="s">
        <v>42</v>
      </c>
      <c r="D17">
        <v>2301</v>
      </c>
      <c r="E17" t="s">
        <v>16</v>
      </c>
      <c r="F17" t="s">
        <v>17</v>
      </c>
      <c r="G17" s="1">
        <v>2958465</v>
      </c>
      <c r="H17" s="2">
        <v>21965.16</v>
      </c>
      <c r="I17">
        <v>201</v>
      </c>
      <c r="J17" t="s">
        <v>18</v>
      </c>
      <c r="K17">
        <v>300</v>
      </c>
      <c r="L17" t="s">
        <v>19</v>
      </c>
      <c r="M17">
        <v>100</v>
      </c>
      <c r="N17" t="s">
        <v>20</v>
      </c>
      <c r="O17" s="4">
        <f>VLOOKUP(A17, [1]Sheet1!$A$2:$I$22,9,FALSE)</f>
        <v>57211</v>
      </c>
    </row>
    <row r="18" spans="1:15" x14ac:dyDescent="0.25">
      <c r="A18">
        <v>1641</v>
      </c>
      <c r="B18" t="s">
        <v>41</v>
      </c>
      <c r="C18" t="s">
        <v>42</v>
      </c>
      <c r="D18">
        <v>2321</v>
      </c>
      <c r="E18" t="s">
        <v>21</v>
      </c>
      <c r="F18" t="s">
        <v>17</v>
      </c>
      <c r="G18" s="1">
        <v>2958465</v>
      </c>
      <c r="H18" s="2">
        <v>2254.56</v>
      </c>
      <c r="I18">
        <v>400</v>
      </c>
      <c r="J18" t="s">
        <v>22</v>
      </c>
      <c r="K18">
        <v>300</v>
      </c>
      <c r="L18" t="s">
        <v>19</v>
      </c>
      <c r="M18">
        <v>600</v>
      </c>
      <c r="N18" t="s">
        <v>23</v>
      </c>
      <c r="O18" s="4">
        <f>VLOOKUP(A18, [1]Sheet1!$A$2:$I$22,9,FALSE)</f>
        <v>57211</v>
      </c>
    </row>
    <row r="19" spans="1:15" x14ac:dyDescent="0.25">
      <c r="A19">
        <v>1641</v>
      </c>
      <c r="B19" t="s">
        <v>41</v>
      </c>
      <c r="C19" t="s">
        <v>42</v>
      </c>
      <c r="D19">
        <v>2331</v>
      </c>
      <c r="E19" t="s">
        <v>24</v>
      </c>
      <c r="F19" t="s">
        <v>17</v>
      </c>
      <c r="G19" s="1">
        <v>2958465</v>
      </c>
      <c r="H19">
        <v>337.56</v>
      </c>
      <c r="I19">
        <v>500</v>
      </c>
      <c r="J19" t="s">
        <v>25</v>
      </c>
      <c r="K19">
        <v>300</v>
      </c>
      <c r="L19" t="s">
        <v>19</v>
      </c>
      <c r="M19">
        <v>600</v>
      </c>
      <c r="N19" t="s">
        <v>23</v>
      </c>
      <c r="O19" s="4">
        <f>VLOOKUP(A19, [1]Sheet1!$A$2:$I$22,9,FALSE)</f>
        <v>57211</v>
      </c>
    </row>
    <row r="20" spans="1:15" x14ac:dyDescent="0.25">
      <c r="A20">
        <v>1643</v>
      </c>
      <c r="B20" t="s">
        <v>43</v>
      </c>
      <c r="C20" t="s">
        <v>44</v>
      </c>
      <c r="D20">
        <v>2301</v>
      </c>
      <c r="E20" t="s">
        <v>16</v>
      </c>
      <c r="F20" t="s">
        <v>17</v>
      </c>
      <c r="G20" s="1">
        <v>2958465</v>
      </c>
      <c r="H20" s="2">
        <v>20621.04</v>
      </c>
      <c r="I20">
        <v>201</v>
      </c>
      <c r="J20" t="s">
        <v>18</v>
      </c>
      <c r="K20">
        <v>300</v>
      </c>
      <c r="L20" t="s">
        <v>19</v>
      </c>
      <c r="M20">
        <v>100</v>
      </c>
      <c r="N20" t="s">
        <v>20</v>
      </c>
      <c r="O20" s="4">
        <f>VLOOKUP(A20, [1]Sheet1!$A$2:$I$22,9,FALSE)</f>
        <v>47528</v>
      </c>
    </row>
    <row r="21" spans="1:15" x14ac:dyDescent="0.25">
      <c r="A21">
        <v>1643</v>
      </c>
      <c r="B21" t="s">
        <v>43</v>
      </c>
      <c r="C21" t="s">
        <v>44</v>
      </c>
      <c r="D21">
        <v>2321</v>
      </c>
      <c r="E21" t="s">
        <v>21</v>
      </c>
      <c r="F21" t="s">
        <v>17</v>
      </c>
      <c r="G21" s="1">
        <v>2958465</v>
      </c>
      <c r="H21" s="2">
        <v>2220</v>
      </c>
      <c r="I21">
        <v>400</v>
      </c>
      <c r="J21" t="s">
        <v>22</v>
      </c>
      <c r="K21">
        <v>300</v>
      </c>
      <c r="L21" t="s">
        <v>19</v>
      </c>
      <c r="M21">
        <v>600</v>
      </c>
      <c r="N21" t="s">
        <v>23</v>
      </c>
      <c r="O21" s="4">
        <f>VLOOKUP(A21, [1]Sheet1!$A$2:$I$22,9,FALSE)</f>
        <v>47528</v>
      </c>
    </row>
    <row r="22" spans="1:15" x14ac:dyDescent="0.25">
      <c r="A22">
        <v>1643</v>
      </c>
      <c r="B22" t="s">
        <v>43</v>
      </c>
      <c r="C22" t="s">
        <v>44</v>
      </c>
      <c r="D22">
        <v>2331</v>
      </c>
      <c r="E22" t="s">
        <v>24</v>
      </c>
      <c r="F22" t="s">
        <v>17</v>
      </c>
      <c r="G22" s="1">
        <v>2958465</v>
      </c>
      <c r="H22">
        <v>337.56</v>
      </c>
      <c r="I22">
        <v>500</v>
      </c>
      <c r="J22" t="s">
        <v>25</v>
      </c>
      <c r="K22">
        <v>300</v>
      </c>
      <c r="L22" t="s">
        <v>19</v>
      </c>
      <c r="M22">
        <v>600</v>
      </c>
      <c r="N22" t="s">
        <v>23</v>
      </c>
      <c r="O22" s="4">
        <f>VLOOKUP(A22, [1]Sheet1!$A$2:$I$22,9,FALSE)</f>
        <v>47528</v>
      </c>
    </row>
    <row r="23" spans="1:15" x14ac:dyDescent="0.25">
      <c r="A23">
        <v>1643</v>
      </c>
      <c r="B23" t="s">
        <v>43</v>
      </c>
      <c r="C23" t="s">
        <v>44</v>
      </c>
      <c r="D23">
        <v>8402</v>
      </c>
      <c r="E23" t="s">
        <v>40</v>
      </c>
      <c r="F23" t="s">
        <v>17</v>
      </c>
      <c r="G23" s="1">
        <v>2958465</v>
      </c>
      <c r="H23">
        <v>16.8</v>
      </c>
      <c r="I23">
        <v>600</v>
      </c>
      <c r="J23" t="s">
        <v>40</v>
      </c>
      <c r="K23">
        <v>100</v>
      </c>
      <c r="L23" t="s">
        <v>35</v>
      </c>
      <c r="M23">
        <v>600</v>
      </c>
      <c r="N23" t="s">
        <v>23</v>
      </c>
      <c r="O23" s="4">
        <f>VLOOKUP(A23, [1]Sheet1!$A$2:$I$22,9,FALSE)</f>
        <v>47528</v>
      </c>
    </row>
    <row r="24" spans="1:15" x14ac:dyDescent="0.25">
      <c r="A24">
        <v>1677</v>
      </c>
      <c r="B24" t="s">
        <v>45</v>
      </c>
      <c r="C24" t="s">
        <v>46</v>
      </c>
      <c r="D24">
        <v>2301</v>
      </c>
      <c r="E24" t="s">
        <v>16</v>
      </c>
      <c r="F24" t="s">
        <v>17</v>
      </c>
      <c r="G24" s="1">
        <v>2958465</v>
      </c>
      <c r="H24" s="2">
        <v>16401.48</v>
      </c>
      <c r="I24">
        <v>100</v>
      </c>
      <c r="J24" t="s">
        <v>29</v>
      </c>
      <c r="K24">
        <v>200</v>
      </c>
      <c r="L24" t="s">
        <v>30</v>
      </c>
      <c r="M24">
        <v>100</v>
      </c>
      <c r="N24" t="s">
        <v>20</v>
      </c>
      <c r="O24" s="4">
        <f>VLOOKUP(A24, [1]Sheet1!$A$2:$I$22,9,FALSE)</f>
        <v>51944</v>
      </c>
    </row>
    <row r="25" spans="1:15" x14ac:dyDescent="0.25">
      <c r="A25">
        <v>1677</v>
      </c>
      <c r="B25" t="s">
        <v>45</v>
      </c>
      <c r="C25" t="s">
        <v>46</v>
      </c>
      <c r="D25">
        <v>2321</v>
      </c>
      <c r="E25" t="s">
        <v>21</v>
      </c>
      <c r="F25" t="s">
        <v>17</v>
      </c>
      <c r="G25" s="1">
        <v>2958465</v>
      </c>
      <c r="H25" s="2">
        <v>2220</v>
      </c>
      <c r="I25">
        <v>400</v>
      </c>
      <c r="J25" t="s">
        <v>22</v>
      </c>
      <c r="K25">
        <v>300</v>
      </c>
      <c r="L25" t="s">
        <v>19</v>
      </c>
      <c r="M25">
        <v>600</v>
      </c>
      <c r="N25" t="s">
        <v>23</v>
      </c>
      <c r="O25" s="4">
        <f>VLOOKUP(A25, [1]Sheet1!$A$2:$I$22,9,FALSE)</f>
        <v>51944</v>
      </c>
    </row>
    <row r="26" spans="1:15" x14ac:dyDescent="0.25">
      <c r="A26">
        <v>1677</v>
      </c>
      <c r="B26" t="s">
        <v>45</v>
      </c>
      <c r="C26" t="s">
        <v>46</v>
      </c>
      <c r="D26">
        <v>2331</v>
      </c>
      <c r="E26" t="s">
        <v>24</v>
      </c>
      <c r="F26" t="s">
        <v>17</v>
      </c>
      <c r="G26" s="1">
        <v>2958465</v>
      </c>
      <c r="H26">
        <v>234.96</v>
      </c>
      <c r="I26">
        <v>500</v>
      </c>
      <c r="J26" t="s">
        <v>25</v>
      </c>
      <c r="K26">
        <v>200</v>
      </c>
      <c r="L26" t="s">
        <v>30</v>
      </c>
      <c r="M26">
        <v>600</v>
      </c>
      <c r="N26" t="s">
        <v>23</v>
      </c>
      <c r="O26" s="4">
        <f>VLOOKUP(A26, [1]Sheet1!$A$2:$I$22,9,FALSE)</f>
        <v>51944</v>
      </c>
    </row>
    <row r="27" spans="1:15" x14ac:dyDescent="0.25">
      <c r="A27">
        <v>1677</v>
      </c>
      <c r="B27" t="s">
        <v>45</v>
      </c>
      <c r="C27" t="s">
        <v>46</v>
      </c>
      <c r="D27">
        <v>8402</v>
      </c>
      <c r="E27" t="s">
        <v>40</v>
      </c>
      <c r="F27" t="s">
        <v>17</v>
      </c>
      <c r="G27" s="1">
        <v>2958465</v>
      </c>
      <c r="H27">
        <v>16.8</v>
      </c>
      <c r="I27">
        <v>600</v>
      </c>
      <c r="J27" t="s">
        <v>40</v>
      </c>
      <c r="K27">
        <v>100</v>
      </c>
      <c r="L27" t="s">
        <v>35</v>
      </c>
      <c r="M27">
        <v>600</v>
      </c>
      <c r="N27" t="s">
        <v>23</v>
      </c>
      <c r="O27" s="4">
        <f>VLOOKUP(A27, [1]Sheet1!$A$2:$I$22,9,FALSE)</f>
        <v>51944</v>
      </c>
    </row>
    <row r="28" spans="1:15" x14ac:dyDescent="0.25">
      <c r="A28">
        <v>1713</v>
      </c>
      <c r="B28" t="s">
        <v>47</v>
      </c>
      <c r="C28" t="s">
        <v>48</v>
      </c>
      <c r="D28">
        <v>2301</v>
      </c>
      <c r="E28" t="s">
        <v>16</v>
      </c>
      <c r="F28" t="s">
        <v>17</v>
      </c>
      <c r="G28" s="1">
        <v>2958465</v>
      </c>
      <c r="H28" s="2">
        <v>8349.84</v>
      </c>
      <c r="I28">
        <v>100</v>
      </c>
      <c r="J28" t="s">
        <v>29</v>
      </c>
      <c r="K28">
        <v>100</v>
      </c>
      <c r="L28" t="s">
        <v>35</v>
      </c>
      <c r="M28">
        <v>100</v>
      </c>
      <c r="N28" t="s">
        <v>20</v>
      </c>
      <c r="O28" s="4">
        <f>VLOOKUP(A28, [1]Sheet1!$A$2:$I$22,9,FALSE)</f>
        <v>47528</v>
      </c>
    </row>
    <row r="29" spans="1:15" x14ac:dyDescent="0.25">
      <c r="A29">
        <v>1713</v>
      </c>
      <c r="B29" t="s">
        <v>47</v>
      </c>
      <c r="C29" t="s">
        <v>48</v>
      </c>
      <c r="D29">
        <v>2321</v>
      </c>
      <c r="E29" t="s">
        <v>21</v>
      </c>
      <c r="F29" t="s">
        <v>17</v>
      </c>
      <c r="G29" s="1">
        <v>2958465</v>
      </c>
      <c r="H29">
        <v>786</v>
      </c>
      <c r="I29">
        <v>400</v>
      </c>
      <c r="J29" t="s">
        <v>22</v>
      </c>
      <c r="K29">
        <v>100</v>
      </c>
      <c r="L29" t="s">
        <v>35</v>
      </c>
      <c r="M29">
        <v>600</v>
      </c>
      <c r="N29" t="s">
        <v>23</v>
      </c>
      <c r="O29" s="4">
        <f>VLOOKUP(A29, [1]Sheet1!$A$2:$I$22,9,FALSE)</f>
        <v>47528</v>
      </c>
    </row>
    <row r="30" spans="1:15" x14ac:dyDescent="0.25">
      <c r="A30">
        <v>1713</v>
      </c>
      <c r="B30" t="s">
        <v>47</v>
      </c>
      <c r="C30" t="s">
        <v>48</v>
      </c>
      <c r="D30">
        <v>2331</v>
      </c>
      <c r="E30" t="s">
        <v>24</v>
      </c>
      <c r="F30" t="s">
        <v>17</v>
      </c>
      <c r="G30" s="1">
        <v>2958465</v>
      </c>
      <c r="H30">
        <v>112.56</v>
      </c>
      <c r="I30">
        <v>500</v>
      </c>
      <c r="J30" t="s">
        <v>25</v>
      </c>
      <c r="K30">
        <v>100</v>
      </c>
      <c r="L30" t="s">
        <v>35</v>
      </c>
      <c r="M30">
        <v>600</v>
      </c>
      <c r="N30" t="s">
        <v>23</v>
      </c>
      <c r="O30" s="4">
        <f>VLOOKUP(A30, [1]Sheet1!$A$2:$I$22,9,FALSE)</f>
        <v>47528</v>
      </c>
    </row>
    <row r="31" spans="1:15" x14ac:dyDescent="0.25">
      <c r="A31">
        <v>1713</v>
      </c>
      <c r="B31" t="s">
        <v>47</v>
      </c>
      <c r="C31" t="s">
        <v>48</v>
      </c>
      <c r="D31">
        <v>8402</v>
      </c>
      <c r="E31" t="s">
        <v>40</v>
      </c>
      <c r="F31" t="s">
        <v>17</v>
      </c>
      <c r="G31" s="1">
        <v>2958465</v>
      </c>
      <c r="H31">
        <v>16.8</v>
      </c>
      <c r="I31">
        <v>600</v>
      </c>
      <c r="J31" t="s">
        <v>40</v>
      </c>
      <c r="K31">
        <v>100</v>
      </c>
      <c r="L31" t="s">
        <v>35</v>
      </c>
      <c r="M31">
        <v>600</v>
      </c>
      <c r="N31" t="s">
        <v>23</v>
      </c>
      <c r="O31" s="4">
        <f>VLOOKUP(A31, [1]Sheet1!$A$2:$I$22,9,FALSE)</f>
        <v>47528</v>
      </c>
    </row>
    <row r="32" spans="1:15" x14ac:dyDescent="0.25">
      <c r="A32">
        <v>1790</v>
      </c>
      <c r="B32" t="s">
        <v>49</v>
      </c>
      <c r="C32" t="s">
        <v>50</v>
      </c>
      <c r="D32">
        <v>2301</v>
      </c>
      <c r="E32" t="s">
        <v>16</v>
      </c>
      <c r="F32" t="s">
        <v>17</v>
      </c>
      <c r="G32" s="1">
        <v>2958465</v>
      </c>
      <c r="H32" s="2">
        <v>23172.84</v>
      </c>
      <c r="I32">
        <v>100</v>
      </c>
      <c r="J32" t="s">
        <v>29</v>
      </c>
      <c r="K32">
        <v>300</v>
      </c>
      <c r="L32" t="s">
        <v>19</v>
      </c>
      <c r="M32">
        <v>100</v>
      </c>
      <c r="N32" t="s">
        <v>20</v>
      </c>
      <c r="O32" s="4">
        <f>VLOOKUP(A32, [1]Sheet1!$A$2:$I$22,9,FALSE)</f>
        <v>62276</v>
      </c>
    </row>
    <row r="33" spans="1:15" x14ac:dyDescent="0.25">
      <c r="A33">
        <v>1790</v>
      </c>
      <c r="B33" t="s">
        <v>49</v>
      </c>
      <c r="C33" t="s">
        <v>50</v>
      </c>
      <c r="D33">
        <v>2321</v>
      </c>
      <c r="E33" t="s">
        <v>21</v>
      </c>
      <c r="F33" t="s">
        <v>17</v>
      </c>
      <c r="G33" s="1">
        <v>2958465</v>
      </c>
      <c r="H33" s="2">
        <v>2254.56</v>
      </c>
      <c r="I33">
        <v>400</v>
      </c>
      <c r="J33" t="s">
        <v>22</v>
      </c>
      <c r="K33">
        <v>300</v>
      </c>
      <c r="L33" t="s">
        <v>19</v>
      </c>
      <c r="M33">
        <v>600</v>
      </c>
      <c r="N33" t="s">
        <v>23</v>
      </c>
      <c r="O33" s="4">
        <f>VLOOKUP(A33, [1]Sheet1!$A$2:$I$22,9,FALSE)</f>
        <v>62276</v>
      </c>
    </row>
    <row r="34" spans="1:15" x14ac:dyDescent="0.25">
      <c r="A34">
        <v>1790</v>
      </c>
      <c r="B34" t="s">
        <v>49</v>
      </c>
      <c r="C34" t="s">
        <v>50</v>
      </c>
      <c r="D34">
        <v>2331</v>
      </c>
      <c r="E34" t="s">
        <v>24</v>
      </c>
      <c r="F34" t="s">
        <v>17</v>
      </c>
      <c r="G34" s="1">
        <v>2958465</v>
      </c>
      <c r="H34">
        <v>337.56</v>
      </c>
      <c r="I34">
        <v>500</v>
      </c>
      <c r="J34" t="s">
        <v>25</v>
      </c>
      <c r="K34">
        <v>300</v>
      </c>
      <c r="L34" t="s">
        <v>19</v>
      </c>
      <c r="M34">
        <v>600</v>
      </c>
      <c r="N34" t="s">
        <v>23</v>
      </c>
      <c r="O34" s="4">
        <f>VLOOKUP(A34, [1]Sheet1!$A$2:$I$22,9,FALSE)</f>
        <v>62276</v>
      </c>
    </row>
    <row r="35" spans="1:15" x14ac:dyDescent="0.25">
      <c r="A35">
        <v>1879</v>
      </c>
      <c r="B35" t="s">
        <v>51</v>
      </c>
      <c r="C35" t="s">
        <v>52</v>
      </c>
      <c r="D35">
        <v>2300</v>
      </c>
      <c r="E35" t="s">
        <v>28</v>
      </c>
      <c r="F35" t="s">
        <v>17</v>
      </c>
      <c r="G35" s="1">
        <v>2958465</v>
      </c>
      <c r="H35" s="2">
        <v>17825.28</v>
      </c>
      <c r="I35">
        <v>200</v>
      </c>
      <c r="J35" t="s">
        <v>53</v>
      </c>
      <c r="K35">
        <v>200</v>
      </c>
      <c r="L35" t="s">
        <v>30</v>
      </c>
      <c r="M35">
        <v>100</v>
      </c>
      <c r="N35" t="s">
        <v>20</v>
      </c>
      <c r="O35" s="4">
        <f>VLOOKUP(A35, [1]Sheet1!$A$2:$I$22,9,FALSE)</f>
        <v>80714</v>
      </c>
    </row>
    <row r="36" spans="1:15" x14ac:dyDescent="0.25">
      <c r="A36">
        <v>1879</v>
      </c>
      <c r="B36" t="s">
        <v>51</v>
      </c>
      <c r="C36" t="s">
        <v>52</v>
      </c>
      <c r="D36">
        <v>2320</v>
      </c>
      <c r="E36" t="s">
        <v>31</v>
      </c>
      <c r="F36" t="s">
        <v>17</v>
      </c>
      <c r="G36" s="1">
        <v>2958465</v>
      </c>
      <c r="H36" s="2">
        <v>1483.08</v>
      </c>
      <c r="I36">
        <v>400</v>
      </c>
      <c r="J36" t="s">
        <v>22</v>
      </c>
      <c r="K36">
        <v>200</v>
      </c>
      <c r="L36" t="s">
        <v>30</v>
      </c>
      <c r="M36">
        <v>600</v>
      </c>
      <c r="N36" t="s">
        <v>23</v>
      </c>
      <c r="O36" s="4">
        <f>VLOOKUP(A36, [1]Sheet1!$A$2:$I$22,9,FALSE)</f>
        <v>80714</v>
      </c>
    </row>
    <row r="37" spans="1:15" x14ac:dyDescent="0.25">
      <c r="A37">
        <v>1879</v>
      </c>
      <c r="B37" t="s">
        <v>51</v>
      </c>
      <c r="C37" t="s">
        <v>52</v>
      </c>
      <c r="D37">
        <v>2330</v>
      </c>
      <c r="E37" t="s">
        <v>32</v>
      </c>
      <c r="F37" t="s">
        <v>17</v>
      </c>
      <c r="G37" s="1">
        <v>2958465</v>
      </c>
      <c r="H37">
        <v>234.96</v>
      </c>
      <c r="I37">
        <v>500</v>
      </c>
      <c r="J37" t="s">
        <v>25</v>
      </c>
      <c r="K37">
        <v>200</v>
      </c>
      <c r="L37" t="s">
        <v>30</v>
      </c>
      <c r="M37">
        <v>600</v>
      </c>
      <c r="N37" t="s">
        <v>23</v>
      </c>
      <c r="O37" s="4">
        <f>VLOOKUP(A37, [1]Sheet1!$A$2:$I$22,9,FALSE)</f>
        <v>80714</v>
      </c>
    </row>
    <row r="38" spans="1:15" x14ac:dyDescent="0.25">
      <c r="A38">
        <v>2012</v>
      </c>
      <c r="B38" t="s">
        <v>54</v>
      </c>
      <c r="C38" t="s">
        <v>55</v>
      </c>
      <c r="D38">
        <v>2301</v>
      </c>
      <c r="E38" t="s">
        <v>16</v>
      </c>
      <c r="F38" t="s">
        <v>17</v>
      </c>
      <c r="G38" s="1">
        <v>2958465</v>
      </c>
      <c r="H38" s="2">
        <v>8349.84</v>
      </c>
      <c r="I38">
        <v>100</v>
      </c>
      <c r="J38" t="s">
        <v>29</v>
      </c>
      <c r="K38">
        <v>100</v>
      </c>
      <c r="L38" t="s">
        <v>35</v>
      </c>
      <c r="M38">
        <v>100</v>
      </c>
      <c r="N38" t="s">
        <v>20</v>
      </c>
      <c r="O38" s="4">
        <f>VLOOKUP(A38, [1]Sheet1!$A$2:$I$22,9,FALSE)</f>
        <v>44756</v>
      </c>
    </row>
    <row r="39" spans="1:15" x14ac:dyDescent="0.25">
      <c r="A39">
        <v>2012</v>
      </c>
      <c r="B39" t="s">
        <v>54</v>
      </c>
      <c r="C39" t="s">
        <v>55</v>
      </c>
      <c r="D39">
        <v>2321</v>
      </c>
      <c r="E39" t="s">
        <v>21</v>
      </c>
      <c r="F39" t="s">
        <v>17</v>
      </c>
      <c r="G39" s="1">
        <v>2958465</v>
      </c>
      <c r="H39">
        <v>786</v>
      </c>
      <c r="I39">
        <v>400</v>
      </c>
      <c r="J39" t="s">
        <v>22</v>
      </c>
      <c r="K39">
        <v>100</v>
      </c>
      <c r="L39" t="s">
        <v>35</v>
      </c>
      <c r="M39">
        <v>600</v>
      </c>
      <c r="N39" t="s">
        <v>23</v>
      </c>
      <c r="O39" s="4">
        <f>VLOOKUP(A39, [1]Sheet1!$A$2:$I$22,9,FALSE)</f>
        <v>44756</v>
      </c>
    </row>
    <row r="40" spans="1:15" x14ac:dyDescent="0.25">
      <c r="A40">
        <v>2012</v>
      </c>
      <c r="B40" t="s">
        <v>54</v>
      </c>
      <c r="C40" t="s">
        <v>55</v>
      </c>
      <c r="D40">
        <v>2331</v>
      </c>
      <c r="E40" t="s">
        <v>24</v>
      </c>
      <c r="F40" t="s">
        <v>17</v>
      </c>
      <c r="G40" s="1">
        <v>2958465</v>
      </c>
      <c r="H40">
        <v>112.56</v>
      </c>
      <c r="I40">
        <v>500</v>
      </c>
      <c r="J40" t="s">
        <v>25</v>
      </c>
      <c r="K40">
        <v>100</v>
      </c>
      <c r="L40" t="s">
        <v>35</v>
      </c>
      <c r="M40">
        <v>600</v>
      </c>
      <c r="N40" t="s">
        <v>23</v>
      </c>
      <c r="O40" s="4">
        <f>VLOOKUP(A40, [1]Sheet1!$A$2:$I$22,9,FALSE)</f>
        <v>44756</v>
      </c>
    </row>
    <row r="41" spans="1:15" x14ac:dyDescent="0.25">
      <c r="A41">
        <v>2012</v>
      </c>
      <c r="B41" t="s">
        <v>54</v>
      </c>
      <c r="C41" t="s">
        <v>55</v>
      </c>
      <c r="D41">
        <v>8402</v>
      </c>
      <c r="E41" t="s">
        <v>40</v>
      </c>
      <c r="F41" t="s">
        <v>17</v>
      </c>
      <c r="G41" s="1">
        <v>2958465</v>
      </c>
      <c r="H41">
        <v>16.8</v>
      </c>
      <c r="I41">
        <v>600</v>
      </c>
      <c r="J41" t="s">
        <v>40</v>
      </c>
      <c r="K41">
        <v>100</v>
      </c>
      <c r="L41" t="s">
        <v>35</v>
      </c>
      <c r="M41">
        <v>600</v>
      </c>
      <c r="N41" t="s">
        <v>23</v>
      </c>
      <c r="O41" s="4">
        <f>VLOOKUP(A41, [1]Sheet1!$A$2:$I$22,9,FALSE)</f>
        <v>44756</v>
      </c>
    </row>
    <row r="42" spans="1:15" x14ac:dyDescent="0.25">
      <c r="A42">
        <v>2064</v>
      </c>
      <c r="B42" t="s">
        <v>56</v>
      </c>
      <c r="C42" t="s">
        <v>57</v>
      </c>
      <c r="D42">
        <v>2301</v>
      </c>
      <c r="E42" t="s">
        <v>16</v>
      </c>
      <c r="F42" t="s">
        <v>17</v>
      </c>
      <c r="G42" s="1">
        <v>2958465</v>
      </c>
      <c r="H42" s="2">
        <v>21965.16</v>
      </c>
      <c r="I42">
        <v>201</v>
      </c>
      <c r="J42" t="s">
        <v>18</v>
      </c>
      <c r="K42">
        <v>300</v>
      </c>
      <c r="L42" t="s">
        <v>19</v>
      </c>
      <c r="M42">
        <v>100</v>
      </c>
      <c r="N42" t="s">
        <v>20</v>
      </c>
      <c r="O42" s="4">
        <f>VLOOKUP(A42, [1]Sheet1!$A$2:$I$22,9,FALSE)</f>
        <v>69159</v>
      </c>
    </row>
    <row r="43" spans="1:15" x14ac:dyDescent="0.25">
      <c r="A43">
        <v>2064</v>
      </c>
      <c r="B43" t="s">
        <v>56</v>
      </c>
      <c r="C43" t="s">
        <v>57</v>
      </c>
      <c r="D43">
        <v>2321</v>
      </c>
      <c r="E43" t="s">
        <v>21</v>
      </c>
      <c r="F43" t="s">
        <v>17</v>
      </c>
      <c r="G43" s="1">
        <v>2958465</v>
      </c>
      <c r="H43" s="2">
        <v>2254.56</v>
      </c>
      <c r="I43">
        <v>400</v>
      </c>
      <c r="J43" t="s">
        <v>22</v>
      </c>
      <c r="K43">
        <v>300</v>
      </c>
      <c r="L43" t="s">
        <v>19</v>
      </c>
      <c r="M43">
        <v>600</v>
      </c>
      <c r="N43" t="s">
        <v>23</v>
      </c>
      <c r="O43" s="4">
        <f>VLOOKUP(A43, [1]Sheet1!$A$2:$I$22,9,FALSE)</f>
        <v>69159</v>
      </c>
    </row>
    <row r="44" spans="1:15" x14ac:dyDescent="0.25">
      <c r="A44">
        <v>2064</v>
      </c>
      <c r="B44" t="s">
        <v>56</v>
      </c>
      <c r="C44" t="s">
        <v>57</v>
      </c>
      <c r="D44">
        <v>2331</v>
      </c>
      <c r="E44" t="s">
        <v>24</v>
      </c>
      <c r="F44" t="s">
        <v>17</v>
      </c>
      <c r="G44" s="1">
        <v>2958465</v>
      </c>
      <c r="H44">
        <v>337.56</v>
      </c>
      <c r="I44">
        <v>500</v>
      </c>
      <c r="J44" t="s">
        <v>25</v>
      </c>
      <c r="K44">
        <v>300</v>
      </c>
      <c r="L44" t="s">
        <v>19</v>
      </c>
      <c r="M44">
        <v>600</v>
      </c>
      <c r="N44" t="s">
        <v>23</v>
      </c>
      <c r="O44" s="4">
        <f>VLOOKUP(A44, [1]Sheet1!$A$2:$I$22,9,FALSE)</f>
        <v>69159</v>
      </c>
    </row>
    <row r="45" spans="1:15" x14ac:dyDescent="0.25">
      <c r="A45">
        <v>2145</v>
      </c>
      <c r="B45" t="s">
        <v>58</v>
      </c>
      <c r="C45" t="s">
        <v>59</v>
      </c>
      <c r="D45">
        <v>2301</v>
      </c>
      <c r="E45" t="s">
        <v>16</v>
      </c>
      <c r="F45" t="s">
        <v>17</v>
      </c>
      <c r="G45" s="1">
        <v>2958465</v>
      </c>
      <c r="H45" s="2">
        <v>17825.28</v>
      </c>
      <c r="I45">
        <v>100</v>
      </c>
      <c r="J45" t="s">
        <v>29</v>
      </c>
      <c r="K45">
        <v>200</v>
      </c>
      <c r="L45" t="s">
        <v>30</v>
      </c>
      <c r="M45">
        <v>100</v>
      </c>
      <c r="N45" t="s">
        <v>20</v>
      </c>
      <c r="O45" s="4">
        <f>VLOOKUP(A45, [1]Sheet1!$A$2:$I$22,9,FALSE)</f>
        <v>56777</v>
      </c>
    </row>
    <row r="46" spans="1:15" x14ac:dyDescent="0.25">
      <c r="A46">
        <v>2145</v>
      </c>
      <c r="B46" t="s">
        <v>58</v>
      </c>
      <c r="C46" t="s">
        <v>59</v>
      </c>
      <c r="D46">
        <v>2321</v>
      </c>
      <c r="E46" t="s">
        <v>21</v>
      </c>
      <c r="F46" t="s">
        <v>17</v>
      </c>
      <c r="G46" s="1">
        <v>2958465</v>
      </c>
      <c r="H46" s="2">
        <v>1483.08</v>
      </c>
      <c r="I46">
        <v>400</v>
      </c>
      <c r="J46" t="s">
        <v>22</v>
      </c>
      <c r="K46">
        <v>200</v>
      </c>
      <c r="L46" t="s">
        <v>30</v>
      </c>
      <c r="M46">
        <v>600</v>
      </c>
      <c r="N46" t="s">
        <v>23</v>
      </c>
      <c r="O46" s="4">
        <f>VLOOKUP(A46, [1]Sheet1!$A$2:$I$22,9,FALSE)</f>
        <v>56777</v>
      </c>
    </row>
    <row r="47" spans="1:15" x14ac:dyDescent="0.25">
      <c r="A47">
        <v>2145</v>
      </c>
      <c r="B47" t="s">
        <v>58</v>
      </c>
      <c r="C47" t="s">
        <v>59</v>
      </c>
      <c r="D47">
        <v>2331</v>
      </c>
      <c r="E47" t="s">
        <v>24</v>
      </c>
      <c r="F47" t="s">
        <v>17</v>
      </c>
      <c r="G47" s="1">
        <v>2958465</v>
      </c>
      <c r="H47">
        <v>234.96</v>
      </c>
      <c r="I47">
        <v>500</v>
      </c>
      <c r="J47" t="s">
        <v>25</v>
      </c>
      <c r="K47">
        <v>200</v>
      </c>
      <c r="L47" t="s">
        <v>30</v>
      </c>
      <c r="M47">
        <v>600</v>
      </c>
      <c r="N47" t="s">
        <v>23</v>
      </c>
      <c r="O47" s="4">
        <f>VLOOKUP(A47, [1]Sheet1!$A$2:$I$22,9,FALSE)</f>
        <v>56777</v>
      </c>
    </row>
    <row r="48" spans="1:15" x14ac:dyDescent="0.25">
      <c r="A48">
        <v>2160</v>
      </c>
      <c r="B48" t="s">
        <v>60</v>
      </c>
      <c r="C48" t="s">
        <v>61</v>
      </c>
      <c r="D48">
        <v>2301</v>
      </c>
      <c r="E48" t="s">
        <v>16</v>
      </c>
      <c r="F48" t="s">
        <v>17</v>
      </c>
      <c r="G48" s="1">
        <v>2958465</v>
      </c>
      <c r="H48" s="2">
        <v>16401.48</v>
      </c>
      <c r="I48">
        <v>100</v>
      </c>
      <c r="J48" t="s">
        <v>29</v>
      </c>
      <c r="K48">
        <v>200</v>
      </c>
      <c r="L48" t="s">
        <v>30</v>
      </c>
      <c r="M48">
        <v>100</v>
      </c>
      <c r="N48" t="s">
        <v>20</v>
      </c>
      <c r="O48" s="4">
        <f>VLOOKUP(A48, [1]Sheet1!$A$2:$I$22,9,FALSE)</f>
        <v>47528</v>
      </c>
    </row>
    <row r="49" spans="1:15" x14ac:dyDescent="0.25">
      <c r="A49">
        <v>2160</v>
      </c>
      <c r="B49" t="s">
        <v>60</v>
      </c>
      <c r="C49" t="s">
        <v>61</v>
      </c>
      <c r="D49">
        <v>2321</v>
      </c>
      <c r="E49" t="s">
        <v>21</v>
      </c>
      <c r="F49" t="s">
        <v>17</v>
      </c>
      <c r="G49" s="1">
        <v>2958465</v>
      </c>
      <c r="H49" s="2">
        <v>1460.28</v>
      </c>
      <c r="I49">
        <v>400</v>
      </c>
      <c r="J49" t="s">
        <v>22</v>
      </c>
      <c r="K49">
        <v>200</v>
      </c>
      <c r="L49" t="s">
        <v>30</v>
      </c>
      <c r="M49">
        <v>600</v>
      </c>
      <c r="N49" t="s">
        <v>23</v>
      </c>
      <c r="O49" s="4">
        <f>VLOOKUP(A49, [1]Sheet1!$A$2:$I$22,9,FALSE)</f>
        <v>47528</v>
      </c>
    </row>
    <row r="50" spans="1:15" x14ac:dyDescent="0.25">
      <c r="A50">
        <v>2160</v>
      </c>
      <c r="B50" t="s">
        <v>60</v>
      </c>
      <c r="C50" t="s">
        <v>61</v>
      </c>
      <c r="D50">
        <v>2331</v>
      </c>
      <c r="E50" t="s">
        <v>24</v>
      </c>
      <c r="F50" t="s">
        <v>17</v>
      </c>
      <c r="G50" s="1">
        <v>2958465</v>
      </c>
      <c r="H50">
        <v>234.96</v>
      </c>
      <c r="I50">
        <v>500</v>
      </c>
      <c r="J50" t="s">
        <v>25</v>
      </c>
      <c r="K50">
        <v>200</v>
      </c>
      <c r="L50" t="s">
        <v>30</v>
      </c>
      <c r="M50">
        <v>600</v>
      </c>
      <c r="N50" t="s">
        <v>23</v>
      </c>
      <c r="O50" s="4">
        <f>VLOOKUP(A50, [1]Sheet1!$A$2:$I$22,9,FALSE)</f>
        <v>47528</v>
      </c>
    </row>
    <row r="51" spans="1:15" x14ac:dyDescent="0.25">
      <c r="A51">
        <v>2160</v>
      </c>
      <c r="B51" t="s">
        <v>60</v>
      </c>
      <c r="C51" t="s">
        <v>61</v>
      </c>
      <c r="D51">
        <v>8402</v>
      </c>
      <c r="E51" t="s">
        <v>40</v>
      </c>
      <c r="F51" t="s">
        <v>17</v>
      </c>
      <c r="G51" s="1">
        <v>2958465</v>
      </c>
      <c r="H51">
        <v>16.8</v>
      </c>
      <c r="I51">
        <v>600</v>
      </c>
      <c r="J51" t="s">
        <v>40</v>
      </c>
      <c r="K51">
        <v>100</v>
      </c>
      <c r="L51" t="s">
        <v>35</v>
      </c>
      <c r="M51">
        <v>600</v>
      </c>
      <c r="N51" t="s">
        <v>23</v>
      </c>
      <c r="O51" s="4">
        <f>VLOOKUP(A51, [1]Sheet1!$A$2:$I$22,9,FALSE)</f>
        <v>47528</v>
      </c>
    </row>
    <row r="52" spans="1:15" x14ac:dyDescent="0.25">
      <c r="A52">
        <v>2197</v>
      </c>
      <c r="B52" t="s">
        <v>62</v>
      </c>
      <c r="C52" t="s">
        <v>63</v>
      </c>
      <c r="D52">
        <v>2301</v>
      </c>
      <c r="E52" t="s">
        <v>16</v>
      </c>
      <c r="F52" t="s">
        <v>17</v>
      </c>
      <c r="G52" s="1">
        <v>2958465</v>
      </c>
      <c r="H52" s="2">
        <v>16844.16</v>
      </c>
      <c r="I52">
        <v>200</v>
      </c>
      <c r="J52" t="s">
        <v>53</v>
      </c>
      <c r="K52">
        <v>200</v>
      </c>
      <c r="L52" t="s">
        <v>30</v>
      </c>
      <c r="M52">
        <v>100</v>
      </c>
      <c r="N52" t="s">
        <v>20</v>
      </c>
      <c r="O52" s="4">
        <f>VLOOKUP(A52, [1]Sheet1!$A$2:$I$22,9,FALSE)</f>
        <v>47528</v>
      </c>
    </row>
    <row r="53" spans="1:15" x14ac:dyDescent="0.25">
      <c r="A53">
        <v>2197</v>
      </c>
      <c r="B53" t="s">
        <v>62</v>
      </c>
      <c r="C53" t="s">
        <v>63</v>
      </c>
      <c r="D53">
        <v>2321</v>
      </c>
      <c r="E53" t="s">
        <v>21</v>
      </c>
      <c r="F53" t="s">
        <v>17</v>
      </c>
      <c r="G53" s="1">
        <v>2958465</v>
      </c>
      <c r="H53" s="2">
        <v>1460.28</v>
      </c>
      <c r="I53">
        <v>400</v>
      </c>
      <c r="J53" t="s">
        <v>22</v>
      </c>
      <c r="K53">
        <v>200</v>
      </c>
      <c r="L53" t="s">
        <v>30</v>
      </c>
      <c r="M53">
        <v>600</v>
      </c>
      <c r="N53" t="s">
        <v>23</v>
      </c>
      <c r="O53" s="4">
        <f>VLOOKUP(A53, [1]Sheet1!$A$2:$I$22,9,FALSE)</f>
        <v>47528</v>
      </c>
    </row>
    <row r="54" spans="1:15" x14ac:dyDescent="0.25">
      <c r="A54">
        <v>2197</v>
      </c>
      <c r="B54" t="s">
        <v>62</v>
      </c>
      <c r="C54" t="s">
        <v>63</v>
      </c>
      <c r="D54">
        <v>2331</v>
      </c>
      <c r="E54" t="s">
        <v>24</v>
      </c>
      <c r="F54" t="s">
        <v>17</v>
      </c>
      <c r="G54" s="1">
        <v>2958465</v>
      </c>
      <c r="H54">
        <v>234.96</v>
      </c>
      <c r="I54">
        <v>500</v>
      </c>
      <c r="J54" t="s">
        <v>25</v>
      </c>
      <c r="K54">
        <v>200</v>
      </c>
      <c r="L54" t="s">
        <v>30</v>
      </c>
      <c r="M54">
        <v>600</v>
      </c>
      <c r="N54" t="s">
        <v>23</v>
      </c>
      <c r="O54" s="4">
        <f>VLOOKUP(A54, [1]Sheet1!$A$2:$I$22,9,FALSE)</f>
        <v>47528</v>
      </c>
    </row>
    <row r="55" spans="1:15" x14ac:dyDescent="0.25">
      <c r="A55">
        <v>2197</v>
      </c>
      <c r="B55" t="s">
        <v>62</v>
      </c>
      <c r="C55" t="s">
        <v>63</v>
      </c>
      <c r="D55">
        <v>8402</v>
      </c>
      <c r="E55" t="s">
        <v>40</v>
      </c>
      <c r="F55" t="s">
        <v>17</v>
      </c>
      <c r="G55" s="1">
        <v>2958465</v>
      </c>
      <c r="H55">
        <v>16.8</v>
      </c>
      <c r="I55">
        <v>600</v>
      </c>
      <c r="J55" t="s">
        <v>40</v>
      </c>
      <c r="K55">
        <v>100</v>
      </c>
      <c r="L55" t="s">
        <v>35</v>
      </c>
      <c r="M55">
        <v>600</v>
      </c>
      <c r="N55" t="s">
        <v>23</v>
      </c>
      <c r="O55" s="4">
        <f>VLOOKUP(A55, [1]Sheet1!$A$2:$I$22,9,FALSE)</f>
        <v>47528</v>
      </c>
    </row>
    <row r="56" spans="1:15" x14ac:dyDescent="0.25">
      <c r="A56">
        <v>2282</v>
      </c>
      <c r="B56" t="s">
        <v>64</v>
      </c>
      <c r="C56" t="s">
        <v>65</v>
      </c>
      <c r="D56">
        <v>2301</v>
      </c>
      <c r="E56" t="s">
        <v>16</v>
      </c>
      <c r="F56" t="s">
        <v>17</v>
      </c>
      <c r="G56" s="1">
        <v>2958465</v>
      </c>
      <c r="H56" s="2">
        <v>8349.84</v>
      </c>
      <c r="I56">
        <v>100</v>
      </c>
      <c r="J56" t="s">
        <v>29</v>
      </c>
      <c r="K56">
        <v>100</v>
      </c>
      <c r="L56" t="s">
        <v>35</v>
      </c>
      <c r="M56">
        <v>100</v>
      </c>
      <c r="N56" t="s">
        <v>20</v>
      </c>
      <c r="O56" s="4">
        <f>VLOOKUP(A56, [1]Sheet1!$A$2:$I$22,9,FALSE)</f>
        <v>47528</v>
      </c>
    </row>
    <row r="57" spans="1:15" x14ac:dyDescent="0.25">
      <c r="A57">
        <v>2282</v>
      </c>
      <c r="B57" t="s">
        <v>64</v>
      </c>
      <c r="C57" t="s">
        <v>65</v>
      </c>
      <c r="D57">
        <v>2321</v>
      </c>
      <c r="E57" t="s">
        <v>21</v>
      </c>
      <c r="F57" t="s">
        <v>17</v>
      </c>
      <c r="G57" s="1">
        <v>2958465</v>
      </c>
      <c r="H57">
        <v>786</v>
      </c>
      <c r="I57">
        <v>400</v>
      </c>
      <c r="J57" t="s">
        <v>22</v>
      </c>
      <c r="K57">
        <v>100</v>
      </c>
      <c r="L57" t="s">
        <v>35</v>
      </c>
      <c r="M57">
        <v>600</v>
      </c>
      <c r="N57" t="s">
        <v>23</v>
      </c>
      <c r="O57" s="4">
        <f>VLOOKUP(A57, [1]Sheet1!$A$2:$I$22,9,FALSE)</f>
        <v>47528</v>
      </c>
    </row>
    <row r="58" spans="1:15" x14ac:dyDescent="0.25">
      <c r="A58">
        <v>2282</v>
      </c>
      <c r="B58" t="s">
        <v>64</v>
      </c>
      <c r="C58" t="s">
        <v>65</v>
      </c>
      <c r="D58">
        <v>2331</v>
      </c>
      <c r="E58" t="s">
        <v>24</v>
      </c>
      <c r="F58" t="s">
        <v>17</v>
      </c>
      <c r="G58" s="1">
        <v>2958465</v>
      </c>
      <c r="H58">
        <v>112.56</v>
      </c>
      <c r="I58">
        <v>500</v>
      </c>
      <c r="J58" t="s">
        <v>25</v>
      </c>
      <c r="K58">
        <v>100</v>
      </c>
      <c r="L58" t="s">
        <v>35</v>
      </c>
      <c r="M58">
        <v>600</v>
      </c>
      <c r="N58" t="s">
        <v>23</v>
      </c>
      <c r="O58" s="4">
        <f>VLOOKUP(A58, [1]Sheet1!$A$2:$I$22,9,FALSE)</f>
        <v>47528</v>
      </c>
    </row>
    <row r="59" spans="1:15" x14ac:dyDescent="0.25">
      <c r="A59">
        <v>2282</v>
      </c>
      <c r="B59" t="s">
        <v>64</v>
      </c>
      <c r="C59" t="s">
        <v>65</v>
      </c>
      <c r="D59">
        <v>8402</v>
      </c>
      <c r="E59" t="s">
        <v>40</v>
      </c>
      <c r="F59" t="s">
        <v>17</v>
      </c>
      <c r="G59" s="1">
        <v>2958465</v>
      </c>
      <c r="H59">
        <v>16.8</v>
      </c>
      <c r="I59">
        <v>600</v>
      </c>
      <c r="J59" t="s">
        <v>40</v>
      </c>
      <c r="K59">
        <v>100</v>
      </c>
      <c r="L59" t="s">
        <v>35</v>
      </c>
      <c r="M59">
        <v>600</v>
      </c>
      <c r="N59" t="s">
        <v>23</v>
      </c>
      <c r="O59" s="4">
        <f>VLOOKUP(A59, [1]Sheet1!$A$2:$I$22,9,FALSE)</f>
        <v>47528</v>
      </c>
    </row>
    <row r="60" spans="1:15" x14ac:dyDescent="0.25">
      <c r="A60">
        <v>2296</v>
      </c>
      <c r="B60" t="s">
        <v>66</v>
      </c>
      <c r="C60" t="s">
        <v>67</v>
      </c>
      <c r="D60">
        <v>2301</v>
      </c>
      <c r="E60" t="s">
        <v>16</v>
      </c>
      <c r="F60" t="s">
        <v>17</v>
      </c>
      <c r="G60" s="1">
        <v>2958465</v>
      </c>
      <c r="H60" s="2">
        <v>8912.64</v>
      </c>
      <c r="I60">
        <v>100</v>
      </c>
      <c r="J60" t="s">
        <v>29</v>
      </c>
      <c r="K60">
        <v>100</v>
      </c>
      <c r="L60" t="s">
        <v>35</v>
      </c>
      <c r="M60">
        <v>100</v>
      </c>
      <c r="N60" t="s">
        <v>20</v>
      </c>
      <c r="O60" s="4">
        <f>VLOOKUP(A60, [1]Sheet1!$A$2:$I$22,9,FALSE)</f>
        <v>69652</v>
      </c>
    </row>
    <row r="61" spans="1:15" x14ac:dyDescent="0.25">
      <c r="A61">
        <v>2296</v>
      </c>
      <c r="B61" t="s">
        <v>66</v>
      </c>
      <c r="C61" t="s">
        <v>67</v>
      </c>
      <c r="D61">
        <v>2321</v>
      </c>
      <c r="E61" t="s">
        <v>21</v>
      </c>
      <c r="F61" t="s">
        <v>17</v>
      </c>
      <c r="G61" s="1">
        <v>2958465</v>
      </c>
      <c r="H61">
        <v>798.48</v>
      </c>
      <c r="I61">
        <v>400</v>
      </c>
      <c r="J61" t="s">
        <v>22</v>
      </c>
      <c r="K61">
        <v>100</v>
      </c>
      <c r="L61" t="s">
        <v>35</v>
      </c>
      <c r="M61">
        <v>600</v>
      </c>
      <c r="N61" t="s">
        <v>23</v>
      </c>
      <c r="O61" s="4">
        <f>VLOOKUP(A61, [1]Sheet1!$A$2:$I$22,9,FALSE)</f>
        <v>69652</v>
      </c>
    </row>
    <row r="62" spans="1:15" x14ac:dyDescent="0.25">
      <c r="A62">
        <v>2296</v>
      </c>
      <c r="B62" t="s">
        <v>66</v>
      </c>
      <c r="C62" t="s">
        <v>67</v>
      </c>
      <c r="D62">
        <v>2331</v>
      </c>
      <c r="E62" t="s">
        <v>24</v>
      </c>
      <c r="F62" t="s">
        <v>17</v>
      </c>
      <c r="G62" s="1">
        <v>2958465</v>
      </c>
      <c r="H62">
        <v>112.56</v>
      </c>
      <c r="I62">
        <v>500</v>
      </c>
      <c r="J62" t="s">
        <v>25</v>
      </c>
      <c r="K62">
        <v>100</v>
      </c>
      <c r="L62" t="s">
        <v>35</v>
      </c>
      <c r="M62">
        <v>600</v>
      </c>
      <c r="N62" t="s">
        <v>23</v>
      </c>
      <c r="O62" s="4">
        <f>VLOOKUP(A62, [1]Sheet1!$A$2:$I$22,9,FALSE)</f>
        <v>69652</v>
      </c>
    </row>
    <row r="63" spans="1:15" x14ac:dyDescent="0.25">
      <c r="A63">
        <v>2636</v>
      </c>
      <c r="B63" t="s">
        <v>68</v>
      </c>
      <c r="C63" t="s">
        <v>69</v>
      </c>
      <c r="D63">
        <v>2301</v>
      </c>
      <c r="E63" t="s">
        <v>16</v>
      </c>
      <c r="F63" t="s">
        <v>17</v>
      </c>
      <c r="G63" s="1">
        <v>2958465</v>
      </c>
      <c r="H63" s="2">
        <v>8349.84</v>
      </c>
      <c r="I63">
        <v>100</v>
      </c>
      <c r="J63" t="s">
        <v>29</v>
      </c>
      <c r="K63">
        <v>100</v>
      </c>
      <c r="L63" t="s">
        <v>35</v>
      </c>
      <c r="M63">
        <v>100</v>
      </c>
      <c r="N63" t="s">
        <v>20</v>
      </c>
      <c r="O63" s="4">
        <f>VLOOKUP(A63, [1]Sheet1!$A$2:$I$22,9,FALSE)</f>
        <v>37268</v>
      </c>
    </row>
    <row r="64" spans="1:15" x14ac:dyDescent="0.25">
      <c r="A64">
        <v>2636</v>
      </c>
      <c r="B64" t="s">
        <v>68</v>
      </c>
      <c r="C64" t="s">
        <v>69</v>
      </c>
      <c r="D64">
        <v>2321</v>
      </c>
      <c r="E64" t="s">
        <v>21</v>
      </c>
      <c r="F64" t="s">
        <v>17</v>
      </c>
      <c r="G64" s="1">
        <v>2958465</v>
      </c>
      <c r="H64">
        <v>786</v>
      </c>
      <c r="I64">
        <v>400</v>
      </c>
      <c r="J64" t="s">
        <v>22</v>
      </c>
      <c r="K64">
        <v>100</v>
      </c>
      <c r="L64" t="s">
        <v>35</v>
      </c>
      <c r="M64">
        <v>600</v>
      </c>
      <c r="N64" t="s">
        <v>23</v>
      </c>
      <c r="O64" s="4">
        <f>VLOOKUP(A64, [1]Sheet1!$A$2:$I$22,9,FALSE)</f>
        <v>37268</v>
      </c>
    </row>
    <row r="65" spans="1:15" x14ac:dyDescent="0.25">
      <c r="A65">
        <v>2636</v>
      </c>
      <c r="B65" t="s">
        <v>68</v>
      </c>
      <c r="C65" t="s">
        <v>69</v>
      </c>
      <c r="D65">
        <v>2331</v>
      </c>
      <c r="E65" t="s">
        <v>24</v>
      </c>
      <c r="F65" t="s">
        <v>17</v>
      </c>
      <c r="G65" s="1">
        <v>2958465</v>
      </c>
      <c r="H65">
        <v>112.56</v>
      </c>
      <c r="I65">
        <v>500</v>
      </c>
      <c r="J65" t="s">
        <v>25</v>
      </c>
      <c r="K65">
        <v>100</v>
      </c>
      <c r="L65" t="s">
        <v>35</v>
      </c>
      <c r="M65">
        <v>600</v>
      </c>
      <c r="N65" t="s">
        <v>23</v>
      </c>
      <c r="O65" s="4">
        <f>VLOOKUP(A65, [1]Sheet1!$A$2:$I$22,9,FALSE)</f>
        <v>37268</v>
      </c>
    </row>
    <row r="66" spans="1:15" x14ac:dyDescent="0.25">
      <c r="A66">
        <v>2636</v>
      </c>
      <c r="B66" t="s">
        <v>68</v>
      </c>
      <c r="C66" t="s">
        <v>69</v>
      </c>
      <c r="D66">
        <v>8402</v>
      </c>
      <c r="E66" t="s">
        <v>40</v>
      </c>
      <c r="F66" s="1">
        <v>41366</v>
      </c>
      <c r="G66" s="1">
        <v>2958465</v>
      </c>
      <c r="H66">
        <v>16.8</v>
      </c>
      <c r="I66">
        <v>600</v>
      </c>
      <c r="J66" t="s">
        <v>40</v>
      </c>
      <c r="K66">
        <v>100</v>
      </c>
      <c r="L66" t="s">
        <v>35</v>
      </c>
      <c r="M66">
        <v>600</v>
      </c>
      <c r="N66" t="s">
        <v>23</v>
      </c>
      <c r="O66" s="4">
        <f>VLOOKUP(A66, [1]Sheet1!$A$2:$I$22,9,FALSE)</f>
        <v>37268</v>
      </c>
    </row>
    <row r="67" spans="1:15" x14ac:dyDescent="0.25">
      <c r="A67">
        <v>3147</v>
      </c>
      <c r="B67" t="s">
        <v>70</v>
      </c>
      <c r="C67" t="s">
        <v>71</v>
      </c>
      <c r="D67">
        <v>2301</v>
      </c>
      <c r="E67" t="s">
        <v>16</v>
      </c>
      <c r="F67" t="s">
        <v>17</v>
      </c>
      <c r="G67" s="1">
        <v>2958465</v>
      </c>
      <c r="H67" s="2">
        <v>8349.84</v>
      </c>
      <c r="I67">
        <v>100</v>
      </c>
      <c r="J67" t="s">
        <v>29</v>
      </c>
      <c r="K67">
        <v>100</v>
      </c>
      <c r="L67" t="s">
        <v>35</v>
      </c>
      <c r="M67">
        <v>100</v>
      </c>
      <c r="N67" t="s">
        <v>20</v>
      </c>
      <c r="O67" s="4">
        <f>VLOOKUP(A67, [1]Sheet1!$A$2:$I$22,9,FALSE)</f>
        <v>35000</v>
      </c>
    </row>
    <row r="68" spans="1:15" x14ac:dyDescent="0.25">
      <c r="A68">
        <v>3147</v>
      </c>
      <c r="B68" t="s">
        <v>70</v>
      </c>
      <c r="C68" t="s">
        <v>71</v>
      </c>
      <c r="D68">
        <v>2321</v>
      </c>
      <c r="E68" t="s">
        <v>21</v>
      </c>
      <c r="F68" t="s">
        <v>17</v>
      </c>
      <c r="G68" s="1">
        <v>2958465</v>
      </c>
      <c r="H68">
        <v>786</v>
      </c>
      <c r="I68">
        <v>400</v>
      </c>
      <c r="J68" t="s">
        <v>22</v>
      </c>
      <c r="K68">
        <v>100</v>
      </c>
      <c r="L68" t="s">
        <v>35</v>
      </c>
      <c r="M68">
        <v>600</v>
      </c>
      <c r="N68" t="s">
        <v>23</v>
      </c>
      <c r="O68" s="4">
        <f>VLOOKUP(A68, [1]Sheet1!$A$2:$I$22,9,FALSE)</f>
        <v>35000</v>
      </c>
    </row>
    <row r="69" spans="1:15" x14ac:dyDescent="0.25">
      <c r="A69">
        <v>3147</v>
      </c>
      <c r="B69" t="s">
        <v>70</v>
      </c>
      <c r="C69" t="s">
        <v>71</v>
      </c>
      <c r="D69">
        <v>2331</v>
      </c>
      <c r="E69" t="s">
        <v>24</v>
      </c>
      <c r="F69" t="s">
        <v>17</v>
      </c>
      <c r="G69" s="1">
        <v>2958465</v>
      </c>
      <c r="H69">
        <v>112.56</v>
      </c>
      <c r="I69">
        <v>500</v>
      </c>
      <c r="J69" t="s">
        <v>25</v>
      </c>
      <c r="K69">
        <v>100</v>
      </c>
      <c r="L69" t="s">
        <v>35</v>
      </c>
      <c r="M69">
        <v>600</v>
      </c>
      <c r="N69" t="s">
        <v>23</v>
      </c>
      <c r="O69" s="4">
        <f>VLOOKUP(A69, [1]Sheet1!$A$2:$I$22,9,FALSE)</f>
        <v>35000</v>
      </c>
    </row>
    <row r="70" spans="1:15" x14ac:dyDescent="0.25">
      <c r="A70">
        <v>3147</v>
      </c>
      <c r="B70" t="s">
        <v>70</v>
      </c>
      <c r="C70" t="s">
        <v>71</v>
      </c>
      <c r="D70">
        <v>8402</v>
      </c>
      <c r="E70" t="s">
        <v>40</v>
      </c>
      <c r="F70" s="1">
        <v>41449</v>
      </c>
      <c r="G70" s="1">
        <v>2958465</v>
      </c>
      <c r="H70">
        <v>16.8</v>
      </c>
      <c r="I70">
        <v>600</v>
      </c>
      <c r="J70" t="s">
        <v>40</v>
      </c>
      <c r="K70">
        <v>100</v>
      </c>
      <c r="L70" t="s">
        <v>35</v>
      </c>
      <c r="M70">
        <v>600</v>
      </c>
      <c r="N70" t="s">
        <v>23</v>
      </c>
      <c r="O70" s="4">
        <f>VLOOKUP(A70, [1]Sheet1!$A$2:$I$22,9,FALSE)</f>
        <v>35000</v>
      </c>
    </row>
    <row r="71" spans="1:15" x14ac:dyDescent="0.25">
      <c r="A71">
        <v>3414</v>
      </c>
      <c r="B71" t="s">
        <v>72</v>
      </c>
      <c r="C71" t="s">
        <v>73</v>
      </c>
      <c r="D71">
        <v>2301</v>
      </c>
      <c r="E71" t="s">
        <v>16</v>
      </c>
      <c r="F71" t="s">
        <v>17</v>
      </c>
      <c r="G71" s="1">
        <v>2958465</v>
      </c>
      <c r="H71" s="2">
        <v>21965.16</v>
      </c>
      <c r="I71">
        <v>201</v>
      </c>
      <c r="J71" t="s">
        <v>18</v>
      </c>
      <c r="K71">
        <v>300</v>
      </c>
      <c r="L71" t="s">
        <v>19</v>
      </c>
      <c r="M71">
        <v>100</v>
      </c>
      <c r="N71" t="s">
        <v>20</v>
      </c>
      <c r="O71" s="4">
        <f>VLOOKUP(A71, [1]Sheet1!$A$2:$I$22,9,FALSE)</f>
        <v>74454</v>
      </c>
    </row>
    <row r="72" spans="1:15" x14ac:dyDescent="0.25">
      <c r="A72">
        <v>3414</v>
      </c>
      <c r="B72" t="s">
        <v>72</v>
      </c>
      <c r="C72" t="s">
        <v>73</v>
      </c>
      <c r="D72">
        <v>2321</v>
      </c>
      <c r="E72" t="s">
        <v>21</v>
      </c>
      <c r="F72" t="s">
        <v>17</v>
      </c>
      <c r="G72" s="1">
        <v>2958465</v>
      </c>
      <c r="H72" s="2">
        <v>2254.56</v>
      </c>
      <c r="I72">
        <v>400</v>
      </c>
      <c r="J72" t="s">
        <v>22</v>
      </c>
      <c r="K72">
        <v>300</v>
      </c>
      <c r="L72" t="s">
        <v>19</v>
      </c>
      <c r="M72">
        <v>600</v>
      </c>
      <c r="N72" t="s">
        <v>23</v>
      </c>
      <c r="O72" s="4">
        <f>VLOOKUP(A72, [1]Sheet1!$A$2:$I$22,9,FALSE)</f>
        <v>74454</v>
      </c>
    </row>
    <row r="73" spans="1:15" x14ac:dyDescent="0.25">
      <c r="A73">
        <v>3414</v>
      </c>
      <c r="B73" t="s">
        <v>72</v>
      </c>
      <c r="C73" t="s">
        <v>73</v>
      </c>
      <c r="D73">
        <v>2331</v>
      </c>
      <c r="E73" t="s">
        <v>24</v>
      </c>
      <c r="F73" t="s">
        <v>17</v>
      </c>
      <c r="G73" s="1">
        <v>2958465</v>
      </c>
      <c r="H73">
        <v>337.56</v>
      </c>
      <c r="I73">
        <v>500</v>
      </c>
      <c r="J73" t="s">
        <v>25</v>
      </c>
      <c r="K73">
        <v>300</v>
      </c>
      <c r="L73" t="s">
        <v>19</v>
      </c>
      <c r="M73">
        <v>600</v>
      </c>
      <c r="N73" t="s">
        <v>23</v>
      </c>
      <c r="O73" s="4">
        <f>VLOOKUP(A73, [1]Sheet1!$A$2:$I$22,9,FALSE)</f>
        <v>74454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D5EB-0238-4DFE-8D2F-E9415B1E576C}">
  <dimension ref="A1:I22"/>
  <sheetViews>
    <sheetView workbookViewId="0">
      <selection activeCell="D35" sqref="D3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.85546875" bestFit="1" customWidth="1"/>
    <col min="4" max="4" width="11.140625" bestFit="1" customWidth="1"/>
    <col min="5" max="5" width="22" bestFit="1" customWidth="1"/>
    <col min="6" max="6" width="12.28515625" bestFit="1" customWidth="1"/>
    <col min="7" max="7" width="23.140625" bestFit="1" customWidth="1"/>
    <col min="8" max="8" width="6.2851562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74</v>
      </c>
    </row>
    <row r="2" spans="1:9" x14ac:dyDescent="0.25">
      <c r="A2">
        <v>1138</v>
      </c>
      <c r="B2" s="3" t="s">
        <v>14</v>
      </c>
      <c r="C2" s="3" t="s">
        <v>15</v>
      </c>
      <c r="D2">
        <v>5000</v>
      </c>
      <c r="E2" s="3" t="s">
        <v>80</v>
      </c>
      <c r="F2">
        <v>5000</v>
      </c>
      <c r="G2" s="3" t="s">
        <v>81</v>
      </c>
      <c r="H2">
        <v>1</v>
      </c>
      <c r="I2">
        <v>54454</v>
      </c>
    </row>
    <row r="3" spans="1:9" x14ac:dyDescent="0.25">
      <c r="A3">
        <v>1172</v>
      </c>
      <c r="B3" s="3" t="s">
        <v>26</v>
      </c>
      <c r="C3" s="3" t="s">
        <v>27</v>
      </c>
      <c r="D3">
        <v>2008</v>
      </c>
      <c r="E3" s="3" t="s">
        <v>82</v>
      </c>
      <c r="F3">
        <v>2000</v>
      </c>
      <c r="G3" s="3" t="s">
        <v>83</v>
      </c>
      <c r="H3">
        <v>1</v>
      </c>
      <c r="I3">
        <v>81245</v>
      </c>
    </row>
    <row r="4" spans="1:9" x14ac:dyDescent="0.25">
      <c r="A4">
        <v>1322</v>
      </c>
      <c r="B4" s="3" t="s">
        <v>33</v>
      </c>
      <c r="C4" s="3" t="s">
        <v>34</v>
      </c>
      <c r="D4">
        <v>6002</v>
      </c>
      <c r="E4" s="3" t="s">
        <v>84</v>
      </c>
      <c r="F4">
        <v>6000</v>
      </c>
      <c r="G4" s="3" t="s">
        <v>85</v>
      </c>
      <c r="H4">
        <v>1</v>
      </c>
      <c r="I4">
        <v>62187</v>
      </c>
    </row>
    <row r="5" spans="1:9" x14ac:dyDescent="0.25">
      <c r="A5">
        <v>1455</v>
      </c>
      <c r="B5" s="3" t="s">
        <v>36</v>
      </c>
      <c r="C5" s="3" t="s">
        <v>37</v>
      </c>
      <c r="D5">
        <v>5019</v>
      </c>
      <c r="E5" s="3" t="s">
        <v>86</v>
      </c>
      <c r="F5">
        <v>5000</v>
      </c>
      <c r="G5" s="3" t="s">
        <v>81</v>
      </c>
      <c r="H5">
        <v>1</v>
      </c>
      <c r="I5">
        <v>37797</v>
      </c>
    </row>
    <row r="6" spans="1:9" x14ac:dyDescent="0.25">
      <c r="A6">
        <v>1542</v>
      </c>
      <c r="B6" s="3" t="s">
        <v>38</v>
      </c>
      <c r="C6" s="3" t="s">
        <v>39</v>
      </c>
      <c r="D6">
        <v>3114</v>
      </c>
      <c r="E6" s="3" t="s">
        <v>87</v>
      </c>
      <c r="F6">
        <v>3000</v>
      </c>
      <c r="G6" s="3" t="s">
        <v>88</v>
      </c>
      <c r="H6">
        <v>1</v>
      </c>
      <c r="I6">
        <v>44756</v>
      </c>
    </row>
    <row r="7" spans="1:9" x14ac:dyDescent="0.25">
      <c r="A7">
        <v>1641</v>
      </c>
      <c r="B7" s="3" t="s">
        <v>41</v>
      </c>
      <c r="C7" s="3" t="s">
        <v>42</v>
      </c>
      <c r="D7">
        <v>6004</v>
      </c>
      <c r="E7" s="3" t="s">
        <v>89</v>
      </c>
      <c r="F7">
        <v>6000</v>
      </c>
      <c r="G7" s="3" t="s">
        <v>85</v>
      </c>
      <c r="H7">
        <v>1</v>
      </c>
      <c r="I7">
        <v>57211</v>
      </c>
    </row>
    <row r="8" spans="1:9" x14ac:dyDescent="0.25">
      <c r="A8">
        <v>1643</v>
      </c>
      <c r="B8" s="3" t="s">
        <v>43</v>
      </c>
      <c r="C8" s="3" t="s">
        <v>44</v>
      </c>
      <c r="D8">
        <v>3113</v>
      </c>
      <c r="E8" s="3" t="s">
        <v>90</v>
      </c>
      <c r="F8">
        <v>3000</v>
      </c>
      <c r="G8" s="3" t="s">
        <v>88</v>
      </c>
      <c r="H8">
        <v>1</v>
      </c>
      <c r="I8">
        <v>47528</v>
      </c>
    </row>
    <row r="9" spans="1:9" x14ac:dyDescent="0.25">
      <c r="A9">
        <v>1677</v>
      </c>
      <c r="B9" s="3" t="s">
        <v>45</v>
      </c>
      <c r="C9" s="3" t="s">
        <v>46</v>
      </c>
      <c r="D9">
        <v>3011</v>
      </c>
      <c r="E9" s="3" t="s">
        <v>91</v>
      </c>
      <c r="F9">
        <v>3000</v>
      </c>
      <c r="G9" s="3" t="s">
        <v>88</v>
      </c>
      <c r="H9">
        <v>1</v>
      </c>
      <c r="I9">
        <v>51944</v>
      </c>
    </row>
    <row r="10" spans="1:9" x14ac:dyDescent="0.25">
      <c r="A10">
        <v>1713</v>
      </c>
      <c r="B10" s="3" t="s">
        <v>47</v>
      </c>
      <c r="C10" s="3" t="s">
        <v>48</v>
      </c>
      <c r="D10">
        <v>3055</v>
      </c>
      <c r="E10" s="3" t="s">
        <v>92</v>
      </c>
      <c r="F10">
        <v>3000</v>
      </c>
      <c r="G10" s="3" t="s">
        <v>88</v>
      </c>
      <c r="H10">
        <v>1</v>
      </c>
      <c r="I10">
        <v>47528</v>
      </c>
    </row>
    <row r="11" spans="1:9" x14ac:dyDescent="0.25">
      <c r="A11">
        <v>1790</v>
      </c>
      <c r="B11" s="3" t="s">
        <v>49</v>
      </c>
      <c r="C11" s="3" t="s">
        <v>50</v>
      </c>
      <c r="D11">
        <v>6008</v>
      </c>
      <c r="E11" s="3" t="s">
        <v>93</v>
      </c>
      <c r="F11">
        <v>6000</v>
      </c>
      <c r="G11" s="3" t="s">
        <v>85</v>
      </c>
      <c r="H11">
        <v>1</v>
      </c>
      <c r="I11">
        <v>62276</v>
      </c>
    </row>
    <row r="12" spans="1:9" x14ac:dyDescent="0.25">
      <c r="A12">
        <v>1879</v>
      </c>
      <c r="B12" s="3" t="s">
        <v>51</v>
      </c>
      <c r="C12" s="3" t="s">
        <v>52</v>
      </c>
      <c r="D12">
        <v>2001</v>
      </c>
      <c r="E12" s="3" t="s">
        <v>94</v>
      </c>
      <c r="F12">
        <v>2000</v>
      </c>
      <c r="G12" s="3" t="s">
        <v>83</v>
      </c>
      <c r="H12">
        <v>1</v>
      </c>
      <c r="I12">
        <v>80714</v>
      </c>
    </row>
    <row r="13" spans="1:9" x14ac:dyDescent="0.25">
      <c r="A13">
        <v>2012</v>
      </c>
      <c r="B13" s="3" t="s">
        <v>54</v>
      </c>
      <c r="C13" s="3" t="s">
        <v>55</v>
      </c>
      <c r="D13">
        <v>3033</v>
      </c>
      <c r="E13" s="3" t="s">
        <v>95</v>
      </c>
      <c r="F13">
        <v>3000</v>
      </c>
      <c r="G13" s="3" t="s">
        <v>88</v>
      </c>
      <c r="H13">
        <v>1</v>
      </c>
      <c r="I13">
        <v>44756</v>
      </c>
    </row>
    <row r="14" spans="1:9" x14ac:dyDescent="0.25">
      <c r="A14">
        <v>2064</v>
      </c>
      <c r="B14" s="3" t="s">
        <v>56</v>
      </c>
      <c r="C14" s="3" t="s">
        <v>57</v>
      </c>
      <c r="D14">
        <v>5016</v>
      </c>
      <c r="E14" s="3" t="s">
        <v>96</v>
      </c>
      <c r="F14">
        <v>5000</v>
      </c>
      <c r="G14" s="3" t="s">
        <v>81</v>
      </c>
      <c r="H14">
        <v>1</v>
      </c>
      <c r="I14">
        <v>69159</v>
      </c>
    </row>
    <row r="15" spans="1:9" x14ac:dyDescent="0.25">
      <c r="A15">
        <v>2145</v>
      </c>
      <c r="B15" s="3" t="s">
        <v>58</v>
      </c>
      <c r="C15" s="3" t="s">
        <v>59</v>
      </c>
      <c r="D15">
        <v>5011</v>
      </c>
      <c r="E15" s="3" t="s">
        <v>97</v>
      </c>
      <c r="F15">
        <v>5000</v>
      </c>
      <c r="G15" s="3" t="s">
        <v>81</v>
      </c>
      <c r="H15">
        <v>1</v>
      </c>
      <c r="I15">
        <v>56777</v>
      </c>
    </row>
    <row r="16" spans="1:9" x14ac:dyDescent="0.25">
      <c r="A16">
        <v>2160</v>
      </c>
      <c r="B16" s="3" t="s">
        <v>60</v>
      </c>
      <c r="C16" s="3" t="s">
        <v>61</v>
      </c>
      <c r="D16">
        <v>3095</v>
      </c>
      <c r="E16" s="3" t="s">
        <v>98</v>
      </c>
      <c r="F16">
        <v>3000</v>
      </c>
      <c r="G16" s="3" t="s">
        <v>88</v>
      </c>
      <c r="H16">
        <v>1</v>
      </c>
      <c r="I16">
        <v>47528</v>
      </c>
    </row>
    <row r="17" spans="1:9" x14ac:dyDescent="0.25">
      <c r="A17">
        <v>2197</v>
      </c>
      <c r="B17" s="3" t="s">
        <v>62</v>
      </c>
      <c r="C17" s="3" t="s">
        <v>63</v>
      </c>
      <c r="D17">
        <v>3055</v>
      </c>
      <c r="E17" s="3" t="s">
        <v>92</v>
      </c>
      <c r="F17">
        <v>3000</v>
      </c>
      <c r="G17" s="3" t="s">
        <v>88</v>
      </c>
      <c r="H17">
        <v>1</v>
      </c>
      <c r="I17">
        <v>47528</v>
      </c>
    </row>
    <row r="18" spans="1:9" x14ac:dyDescent="0.25">
      <c r="A18">
        <v>2282</v>
      </c>
      <c r="B18" s="3" t="s">
        <v>64</v>
      </c>
      <c r="C18" s="3" t="s">
        <v>65</v>
      </c>
      <c r="D18">
        <v>3055</v>
      </c>
      <c r="E18" s="3" t="s">
        <v>92</v>
      </c>
      <c r="F18">
        <v>3000</v>
      </c>
      <c r="G18" s="3" t="s">
        <v>88</v>
      </c>
      <c r="H18">
        <v>1</v>
      </c>
      <c r="I18">
        <v>47528</v>
      </c>
    </row>
    <row r="19" spans="1:9" x14ac:dyDescent="0.25">
      <c r="A19">
        <v>2296</v>
      </c>
      <c r="B19" s="3" t="s">
        <v>66</v>
      </c>
      <c r="C19" s="3" t="s">
        <v>67</v>
      </c>
      <c r="D19">
        <v>6009</v>
      </c>
      <c r="E19" s="3" t="s">
        <v>99</v>
      </c>
      <c r="F19">
        <v>6000</v>
      </c>
      <c r="G19" s="3" t="s">
        <v>85</v>
      </c>
      <c r="H19">
        <v>1</v>
      </c>
      <c r="I19">
        <v>69652</v>
      </c>
    </row>
    <row r="20" spans="1:9" x14ac:dyDescent="0.25">
      <c r="A20">
        <v>2636</v>
      </c>
      <c r="B20" s="3" t="s">
        <v>68</v>
      </c>
      <c r="C20" s="3" t="s">
        <v>69</v>
      </c>
      <c r="D20">
        <v>3057</v>
      </c>
      <c r="E20" s="3" t="s">
        <v>100</v>
      </c>
      <c r="F20">
        <v>3000</v>
      </c>
      <c r="G20" s="3" t="s">
        <v>88</v>
      </c>
      <c r="H20">
        <v>1</v>
      </c>
      <c r="I20">
        <v>37268</v>
      </c>
    </row>
    <row r="21" spans="1:9" x14ac:dyDescent="0.25">
      <c r="A21">
        <v>3147</v>
      </c>
      <c r="B21" s="3" t="s">
        <v>70</v>
      </c>
      <c r="C21" s="3" t="s">
        <v>71</v>
      </c>
      <c r="D21">
        <v>3057</v>
      </c>
      <c r="E21" s="3" t="s">
        <v>100</v>
      </c>
      <c r="F21">
        <v>3000</v>
      </c>
      <c r="G21" s="3" t="s">
        <v>88</v>
      </c>
      <c r="H21">
        <v>1</v>
      </c>
      <c r="I21">
        <v>35000</v>
      </c>
    </row>
    <row r="22" spans="1:9" x14ac:dyDescent="0.25">
      <c r="A22">
        <v>3414</v>
      </c>
      <c r="B22" s="3" t="s">
        <v>72</v>
      </c>
      <c r="C22" s="3" t="s">
        <v>73</v>
      </c>
      <c r="D22">
        <v>5000</v>
      </c>
      <c r="E22" s="3" t="s">
        <v>80</v>
      </c>
      <c r="F22">
        <v>5000</v>
      </c>
      <c r="G22" s="3" t="s">
        <v>81</v>
      </c>
      <c r="H22">
        <v>1</v>
      </c>
      <c r="I22">
        <v>74454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F538-D217-49B2-82DF-19C6B5ECDEDF}">
  <dimension ref="A2:C96"/>
  <sheetViews>
    <sheetView tabSelected="1" workbookViewId="0">
      <selection activeCell="F16" sqref="F16"/>
    </sheetView>
  </sheetViews>
  <sheetFormatPr defaultRowHeight="15" x14ac:dyDescent="0.25"/>
  <cols>
    <col min="1" max="1" width="30.85546875" bestFit="1" customWidth="1"/>
    <col min="2" max="2" width="19.85546875" bestFit="1" customWidth="1"/>
    <col min="3" max="4" width="16.85546875" bestFit="1" customWidth="1"/>
    <col min="5" max="5" width="19.7109375" bestFit="1" customWidth="1"/>
  </cols>
  <sheetData>
    <row r="2" spans="1:3" x14ac:dyDescent="0.25">
      <c r="A2" s="6" t="s">
        <v>102</v>
      </c>
      <c r="B2" t="s">
        <v>101</v>
      </c>
      <c r="C2" t="s">
        <v>104</v>
      </c>
    </row>
    <row r="3" spans="1:3" x14ac:dyDescent="0.25">
      <c r="A3" s="7" t="s">
        <v>47</v>
      </c>
      <c r="B3" s="5">
        <v>190112</v>
      </c>
      <c r="C3" s="3">
        <v>15355</v>
      </c>
    </row>
    <row r="4" spans="1:3" x14ac:dyDescent="0.25">
      <c r="A4" s="8" t="s">
        <v>22</v>
      </c>
      <c r="B4" s="5">
        <v>47528</v>
      </c>
      <c r="C4" s="3">
        <v>2321</v>
      </c>
    </row>
    <row r="5" spans="1:3" x14ac:dyDescent="0.25">
      <c r="A5" s="8" t="s">
        <v>29</v>
      </c>
      <c r="B5" s="5">
        <v>47528</v>
      </c>
      <c r="C5" s="3">
        <v>2301</v>
      </c>
    </row>
    <row r="6" spans="1:3" x14ac:dyDescent="0.25">
      <c r="A6" s="8" t="s">
        <v>40</v>
      </c>
      <c r="B6" s="5">
        <v>47528</v>
      </c>
      <c r="C6" s="3">
        <v>8402</v>
      </c>
    </row>
    <row r="7" spans="1:3" x14ac:dyDescent="0.25">
      <c r="A7" s="8" t="s">
        <v>25</v>
      </c>
      <c r="B7" s="5">
        <v>47528</v>
      </c>
      <c r="C7" s="3">
        <v>2331</v>
      </c>
    </row>
    <row r="8" spans="1:3" x14ac:dyDescent="0.25">
      <c r="A8" s="7" t="s">
        <v>49</v>
      </c>
      <c r="B8" s="5">
        <v>186828</v>
      </c>
      <c r="C8" s="3">
        <v>6953</v>
      </c>
    </row>
    <row r="9" spans="1:3" x14ac:dyDescent="0.25">
      <c r="A9" s="8" t="s">
        <v>22</v>
      </c>
      <c r="B9" s="5">
        <v>62276</v>
      </c>
      <c r="C9" s="3">
        <v>2321</v>
      </c>
    </row>
    <row r="10" spans="1:3" x14ac:dyDescent="0.25">
      <c r="A10" s="8" t="s">
        <v>29</v>
      </c>
      <c r="B10" s="5">
        <v>62276</v>
      </c>
      <c r="C10" s="3">
        <v>2301</v>
      </c>
    </row>
    <row r="11" spans="1:3" x14ac:dyDescent="0.25">
      <c r="A11" s="8" t="s">
        <v>25</v>
      </c>
      <c r="B11" s="5">
        <v>62276</v>
      </c>
      <c r="C11" s="3">
        <v>2331</v>
      </c>
    </row>
    <row r="12" spans="1:3" x14ac:dyDescent="0.25">
      <c r="A12" s="7" t="s">
        <v>26</v>
      </c>
      <c r="B12" s="5">
        <v>243735</v>
      </c>
      <c r="C12" s="3">
        <v>6950</v>
      </c>
    </row>
    <row r="13" spans="1:3" x14ac:dyDescent="0.25">
      <c r="A13" s="8" t="s">
        <v>22</v>
      </c>
      <c r="B13" s="5">
        <v>81245</v>
      </c>
      <c r="C13" s="3">
        <v>2320</v>
      </c>
    </row>
    <row r="14" spans="1:3" x14ac:dyDescent="0.25">
      <c r="A14" s="8" t="s">
        <v>29</v>
      </c>
      <c r="B14" s="5">
        <v>81245</v>
      </c>
      <c r="C14" s="3">
        <v>2300</v>
      </c>
    </row>
    <row r="15" spans="1:3" x14ac:dyDescent="0.25">
      <c r="A15" s="8" t="s">
        <v>25</v>
      </c>
      <c r="B15" s="5">
        <v>81245</v>
      </c>
      <c r="C15" s="3">
        <v>2330</v>
      </c>
    </row>
    <row r="16" spans="1:3" x14ac:dyDescent="0.25">
      <c r="A16" s="7" t="s">
        <v>45</v>
      </c>
      <c r="B16" s="5">
        <v>207776</v>
      </c>
      <c r="C16" s="3">
        <v>15355</v>
      </c>
    </row>
    <row r="17" spans="1:3" x14ac:dyDescent="0.25">
      <c r="A17" s="8" t="s">
        <v>22</v>
      </c>
      <c r="B17" s="5">
        <v>51944</v>
      </c>
      <c r="C17" s="3">
        <v>2321</v>
      </c>
    </row>
    <row r="18" spans="1:3" x14ac:dyDescent="0.25">
      <c r="A18" s="8" t="s">
        <v>29</v>
      </c>
      <c r="B18" s="5">
        <v>51944</v>
      </c>
      <c r="C18" s="3">
        <v>2301</v>
      </c>
    </row>
    <row r="19" spans="1:3" x14ac:dyDescent="0.25">
      <c r="A19" s="8" t="s">
        <v>40</v>
      </c>
      <c r="B19" s="5">
        <v>51944</v>
      </c>
      <c r="C19" s="3">
        <v>8402</v>
      </c>
    </row>
    <row r="20" spans="1:3" x14ac:dyDescent="0.25">
      <c r="A20" s="8" t="s">
        <v>25</v>
      </c>
      <c r="B20" s="5">
        <v>51944</v>
      </c>
      <c r="C20" s="3">
        <v>2331</v>
      </c>
    </row>
    <row r="21" spans="1:3" x14ac:dyDescent="0.25">
      <c r="A21" s="7" t="s">
        <v>62</v>
      </c>
      <c r="B21" s="5">
        <v>190112</v>
      </c>
      <c r="C21" s="3">
        <v>15355</v>
      </c>
    </row>
    <row r="22" spans="1:3" x14ac:dyDescent="0.25">
      <c r="A22" s="8" t="s">
        <v>53</v>
      </c>
      <c r="B22" s="5">
        <v>47528</v>
      </c>
      <c r="C22" s="3">
        <v>2301</v>
      </c>
    </row>
    <row r="23" spans="1:3" x14ac:dyDescent="0.25">
      <c r="A23" s="8" t="s">
        <v>22</v>
      </c>
      <c r="B23" s="5">
        <v>47528</v>
      </c>
      <c r="C23" s="3">
        <v>2321</v>
      </c>
    </row>
    <row r="24" spans="1:3" x14ac:dyDescent="0.25">
      <c r="A24" s="8" t="s">
        <v>40</v>
      </c>
      <c r="B24" s="5">
        <v>47528</v>
      </c>
      <c r="C24" s="3">
        <v>8402</v>
      </c>
    </row>
    <row r="25" spans="1:3" x14ac:dyDescent="0.25">
      <c r="A25" s="8" t="s">
        <v>25</v>
      </c>
      <c r="B25" s="5">
        <v>47528</v>
      </c>
      <c r="C25" s="3">
        <v>2331</v>
      </c>
    </row>
    <row r="26" spans="1:3" x14ac:dyDescent="0.25">
      <c r="A26" s="7" t="s">
        <v>51</v>
      </c>
      <c r="B26" s="5">
        <v>242142</v>
      </c>
      <c r="C26" s="3">
        <v>6950</v>
      </c>
    </row>
    <row r="27" spans="1:3" x14ac:dyDescent="0.25">
      <c r="A27" s="8" t="s">
        <v>53</v>
      </c>
      <c r="B27" s="5">
        <v>80714</v>
      </c>
      <c r="C27" s="3">
        <v>2300</v>
      </c>
    </row>
    <row r="28" spans="1:3" x14ac:dyDescent="0.25">
      <c r="A28" s="8" t="s">
        <v>22</v>
      </c>
      <c r="B28" s="5">
        <v>80714</v>
      </c>
      <c r="C28" s="3">
        <v>2320</v>
      </c>
    </row>
    <row r="29" spans="1:3" x14ac:dyDescent="0.25">
      <c r="A29" s="8" t="s">
        <v>25</v>
      </c>
      <c r="B29" s="5">
        <v>80714</v>
      </c>
      <c r="C29" s="3">
        <v>2330</v>
      </c>
    </row>
    <row r="30" spans="1:3" x14ac:dyDescent="0.25">
      <c r="A30" s="7" t="s">
        <v>41</v>
      </c>
      <c r="B30" s="5">
        <v>171633</v>
      </c>
      <c r="C30" s="3">
        <v>6953</v>
      </c>
    </row>
    <row r="31" spans="1:3" x14ac:dyDescent="0.25">
      <c r="A31" s="8" t="s">
        <v>18</v>
      </c>
      <c r="B31" s="5">
        <v>57211</v>
      </c>
      <c r="C31" s="3">
        <v>2301</v>
      </c>
    </row>
    <row r="32" spans="1:3" x14ac:dyDescent="0.25">
      <c r="A32" s="8" t="s">
        <v>22</v>
      </c>
      <c r="B32" s="5">
        <v>57211</v>
      </c>
      <c r="C32" s="3">
        <v>2321</v>
      </c>
    </row>
    <row r="33" spans="1:3" x14ac:dyDescent="0.25">
      <c r="A33" s="8" t="s">
        <v>25</v>
      </c>
      <c r="B33" s="5">
        <v>57211</v>
      </c>
      <c r="C33" s="3">
        <v>2331</v>
      </c>
    </row>
    <row r="34" spans="1:3" x14ac:dyDescent="0.25">
      <c r="A34" s="7" t="s">
        <v>70</v>
      </c>
      <c r="B34" s="5">
        <v>140000</v>
      </c>
      <c r="C34" s="3">
        <v>15355</v>
      </c>
    </row>
    <row r="35" spans="1:3" x14ac:dyDescent="0.25">
      <c r="A35" s="8" t="s">
        <v>22</v>
      </c>
      <c r="B35" s="5">
        <v>35000</v>
      </c>
      <c r="C35" s="3">
        <v>2321</v>
      </c>
    </row>
    <row r="36" spans="1:3" x14ac:dyDescent="0.25">
      <c r="A36" s="8" t="s">
        <v>29</v>
      </c>
      <c r="B36" s="5">
        <v>35000</v>
      </c>
      <c r="C36" s="3">
        <v>2301</v>
      </c>
    </row>
    <row r="37" spans="1:3" x14ac:dyDescent="0.25">
      <c r="A37" s="8" t="s">
        <v>40</v>
      </c>
      <c r="B37" s="5">
        <v>35000</v>
      </c>
      <c r="C37" s="3">
        <v>8402</v>
      </c>
    </row>
    <row r="38" spans="1:3" x14ac:dyDescent="0.25">
      <c r="A38" s="8" t="s">
        <v>25</v>
      </c>
      <c r="B38" s="5">
        <v>35000</v>
      </c>
      <c r="C38" s="3">
        <v>2331</v>
      </c>
    </row>
    <row r="39" spans="1:3" x14ac:dyDescent="0.25">
      <c r="A39" s="7" t="s">
        <v>68</v>
      </c>
      <c r="B39" s="5">
        <v>149072</v>
      </c>
      <c r="C39" s="3">
        <v>15355</v>
      </c>
    </row>
    <row r="40" spans="1:3" x14ac:dyDescent="0.25">
      <c r="A40" s="8" t="s">
        <v>22</v>
      </c>
      <c r="B40" s="5">
        <v>37268</v>
      </c>
      <c r="C40" s="3">
        <v>2321</v>
      </c>
    </row>
    <row r="41" spans="1:3" x14ac:dyDescent="0.25">
      <c r="A41" s="8" t="s">
        <v>29</v>
      </c>
      <c r="B41" s="5">
        <v>37268</v>
      </c>
      <c r="C41" s="3">
        <v>2301</v>
      </c>
    </row>
    <row r="42" spans="1:3" x14ac:dyDescent="0.25">
      <c r="A42" s="8" t="s">
        <v>40</v>
      </c>
      <c r="B42" s="5">
        <v>37268</v>
      </c>
      <c r="C42" s="3">
        <v>8402</v>
      </c>
    </row>
    <row r="43" spans="1:3" x14ac:dyDescent="0.25">
      <c r="A43" s="8" t="s">
        <v>25</v>
      </c>
      <c r="B43" s="5">
        <v>37268</v>
      </c>
      <c r="C43" s="3">
        <v>2331</v>
      </c>
    </row>
    <row r="44" spans="1:3" x14ac:dyDescent="0.25">
      <c r="A44" s="7" t="s">
        <v>56</v>
      </c>
      <c r="B44" s="5">
        <v>207477</v>
      </c>
      <c r="C44" s="3">
        <v>6953</v>
      </c>
    </row>
    <row r="45" spans="1:3" x14ac:dyDescent="0.25">
      <c r="A45" s="8" t="s">
        <v>18</v>
      </c>
      <c r="B45" s="5">
        <v>69159</v>
      </c>
      <c r="C45" s="3">
        <v>2301</v>
      </c>
    </row>
    <row r="46" spans="1:3" x14ac:dyDescent="0.25">
      <c r="A46" s="8" t="s">
        <v>22</v>
      </c>
      <c r="B46" s="5">
        <v>69159</v>
      </c>
      <c r="C46" s="3">
        <v>2321</v>
      </c>
    </row>
    <row r="47" spans="1:3" x14ac:dyDescent="0.25">
      <c r="A47" s="8" t="s">
        <v>25</v>
      </c>
      <c r="B47" s="5">
        <v>69159</v>
      </c>
      <c r="C47" s="3">
        <v>2331</v>
      </c>
    </row>
    <row r="48" spans="1:3" x14ac:dyDescent="0.25">
      <c r="A48" s="7" t="s">
        <v>38</v>
      </c>
      <c r="B48" s="5">
        <v>179024</v>
      </c>
      <c r="C48" s="3">
        <v>15355</v>
      </c>
    </row>
    <row r="49" spans="1:3" x14ac:dyDescent="0.25">
      <c r="A49" s="8" t="s">
        <v>22</v>
      </c>
      <c r="B49" s="5">
        <v>44756</v>
      </c>
      <c r="C49" s="3">
        <v>2321</v>
      </c>
    </row>
    <row r="50" spans="1:3" x14ac:dyDescent="0.25">
      <c r="A50" s="8" t="s">
        <v>29</v>
      </c>
      <c r="B50" s="5">
        <v>44756</v>
      </c>
      <c r="C50" s="3">
        <v>2301</v>
      </c>
    </row>
    <row r="51" spans="1:3" x14ac:dyDescent="0.25">
      <c r="A51" s="8" t="s">
        <v>40</v>
      </c>
      <c r="B51" s="5">
        <v>44756</v>
      </c>
      <c r="C51" s="3">
        <v>8402</v>
      </c>
    </row>
    <row r="52" spans="1:3" x14ac:dyDescent="0.25">
      <c r="A52" s="8" t="s">
        <v>25</v>
      </c>
      <c r="B52" s="5">
        <v>44756</v>
      </c>
      <c r="C52" s="3">
        <v>2331</v>
      </c>
    </row>
    <row r="53" spans="1:3" x14ac:dyDescent="0.25">
      <c r="A53" s="7" t="s">
        <v>58</v>
      </c>
      <c r="B53" s="5">
        <v>170331</v>
      </c>
      <c r="C53" s="3">
        <v>6953</v>
      </c>
    </row>
    <row r="54" spans="1:3" x14ac:dyDescent="0.25">
      <c r="A54" s="8" t="s">
        <v>22</v>
      </c>
      <c r="B54" s="5">
        <v>56777</v>
      </c>
      <c r="C54" s="3">
        <v>2321</v>
      </c>
    </row>
    <row r="55" spans="1:3" x14ac:dyDescent="0.25">
      <c r="A55" s="8" t="s">
        <v>29</v>
      </c>
      <c r="B55" s="5">
        <v>56777</v>
      </c>
      <c r="C55" s="3">
        <v>2301</v>
      </c>
    </row>
    <row r="56" spans="1:3" x14ac:dyDescent="0.25">
      <c r="A56" s="8" t="s">
        <v>25</v>
      </c>
      <c r="B56" s="5">
        <v>56777</v>
      </c>
      <c r="C56" s="3">
        <v>2331</v>
      </c>
    </row>
    <row r="57" spans="1:3" x14ac:dyDescent="0.25">
      <c r="A57" s="7" t="s">
        <v>36</v>
      </c>
      <c r="B57" s="5">
        <v>113391</v>
      </c>
      <c r="C57" s="3">
        <v>6953</v>
      </c>
    </row>
    <row r="58" spans="1:3" x14ac:dyDescent="0.25">
      <c r="A58" s="8" t="s">
        <v>18</v>
      </c>
      <c r="B58" s="5">
        <v>37797</v>
      </c>
      <c r="C58" s="3">
        <v>2301</v>
      </c>
    </row>
    <row r="59" spans="1:3" x14ac:dyDescent="0.25">
      <c r="A59" s="8" t="s">
        <v>22</v>
      </c>
      <c r="B59" s="5">
        <v>37797</v>
      </c>
      <c r="C59" s="3">
        <v>2321</v>
      </c>
    </row>
    <row r="60" spans="1:3" x14ac:dyDescent="0.25">
      <c r="A60" s="8" t="s">
        <v>25</v>
      </c>
      <c r="B60" s="5">
        <v>37797</v>
      </c>
      <c r="C60" s="3">
        <v>2331</v>
      </c>
    </row>
    <row r="61" spans="1:3" x14ac:dyDescent="0.25">
      <c r="A61" s="7" t="s">
        <v>54</v>
      </c>
      <c r="B61" s="5">
        <v>179024</v>
      </c>
      <c r="C61" s="3">
        <v>15355</v>
      </c>
    </row>
    <row r="62" spans="1:3" x14ac:dyDescent="0.25">
      <c r="A62" s="8" t="s">
        <v>22</v>
      </c>
      <c r="B62" s="5">
        <v>44756</v>
      </c>
      <c r="C62" s="3">
        <v>2321</v>
      </c>
    </row>
    <row r="63" spans="1:3" x14ac:dyDescent="0.25">
      <c r="A63" s="8" t="s">
        <v>29</v>
      </c>
      <c r="B63" s="5">
        <v>44756</v>
      </c>
      <c r="C63" s="3">
        <v>2301</v>
      </c>
    </row>
    <row r="64" spans="1:3" x14ac:dyDescent="0.25">
      <c r="A64" s="8" t="s">
        <v>40</v>
      </c>
      <c r="B64" s="5">
        <v>44756</v>
      </c>
      <c r="C64" s="3">
        <v>8402</v>
      </c>
    </row>
    <row r="65" spans="1:3" x14ac:dyDescent="0.25">
      <c r="A65" s="8" t="s">
        <v>25</v>
      </c>
      <c r="B65" s="5">
        <v>44756</v>
      </c>
      <c r="C65" s="3">
        <v>2331</v>
      </c>
    </row>
    <row r="66" spans="1:3" x14ac:dyDescent="0.25">
      <c r="A66" s="7" t="s">
        <v>33</v>
      </c>
      <c r="B66" s="5">
        <v>124374</v>
      </c>
      <c r="C66" s="3">
        <v>4652</v>
      </c>
    </row>
    <row r="67" spans="1:3" x14ac:dyDescent="0.25">
      <c r="A67" s="8" t="s">
        <v>22</v>
      </c>
      <c r="B67" s="5">
        <v>62187</v>
      </c>
      <c r="C67" s="3">
        <v>2321</v>
      </c>
    </row>
    <row r="68" spans="1:3" x14ac:dyDescent="0.25">
      <c r="A68" s="8" t="s">
        <v>25</v>
      </c>
      <c r="B68" s="5">
        <v>62187</v>
      </c>
      <c r="C68" s="3">
        <v>2331</v>
      </c>
    </row>
    <row r="69" spans="1:3" x14ac:dyDescent="0.25">
      <c r="A69" s="7" t="s">
        <v>43</v>
      </c>
      <c r="B69" s="5">
        <v>190112</v>
      </c>
      <c r="C69" s="3">
        <v>15355</v>
      </c>
    </row>
    <row r="70" spans="1:3" x14ac:dyDescent="0.25">
      <c r="A70" s="8" t="s">
        <v>18</v>
      </c>
      <c r="B70" s="5">
        <v>47528</v>
      </c>
      <c r="C70" s="3">
        <v>2301</v>
      </c>
    </row>
    <row r="71" spans="1:3" x14ac:dyDescent="0.25">
      <c r="A71" s="8" t="s">
        <v>22</v>
      </c>
      <c r="B71" s="5">
        <v>47528</v>
      </c>
      <c r="C71" s="3">
        <v>2321</v>
      </c>
    </row>
    <row r="72" spans="1:3" x14ac:dyDescent="0.25">
      <c r="A72" s="8" t="s">
        <v>40</v>
      </c>
      <c r="B72" s="5">
        <v>47528</v>
      </c>
      <c r="C72" s="3">
        <v>8402</v>
      </c>
    </row>
    <row r="73" spans="1:3" x14ac:dyDescent="0.25">
      <c r="A73" s="8" t="s">
        <v>25</v>
      </c>
      <c r="B73" s="5">
        <v>47528</v>
      </c>
      <c r="C73" s="3">
        <v>2331</v>
      </c>
    </row>
    <row r="74" spans="1:3" x14ac:dyDescent="0.25">
      <c r="A74" s="7" t="s">
        <v>66</v>
      </c>
      <c r="B74" s="5">
        <v>208956</v>
      </c>
      <c r="C74" s="3">
        <v>6953</v>
      </c>
    </row>
    <row r="75" spans="1:3" x14ac:dyDescent="0.25">
      <c r="A75" s="8" t="s">
        <v>22</v>
      </c>
      <c r="B75" s="5">
        <v>69652</v>
      </c>
      <c r="C75" s="3">
        <v>2321</v>
      </c>
    </row>
    <row r="76" spans="1:3" x14ac:dyDescent="0.25">
      <c r="A76" s="8" t="s">
        <v>29</v>
      </c>
      <c r="B76" s="5">
        <v>69652</v>
      </c>
      <c r="C76" s="3">
        <v>2301</v>
      </c>
    </row>
    <row r="77" spans="1:3" x14ac:dyDescent="0.25">
      <c r="A77" s="8" t="s">
        <v>25</v>
      </c>
      <c r="B77" s="5">
        <v>69652</v>
      </c>
      <c r="C77" s="3">
        <v>2331</v>
      </c>
    </row>
    <row r="78" spans="1:3" x14ac:dyDescent="0.25">
      <c r="A78" s="7" t="s">
        <v>64</v>
      </c>
      <c r="B78" s="5">
        <v>190112</v>
      </c>
      <c r="C78" s="3">
        <v>15355</v>
      </c>
    </row>
    <row r="79" spans="1:3" x14ac:dyDescent="0.25">
      <c r="A79" s="8" t="s">
        <v>22</v>
      </c>
      <c r="B79" s="5">
        <v>47528</v>
      </c>
      <c r="C79" s="3">
        <v>2321</v>
      </c>
    </row>
    <row r="80" spans="1:3" x14ac:dyDescent="0.25">
      <c r="A80" s="8" t="s">
        <v>29</v>
      </c>
      <c r="B80" s="5">
        <v>47528</v>
      </c>
      <c r="C80" s="3">
        <v>2301</v>
      </c>
    </row>
    <row r="81" spans="1:3" x14ac:dyDescent="0.25">
      <c r="A81" s="8" t="s">
        <v>40</v>
      </c>
      <c r="B81" s="5">
        <v>47528</v>
      </c>
      <c r="C81" s="3">
        <v>8402</v>
      </c>
    </row>
    <row r="82" spans="1:3" x14ac:dyDescent="0.25">
      <c r="A82" s="8" t="s">
        <v>25</v>
      </c>
      <c r="B82" s="5">
        <v>47528</v>
      </c>
      <c r="C82" s="3">
        <v>2331</v>
      </c>
    </row>
    <row r="83" spans="1:3" x14ac:dyDescent="0.25">
      <c r="A83" s="7" t="s">
        <v>60</v>
      </c>
      <c r="B83" s="5">
        <v>190112</v>
      </c>
      <c r="C83" s="3">
        <v>15355</v>
      </c>
    </row>
    <row r="84" spans="1:3" x14ac:dyDescent="0.25">
      <c r="A84" s="8" t="s">
        <v>22</v>
      </c>
      <c r="B84" s="5">
        <v>47528</v>
      </c>
      <c r="C84" s="3">
        <v>2321</v>
      </c>
    </row>
    <row r="85" spans="1:3" x14ac:dyDescent="0.25">
      <c r="A85" s="8" t="s">
        <v>29</v>
      </c>
      <c r="B85" s="5">
        <v>47528</v>
      </c>
      <c r="C85" s="3">
        <v>2301</v>
      </c>
    </row>
    <row r="86" spans="1:3" x14ac:dyDescent="0.25">
      <c r="A86" s="8" t="s">
        <v>40</v>
      </c>
      <c r="B86" s="5">
        <v>47528</v>
      </c>
      <c r="C86" s="3">
        <v>8402</v>
      </c>
    </row>
    <row r="87" spans="1:3" x14ac:dyDescent="0.25">
      <c r="A87" s="8" t="s">
        <v>25</v>
      </c>
      <c r="B87" s="5">
        <v>47528</v>
      </c>
      <c r="C87" s="3">
        <v>2331</v>
      </c>
    </row>
    <row r="88" spans="1:3" x14ac:dyDescent="0.25">
      <c r="A88" s="7" t="s">
        <v>14</v>
      </c>
      <c r="B88" s="5">
        <v>163362</v>
      </c>
      <c r="C88" s="3">
        <v>6953</v>
      </c>
    </row>
    <row r="89" spans="1:3" x14ac:dyDescent="0.25">
      <c r="A89" s="8" t="s">
        <v>18</v>
      </c>
      <c r="B89" s="5">
        <v>54454</v>
      </c>
      <c r="C89" s="3">
        <v>2301</v>
      </c>
    </row>
    <row r="90" spans="1:3" x14ac:dyDescent="0.25">
      <c r="A90" s="8" t="s">
        <v>22</v>
      </c>
      <c r="B90" s="5">
        <v>54454</v>
      </c>
      <c r="C90" s="3">
        <v>2321</v>
      </c>
    </row>
    <row r="91" spans="1:3" x14ac:dyDescent="0.25">
      <c r="A91" s="8" t="s">
        <v>25</v>
      </c>
      <c r="B91" s="5">
        <v>54454</v>
      </c>
      <c r="C91" s="3">
        <v>2331</v>
      </c>
    </row>
    <row r="92" spans="1:3" x14ac:dyDescent="0.25">
      <c r="A92" s="7" t="s">
        <v>72</v>
      </c>
      <c r="B92" s="5">
        <v>223362</v>
      </c>
      <c r="C92" s="3">
        <v>6953</v>
      </c>
    </row>
    <row r="93" spans="1:3" x14ac:dyDescent="0.25">
      <c r="A93" s="8" t="s">
        <v>18</v>
      </c>
      <c r="B93" s="5">
        <v>74454</v>
      </c>
      <c r="C93" s="3">
        <v>2301</v>
      </c>
    </row>
    <row r="94" spans="1:3" x14ac:dyDescent="0.25">
      <c r="A94" s="8" t="s">
        <v>22</v>
      </c>
      <c r="B94" s="5">
        <v>74454</v>
      </c>
      <c r="C94" s="3">
        <v>2321</v>
      </c>
    </row>
    <row r="95" spans="1:3" x14ac:dyDescent="0.25">
      <c r="A95" s="8" t="s">
        <v>25</v>
      </c>
      <c r="B95" s="5">
        <v>74454</v>
      </c>
      <c r="C95" s="3">
        <v>2331</v>
      </c>
    </row>
    <row r="96" spans="1:3" x14ac:dyDescent="0.25">
      <c r="A96" s="7" t="s">
        <v>103</v>
      </c>
      <c r="B96" s="5">
        <v>3861047</v>
      </c>
      <c r="C96" s="3">
        <v>227726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22CC4-B9B2-40A7-8CF2-F39000342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empdeductions</vt:lpstr>
      <vt:lpstr>jobsalaryrecord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Sherman</dc:creator>
  <cp:lastModifiedBy>Deanna Sherman</cp:lastModifiedBy>
  <dcterms:created xsi:type="dcterms:W3CDTF">2025-06-19T14:06:49Z</dcterms:created>
  <dcterms:modified xsi:type="dcterms:W3CDTF">2025-06-19T16:46:34Z</dcterms:modified>
</cp:coreProperties>
</file>