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\Dropbox\GU\1.Investment\4. Alphas (new)\25.ChinaHK_Connect_Quality_Factor\"/>
    </mc:Choice>
  </mc:AlternateContent>
  <bookViews>
    <workbookView xWindow="0" yWindow="0" windowWidth="19200" windowHeight="7875" activeTab="4"/>
  </bookViews>
  <sheets>
    <sheet name="V3" sheetId="1" r:id="rId1"/>
    <sheet name="StockNames" sheetId="3" r:id="rId2"/>
    <sheet name="FundamentalData_30032018" sheetId="4" r:id="rId3"/>
    <sheet name="Zscore_30032018" sheetId="5" r:id="rId4"/>
    <sheet name="PickedStock_30032018 (V3)" sheetId="6" r:id="rId5"/>
  </sheets>
  <externalReferences>
    <externalReference r:id="rId6"/>
  </externalReferences>
  <definedNames>
    <definedName name="_xlnm._FilterDatabase" localSheetId="2" hidden="1">FundamentalData_30032018!$A$1:$S$385</definedName>
    <definedName name="_xlnm._FilterDatabase" localSheetId="3" hidden="1">Zscore_30032018!$A$1:$J$385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4" i="6" l="1"/>
  <c r="AE4" i="6"/>
  <c r="AD5" i="6"/>
  <c r="AE5" i="6"/>
  <c r="AD6" i="6"/>
  <c r="AE6" i="6"/>
  <c r="AD7" i="6"/>
  <c r="AE7" i="6"/>
  <c r="AD8" i="6"/>
  <c r="AE8" i="6"/>
  <c r="AD9" i="6"/>
  <c r="AE9" i="6"/>
  <c r="AD10" i="6"/>
  <c r="AE10" i="6"/>
  <c r="AD11" i="6"/>
  <c r="AE11" i="6"/>
  <c r="AD12" i="6"/>
  <c r="AE12" i="6"/>
  <c r="AE3" i="6"/>
  <c r="AD3" i="6"/>
  <c r="U6" i="6"/>
  <c r="AA6" i="6" s="1"/>
  <c r="U7" i="6"/>
  <c r="Z7" i="6" s="1"/>
  <c r="U10" i="6"/>
  <c r="Z10" i="6" s="1"/>
  <c r="U11" i="6"/>
  <c r="AC11" i="6" s="1"/>
  <c r="G5" i="6"/>
  <c r="P5" i="6" s="1"/>
  <c r="G8" i="6"/>
  <c r="Q8" i="6" s="1"/>
  <c r="G9" i="6"/>
  <c r="Q9" i="6" s="1"/>
  <c r="G3" i="6"/>
  <c r="R3" i="6" s="1"/>
  <c r="E36" i="6"/>
  <c r="D36" i="6"/>
  <c r="E35" i="6"/>
  <c r="D35" i="6"/>
  <c r="E34" i="6"/>
  <c r="D34" i="6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U12" i="6" s="1"/>
  <c r="D11" i="6"/>
  <c r="G12" i="6" s="1"/>
  <c r="AB10" i="6"/>
  <c r="W10" i="6"/>
  <c r="E10" i="6"/>
  <c r="D10" i="6"/>
  <c r="G11" i="6" s="1"/>
  <c r="R9" i="6"/>
  <c r="N9" i="6"/>
  <c r="J9" i="6"/>
  <c r="E9" i="6"/>
  <c r="D9" i="6"/>
  <c r="G10" i="6" s="1"/>
  <c r="R8" i="6"/>
  <c r="O8" i="6"/>
  <c r="N8" i="6"/>
  <c r="K8" i="6"/>
  <c r="J8" i="6"/>
  <c r="E8" i="6"/>
  <c r="U9" i="6" s="1"/>
  <c r="D8" i="6"/>
  <c r="AA7" i="6"/>
  <c r="E7" i="6"/>
  <c r="U8" i="6" s="1"/>
  <c r="D7" i="6"/>
  <c r="AC6" i="6"/>
  <c r="AB6" i="6"/>
  <c r="E6" i="6"/>
  <c r="D6" i="6"/>
  <c r="G7" i="6" s="1"/>
  <c r="Q5" i="6"/>
  <c r="M5" i="6"/>
  <c r="I5" i="6"/>
  <c r="E5" i="6"/>
  <c r="D5" i="6"/>
  <c r="G6" i="6" s="1"/>
  <c r="E4" i="6"/>
  <c r="U5" i="6" s="1"/>
  <c r="D4" i="6"/>
  <c r="O3" i="6"/>
  <c r="K3" i="6"/>
  <c r="E3" i="6"/>
  <c r="U4" i="6" s="1"/>
  <c r="D3" i="6"/>
  <c r="G4" i="6" s="1"/>
  <c r="E2" i="6"/>
  <c r="U3" i="6" s="1"/>
  <c r="D2" i="6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S385" i="4"/>
  <c r="S384" i="4"/>
  <c r="S383" i="4"/>
  <c r="S382" i="4"/>
  <c r="S381" i="4"/>
  <c r="S380" i="4"/>
  <c r="S379" i="4"/>
  <c r="S378" i="4"/>
  <c r="S377" i="4"/>
  <c r="S376" i="4"/>
  <c r="S375" i="4"/>
  <c r="S374" i="4"/>
  <c r="S373" i="4"/>
  <c r="S372" i="4"/>
  <c r="S371" i="4"/>
  <c r="S370" i="4"/>
  <c r="S369" i="4"/>
  <c r="S368" i="4"/>
  <c r="S367" i="4"/>
  <c r="S366" i="4"/>
  <c r="S365" i="4"/>
  <c r="S364" i="4"/>
  <c r="S363" i="4"/>
  <c r="S362" i="4"/>
  <c r="S361" i="4"/>
  <c r="S360" i="4"/>
  <c r="S359" i="4"/>
  <c r="S358" i="4"/>
  <c r="S357" i="4"/>
  <c r="S356" i="4"/>
  <c r="S355" i="4"/>
  <c r="S354" i="4"/>
  <c r="S353" i="4"/>
  <c r="S352" i="4"/>
  <c r="S351" i="4"/>
  <c r="S350" i="4"/>
  <c r="S349" i="4"/>
  <c r="S348" i="4"/>
  <c r="S347" i="4"/>
  <c r="S346" i="4"/>
  <c r="S345" i="4"/>
  <c r="S344" i="4"/>
  <c r="S343" i="4"/>
  <c r="S342" i="4"/>
  <c r="S341" i="4"/>
  <c r="S340" i="4"/>
  <c r="S339" i="4"/>
  <c r="S338" i="4"/>
  <c r="S337" i="4"/>
  <c r="S336" i="4"/>
  <c r="S335" i="4"/>
  <c r="S334" i="4"/>
  <c r="S333" i="4"/>
  <c r="S332" i="4"/>
  <c r="S331" i="4"/>
  <c r="S330" i="4"/>
  <c r="S329" i="4"/>
  <c r="S328" i="4"/>
  <c r="S327" i="4"/>
  <c r="S326" i="4"/>
  <c r="S325" i="4"/>
  <c r="S324" i="4"/>
  <c r="S323" i="4"/>
  <c r="S322" i="4"/>
  <c r="S321" i="4"/>
  <c r="S320" i="4"/>
  <c r="S319" i="4"/>
  <c r="S318" i="4"/>
  <c r="S317" i="4"/>
  <c r="S316" i="4"/>
  <c r="S315" i="4"/>
  <c r="S314" i="4"/>
  <c r="S313" i="4"/>
  <c r="S312" i="4"/>
  <c r="S311" i="4"/>
  <c r="S310" i="4"/>
  <c r="S309" i="4"/>
  <c r="S308" i="4"/>
  <c r="S307" i="4"/>
  <c r="S306" i="4"/>
  <c r="S305" i="4"/>
  <c r="S304" i="4"/>
  <c r="S303" i="4"/>
  <c r="S302" i="4"/>
  <c r="S301" i="4"/>
  <c r="S300" i="4"/>
  <c r="S299" i="4"/>
  <c r="S298" i="4"/>
  <c r="S297" i="4"/>
  <c r="S296" i="4"/>
  <c r="S295" i="4"/>
  <c r="S294" i="4"/>
  <c r="S293" i="4"/>
  <c r="S292" i="4"/>
  <c r="S291" i="4"/>
  <c r="S290" i="4"/>
  <c r="S289" i="4"/>
  <c r="S288" i="4"/>
  <c r="S287" i="4"/>
  <c r="S286" i="4"/>
  <c r="S285" i="4"/>
  <c r="S284" i="4"/>
  <c r="S283" i="4"/>
  <c r="S282" i="4"/>
  <c r="S281" i="4"/>
  <c r="S280" i="4"/>
  <c r="S279" i="4"/>
  <c r="S278" i="4"/>
  <c r="S277" i="4"/>
  <c r="S276" i="4"/>
  <c r="S275" i="4"/>
  <c r="S274" i="4"/>
  <c r="S273" i="4"/>
  <c r="S272" i="4"/>
  <c r="S271" i="4"/>
  <c r="S270" i="4"/>
  <c r="S269" i="4"/>
  <c r="S268" i="4"/>
  <c r="S267" i="4"/>
  <c r="S266" i="4"/>
  <c r="S265" i="4"/>
  <c r="S264" i="4"/>
  <c r="S263" i="4"/>
  <c r="S262" i="4"/>
  <c r="S261" i="4"/>
  <c r="S260" i="4"/>
  <c r="S259" i="4"/>
  <c r="S258" i="4"/>
  <c r="S257" i="4"/>
  <c r="S256" i="4"/>
  <c r="S255" i="4"/>
  <c r="S254" i="4"/>
  <c r="S253" i="4"/>
  <c r="S252" i="4"/>
  <c r="S251" i="4"/>
  <c r="S250" i="4"/>
  <c r="S249" i="4"/>
  <c r="S248" i="4"/>
  <c r="S247" i="4"/>
  <c r="S246" i="4"/>
  <c r="S245" i="4"/>
  <c r="S244" i="4"/>
  <c r="S243" i="4"/>
  <c r="S242" i="4"/>
  <c r="S241" i="4"/>
  <c r="S240" i="4"/>
  <c r="S239" i="4"/>
  <c r="S238" i="4"/>
  <c r="S237" i="4"/>
  <c r="S236" i="4"/>
  <c r="S235" i="4"/>
  <c r="S234" i="4"/>
  <c r="S233" i="4"/>
  <c r="S232" i="4"/>
  <c r="S231" i="4"/>
  <c r="S230" i="4"/>
  <c r="S229" i="4"/>
  <c r="S228" i="4"/>
  <c r="S227" i="4"/>
  <c r="S226" i="4"/>
  <c r="S225" i="4"/>
  <c r="S224" i="4"/>
  <c r="S223" i="4"/>
  <c r="S222" i="4"/>
  <c r="S221" i="4"/>
  <c r="S220" i="4"/>
  <c r="S219" i="4"/>
  <c r="S218" i="4"/>
  <c r="S217" i="4"/>
  <c r="S216" i="4"/>
  <c r="S215" i="4"/>
  <c r="S214" i="4"/>
  <c r="S213" i="4"/>
  <c r="S212" i="4"/>
  <c r="S211" i="4"/>
  <c r="S210" i="4"/>
  <c r="S209" i="4"/>
  <c r="S208" i="4"/>
  <c r="S207" i="4"/>
  <c r="S206" i="4"/>
  <c r="S205" i="4"/>
  <c r="S204" i="4"/>
  <c r="S203" i="4"/>
  <c r="S202" i="4"/>
  <c r="S201" i="4"/>
  <c r="S200" i="4"/>
  <c r="S199" i="4"/>
  <c r="S198" i="4"/>
  <c r="S197" i="4"/>
  <c r="S196" i="4"/>
  <c r="S195" i="4"/>
  <c r="S194" i="4"/>
  <c r="S193" i="4"/>
  <c r="S192" i="4"/>
  <c r="S191" i="4"/>
  <c r="S190" i="4"/>
  <c r="S189" i="4"/>
  <c r="S188" i="4"/>
  <c r="S187" i="4"/>
  <c r="S186" i="4"/>
  <c r="S185" i="4"/>
  <c r="S184" i="4"/>
  <c r="S183" i="4"/>
  <c r="S182" i="4"/>
  <c r="S181" i="4"/>
  <c r="S180" i="4"/>
  <c r="S179" i="4"/>
  <c r="S178" i="4"/>
  <c r="S177" i="4"/>
  <c r="S176" i="4"/>
  <c r="S175" i="4"/>
  <c r="S174" i="4"/>
  <c r="S173" i="4"/>
  <c r="S172" i="4"/>
  <c r="S171" i="4"/>
  <c r="S170" i="4"/>
  <c r="S169" i="4"/>
  <c r="S168" i="4"/>
  <c r="S167" i="4"/>
  <c r="S166" i="4"/>
  <c r="S165" i="4"/>
  <c r="S164" i="4"/>
  <c r="S163" i="4"/>
  <c r="S162" i="4"/>
  <c r="S161" i="4"/>
  <c r="S160" i="4"/>
  <c r="S159" i="4"/>
  <c r="S158" i="4"/>
  <c r="S157" i="4"/>
  <c r="S156" i="4"/>
  <c r="S155" i="4"/>
  <c r="S154" i="4"/>
  <c r="S153" i="4"/>
  <c r="S152" i="4"/>
  <c r="S151" i="4"/>
  <c r="S150" i="4"/>
  <c r="S149" i="4"/>
  <c r="S148" i="4"/>
  <c r="S147" i="4"/>
  <c r="S146" i="4"/>
  <c r="S145" i="4"/>
  <c r="S144" i="4"/>
  <c r="S143" i="4"/>
  <c r="S142" i="4"/>
  <c r="S141" i="4"/>
  <c r="S140" i="4"/>
  <c r="S139" i="4"/>
  <c r="S138" i="4"/>
  <c r="S137" i="4"/>
  <c r="S136" i="4"/>
  <c r="S135" i="4"/>
  <c r="S134" i="4"/>
  <c r="S133" i="4"/>
  <c r="S132" i="4"/>
  <c r="S131" i="4"/>
  <c r="S130" i="4"/>
  <c r="S129" i="4"/>
  <c r="S128" i="4"/>
  <c r="S127" i="4"/>
  <c r="S126" i="4"/>
  <c r="S125" i="4"/>
  <c r="S124" i="4"/>
  <c r="S123" i="4"/>
  <c r="S122" i="4"/>
  <c r="S121" i="4"/>
  <c r="S120" i="4"/>
  <c r="S119" i="4"/>
  <c r="S118" i="4"/>
  <c r="S117" i="4"/>
  <c r="S116" i="4"/>
  <c r="S115" i="4"/>
  <c r="S114" i="4"/>
  <c r="S113" i="4"/>
  <c r="S112" i="4"/>
  <c r="S111" i="4"/>
  <c r="S110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S2" i="4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P6" i="6" l="1"/>
  <c r="L6" i="6"/>
  <c r="R6" i="6"/>
  <c r="N6" i="6"/>
  <c r="J6" i="6"/>
  <c r="Q6" i="6"/>
  <c r="M6" i="6"/>
  <c r="I6" i="6"/>
  <c r="O6" i="6"/>
  <c r="K6" i="6"/>
  <c r="P11" i="6"/>
  <c r="I11" i="6"/>
  <c r="M11" i="6"/>
  <c r="Q11" i="6"/>
  <c r="R12" i="6"/>
  <c r="N12" i="6"/>
  <c r="J12" i="6"/>
  <c r="Q12" i="6"/>
  <c r="M12" i="6"/>
  <c r="I12" i="6"/>
  <c r="O12" i="6"/>
  <c r="K12" i="6"/>
  <c r="P12" i="6"/>
  <c r="L12" i="6"/>
  <c r="AA3" i="6"/>
  <c r="W3" i="6"/>
  <c r="Y3" i="6"/>
  <c r="Z3" i="6"/>
  <c r="V3" i="6"/>
  <c r="AC3" i="6"/>
  <c r="AB3" i="6"/>
  <c r="X3" i="6"/>
  <c r="P7" i="6"/>
  <c r="Q7" i="6"/>
  <c r="M7" i="6"/>
  <c r="I7" i="6"/>
  <c r="AB9" i="6"/>
  <c r="X9" i="6"/>
  <c r="AC9" i="6"/>
  <c r="Y9" i="6"/>
  <c r="AA9" i="6"/>
  <c r="W9" i="6"/>
  <c r="Z9" i="6"/>
  <c r="V9" i="6"/>
  <c r="AC12" i="6"/>
  <c r="Y12" i="6"/>
  <c r="V12" i="6"/>
  <c r="AB12" i="6"/>
  <c r="X12" i="6"/>
  <c r="Z12" i="6"/>
  <c r="AA12" i="6"/>
  <c r="W12" i="6"/>
  <c r="P4" i="6"/>
  <c r="L4" i="6"/>
  <c r="N4" i="6"/>
  <c r="J4" i="6"/>
  <c r="O4" i="6"/>
  <c r="K4" i="6"/>
  <c r="R4" i="6"/>
  <c r="Q4" i="6"/>
  <c r="M4" i="6"/>
  <c r="I4" i="6"/>
  <c r="AB8" i="6"/>
  <c r="X8" i="6"/>
  <c r="Z8" i="6"/>
  <c r="V8" i="6"/>
  <c r="AA8" i="6"/>
  <c r="W8" i="6"/>
  <c r="AC8" i="6"/>
  <c r="Y8" i="6"/>
  <c r="AA4" i="6"/>
  <c r="W4" i="6"/>
  <c r="AC4" i="6"/>
  <c r="Y4" i="6"/>
  <c r="Z4" i="6"/>
  <c r="V4" i="6"/>
  <c r="AB4" i="6"/>
  <c r="X4" i="6"/>
  <c r="AA5" i="6"/>
  <c r="W5" i="6"/>
  <c r="AC5" i="6"/>
  <c r="Y5" i="6"/>
  <c r="AB5" i="6"/>
  <c r="X5" i="6"/>
  <c r="Z5" i="6"/>
  <c r="V5" i="6"/>
  <c r="Q10" i="6"/>
  <c r="M10" i="6"/>
  <c r="I10" i="6"/>
  <c r="O10" i="6"/>
  <c r="R10" i="6"/>
  <c r="N10" i="6"/>
  <c r="J10" i="6"/>
  <c r="P10" i="6"/>
  <c r="L10" i="6"/>
  <c r="K10" i="6"/>
  <c r="P3" i="6"/>
  <c r="K9" i="6"/>
  <c r="O9" i="6"/>
  <c r="I3" i="6"/>
  <c r="M3" i="6"/>
  <c r="K5" i="6"/>
  <c r="O5" i="6"/>
  <c r="X6" i="6"/>
  <c r="L8" i="6"/>
  <c r="P8" i="6"/>
  <c r="L9" i="6"/>
  <c r="P9" i="6"/>
  <c r="X10" i="6"/>
  <c r="V11" i="6"/>
  <c r="L3" i="6"/>
  <c r="J5" i="6"/>
  <c r="N5" i="6"/>
  <c r="R5" i="6"/>
  <c r="J3" i="6"/>
  <c r="N3" i="6"/>
  <c r="L5" i="6"/>
  <c r="Y6" i="6"/>
  <c r="W7" i="6"/>
  <c r="I8" i="6"/>
  <c r="M8" i="6"/>
  <c r="I9" i="6"/>
  <c r="M9" i="6"/>
  <c r="AA10" i="6"/>
  <c r="Z11" i="6"/>
  <c r="X7" i="6"/>
  <c r="AB7" i="6"/>
  <c r="W11" i="6"/>
  <c r="V6" i="6"/>
  <c r="Z6" i="6"/>
  <c r="Y7" i="6"/>
  <c r="AC7" i="6"/>
  <c r="Y10" i="6"/>
  <c r="AC10" i="6"/>
  <c r="X11" i="6"/>
  <c r="AB11" i="6"/>
  <c r="AA11" i="6"/>
  <c r="W6" i="6"/>
  <c r="V7" i="6"/>
  <c r="V10" i="6"/>
  <c r="Y11" i="6"/>
  <c r="J7" i="6"/>
  <c r="N7" i="6"/>
  <c r="R7" i="6"/>
  <c r="J11" i="6"/>
  <c r="N11" i="6"/>
  <c r="R11" i="6"/>
  <c r="K7" i="6"/>
  <c r="O7" i="6"/>
  <c r="K11" i="6"/>
  <c r="O11" i="6"/>
  <c r="L7" i="6"/>
  <c r="L11" i="6"/>
  <c r="Q3" i="6"/>
</calcChain>
</file>

<file path=xl/sharedStrings.xml><?xml version="1.0" encoding="utf-8"?>
<sst xmlns="http://schemas.openxmlformats.org/spreadsheetml/2006/main" count="3552" uniqueCount="507">
  <si>
    <t>ROE</t>
  </si>
  <si>
    <t>EBITDA2EV</t>
  </si>
  <si>
    <t>NetDebt2EBITDA</t>
  </si>
  <si>
    <t>Debt2Eq</t>
  </si>
  <si>
    <t>Beta</t>
  </si>
  <si>
    <t>Vol</t>
  </si>
  <si>
    <t>E2P</t>
  </si>
  <si>
    <t>B2P</t>
  </si>
  <si>
    <t>Higher Better</t>
  </si>
  <si>
    <t>Long-Only</t>
  </si>
  <si>
    <t>Long-Short</t>
  </si>
  <si>
    <t>HKSEI</t>
  </si>
  <si>
    <t>TopPick</t>
  </si>
  <si>
    <t>Bottom Pick</t>
  </si>
  <si>
    <t>Top Ranked Stocks</t>
  </si>
  <si>
    <t>Bottom Ranked Stocks</t>
  </si>
  <si>
    <t>Top Picks</t>
  </si>
  <si>
    <t>Name</t>
  </si>
  <si>
    <t>Sector</t>
  </si>
  <si>
    <t>Industry</t>
  </si>
  <si>
    <t>Bottom Picks</t>
  </si>
  <si>
    <t>86_H1</t>
  </si>
  <si>
    <t>300_H1</t>
  </si>
  <si>
    <t>811_H1</t>
  </si>
  <si>
    <t>5_H1</t>
  </si>
  <si>
    <t>440_H1</t>
  </si>
  <si>
    <t>142_H1</t>
  </si>
  <si>
    <t>6116_H1</t>
  </si>
  <si>
    <t>967_H1</t>
  </si>
  <si>
    <t>2888_H1</t>
  </si>
  <si>
    <t>2066_H1</t>
  </si>
  <si>
    <t>566_H1</t>
  </si>
  <si>
    <t>2877_H1</t>
  </si>
  <si>
    <t>241_H1</t>
  </si>
  <si>
    <t>338_H1</t>
  </si>
  <si>
    <t>3_H1</t>
  </si>
  <si>
    <t>148_H1</t>
  </si>
  <si>
    <t>1299_H1</t>
  </si>
  <si>
    <t>460_H1</t>
  </si>
  <si>
    <t>2038_H1</t>
  </si>
  <si>
    <t>GICS_INDUSTRY_NAME</t>
  </si>
  <si>
    <t>GICS_SECTOR_NAME</t>
  </si>
  <si>
    <t>1_H1</t>
  </si>
  <si>
    <t>Industrial Conglomerates</t>
  </si>
  <si>
    <t>Industrials</t>
  </si>
  <si>
    <t>10_H1</t>
  </si>
  <si>
    <t>Real Estate Management &amp; Devel</t>
  </si>
  <si>
    <t>Real Estate</t>
  </si>
  <si>
    <t>101_H1</t>
  </si>
  <si>
    <t>1031_H1</t>
  </si>
  <si>
    <t>Capital Markets</t>
  </si>
  <si>
    <t>Financials</t>
  </si>
  <si>
    <t>1033_H1</t>
  </si>
  <si>
    <t>Energy Equipment &amp; Services</t>
  </si>
  <si>
    <t>Energy</t>
  </si>
  <si>
    <t>1038_H1</t>
  </si>
  <si>
    <t>Electric Utilities</t>
  </si>
  <si>
    <t>Utilities</t>
  </si>
  <si>
    <t>1044_H1</t>
  </si>
  <si>
    <t>Personal Products</t>
  </si>
  <si>
    <t>Consumer Staples</t>
  </si>
  <si>
    <t>1053_H1</t>
  </si>
  <si>
    <t>Metals &amp; Mining</t>
  </si>
  <si>
    <t>Materials</t>
  </si>
  <si>
    <t>1055_H1</t>
  </si>
  <si>
    <t>Airlines</t>
  </si>
  <si>
    <t>1060_H1</t>
  </si>
  <si>
    <t>Media</t>
  </si>
  <si>
    <t>Consumer Discretionary</t>
  </si>
  <si>
    <t>1065_H1</t>
  </si>
  <si>
    <t>Commercial Services &amp; Supplies</t>
  </si>
  <si>
    <t>1066_H1</t>
  </si>
  <si>
    <t>Health Care Equipment &amp; Suppli</t>
  </si>
  <si>
    <t>Health Care</t>
  </si>
  <si>
    <t>1068_H1</t>
  </si>
  <si>
    <t>Food Products</t>
  </si>
  <si>
    <t>107_H1</t>
  </si>
  <si>
    <t>Transportation Infrastructure</t>
  </si>
  <si>
    <t>1071_H1</t>
  </si>
  <si>
    <t>Independent Power and Renewabl</t>
  </si>
  <si>
    <t>1072_H1</t>
  </si>
  <si>
    <t>Electrical Equipment</t>
  </si>
  <si>
    <t>1072_H2</t>
  </si>
  <si>
    <t>1083_H1</t>
  </si>
  <si>
    <t>Gas Utilities</t>
  </si>
  <si>
    <t>1088_H1</t>
  </si>
  <si>
    <t>Oil, Gas &amp; Consumable Fuels</t>
  </si>
  <si>
    <t>1093_H1</t>
  </si>
  <si>
    <t>Pharmaceuticals</t>
  </si>
  <si>
    <t>1098_H2</t>
  </si>
  <si>
    <t>1099_H1</t>
  </si>
  <si>
    <t>Health Care Providers &amp; Servic</t>
  </si>
  <si>
    <t>11_H1</t>
  </si>
  <si>
    <t>Banks</t>
  </si>
  <si>
    <t>1108_H1</t>
  </si>
  <si>
    <t>Building Products</t>
  </si>
  <si>
    <t>1109_H1</t>
  </si>
  <si>
    <t>1111_H1</t>
  </si>
  <si>
    <t>1112_H1</t>
  </si>
  <si>
    <t>1113_H1</t>
  </si>
  <si>
    <t>1114_H1</t>
  </si>
  <si>
    <t>Automobiles</t>
  </si>
  <si>
    <t>1115_H2</t>
  </si>
  <si>
    <t>Beverages</t>
  </si>
  <si>
    <t>1117_H1</t>
  </si>
  <si>
    <t>1128_H1</t>
  </si>
  <si>
    <t>Hotels, Restaurants &amp; Leisure</t>
  </si>
  <si>
    <t>1136_H1</t>
  </si>
  <si>
    <t>Construction Materials</t>
  </si>
  <si>
    <t>1138_H1</t>
  </si>
  <si>
    <t>Marine</t>
  </si>
  <si>
    <t>1157_H2</t>
  </si>
  <si>
    <t>Machinery</t>
  </si>
  <si>
    <t>116_H1</t>
  </si>
  <si>
    <t>Specialty Retail</t>
  </si>
  <si>
    <t>1165_H1</t>
  </si>
  <si>
    <t>Semiconductors &amp; Semiconductor</t>
  </si>
  <si>
    <t>Information Technology</t>
  </si>
  <si>
    <t>1169_H1</t>
  </si>
  <si>
    <t>Household Durables</t>
  </si>
  <si>
    <t>1171_H1</t>
  </si>
  <si>
    <t>1177_H1</t>
  </si>
  <si>
    <t>1186_H1</t>
  </si>
  <si>
    <t>Construction &amp; Engineering</t>
  </si>
  <si>
    <t>119_H1</t>
  </si>
  <si>
    <t>1193_H1</t>
  </si>
  <si>
    <t>1196_H2</t>
  </si>
  <si>
    <t>1199_H1</t>
  </si>
  <si>
    <t>12_H1</t>
  </si>
  <si>
    <t>1208_H1</t>
  </si>
  <si>
    <t>1212_H1</t>
  </si>
  <si>
    <t>Multiline Retail</t>
  </si>
  <si>
    <t>1212_H2</t>
  </si>
  <si>
    <t>1230_H1</t>
  </si>
  <si>
    <t>1249775D_H1</t>
  </si>
  <si>
    <t>1288_H1</t>
  </si>
  <si>
    <t>1293_H1</t>
  </si>
  <si>
    <t>Insurance</t>
  </si>
  <si>
    <t>13_H1</t>
  </si>
  <si>
    <t>1308_H1</t>
  </si>
  <si>
    <t>1313_H1</t>
  </si>
  <si>
    <t>1316_H1</t>
  </si>
  <si>
    <t>Auto Components</t>
  </si>
  <si>
    <t>1333_H1</t>
  </si>
  <si>
    <t>1336_H1</t>
  </si>
  <si>
    <t>1339_H1</t>
  </si>
  <si>
    <t>1347_H1</t>
  </si>
  <si>
    <t>135_H1</t>
  </si>
  <si>
    <t>1357_H2</t>
  </si>
  <si>
    <t>Technology Hardware, Storage &amp;</t>
  </si>
  <si>
    <t>1359_H1</t>
  </si>
  <si>
    <t>1363_H1</t>
  </si>
  <si>
    <t>Water Utilities</t>
  </si>
  <si>
    <t>1375_H1</t>
  </si>
  <si>
    <t>1375_H2</t>
  </si>
  <si>
    <t>1378_H1</t>
  </si>
  <si>
    <t>1382_H1</t>
  </si>
  <si>
    <t>Textiles, Apparel &amp; Luxury Goo</t>
  </si>
  <si>
    <t>1398_H1</t>
  </si>
  <si>
    <t>14_H1</t>
  </si>
  <si>
    <t>Diversified Financial Services</t>
  </si>
  <si>
    <t>1432_H1</t>
  </si>
  <si>
    <t>144_H1</t>
  </si>
  <si>
    <t>1458_H1</t>
  </si>
  <si>
    <t>1478_H2</t>
  </si>
  <si>
    <t>Electronic Equipment, Instrume</t>
  </si>
  <si>
    <t>151_H1</t>
  </si>
  <si>
    <t>1515_H1</t>
  </si>
  <si>
    <t>152_H1</t>
  </si>
  <si>
    <t>1525037D_H2</t>
  </si>
  <si>
    <t>1528_H1</t>
  </si>
  <si>
    <t>1530_H1</t>
  </si>
  <si>
    <t>Biotechnology</t>
  </si>
  <si>
    <t>1533_H2</t>
  </si>
  <si>
    <t>1548_H2</t>
  </si>
  <si>
    <t>Life Sciences Tools &amp; Services</t>
  </si>
  <si>
    <t>1578_H1</t>
  </si>
  <si>
    <t>1585_H2</t>
  </si>
  <si>
    <t>16_H1</t>
  </si>
  <si>
    <t>1608_H2</t>
  </si>
  <si>
    <t>1618_H1</t>
  </si>
  <si>
    <t>1622_H2</t>
  </si>
  <si>
    <t>1635_H1</t>
  </si>
  <si>
    <t>1638_H1</t>
  </si>
  <si>
    <t>165_H1</t>
  </si>
  <si>
    <t>1658_H1</t>
  </si>
  <si>
    <t>1658_H2</t>
  </si>
  <si>
    <t>1668_H1</t>
  </si>
  <si>
    <t>168_H1</t>
  </si>
  <si>
    <t>1680_H1</t>
  </si>
  <si>
    <t>17_H1</t>
  </si>
  <si>
    <t>1728_H1</t>
  </si>
  <si>
    <t>173_H1</t>
  </si>
  <si>
    <t>175_H1</t>
  </si>
  <si>
    <t>1766_H1</t>
  </si>
  <si>
    <t>177_H1</t>
  </si>
  <si>
    <t>178_H1</t>
  </si>
  <si>
    <t>1788_H1</t>
  </si>
  <si>
    <t>179_H1</t>
  </si>
  <si>
    <t>1800_H1</t>
  </si>
  <si>
    <t>1813_H1</t>
  </si>
  <si>
    <t>1816_H1</t>
  </si>
  <si>
    <t>1818_H2</t>
  </si>
  <si>
    <t>1828_H1</t>
  </si>
  <si>
    <t>Distributors</t>
  </si>
  <si>
    <t>1833_H1</t>
  </si>
  <si>
    <t>1836_H2</t>
  </si>
  <si>
    <t>1848_H2</t>
  </si>
  <si>
    <t>Trading Companies &amp; Distributo</t>
  </si>
  <si>
    <t>187_H1</t>
  </si>
  <si>
    <t>1880_H1</t>
  </si>
  <si>
    <t>1882_H1</t>
  </si>
  <si>
    <t>1888_H1</t>
  </si>
  <si>
    <t>1898_H1</t>
  </si>
  <si>
    <t>19_H1</t>
  </si>
  <si>
    <t>1918_H1</t>
  </si>
  <si>
    <t>1919_H1</t>
  </si>
  <si>
    <t>1928_H1</t>
  </si>
  <si>
    <t>1929_H1</t>
  </si>
  <si>
    <t>1958_H1</t>
  </si>
  <si>
    <t>1970_H1</t>
  </si>
  <si>
    <t>1972_H1</t>
  </si>
  <si>
    <t>198_H2</t>
  </si>
  <si>
    <t>1988_H1</t>
  </si>
  <si>
    <t>1999_H1</t>
  </si>
  <si>
    <t>2_H1</t>
  </si>
  <si>
    <t>20_H1</t>
  </si>
  <si>
    <t>200_H1</t>
  </si>
  <si>
    <t>2007_H1</t>
  </si>
  <si>
    <t>2008_H1</t>
  </si>
  <si>
    <t>2009_H1</t>
  </si>
  <si>
    <t>2016_H1</t>
  </si>
  <si>
    <t>2018_H1</t>
  </si>
  <si>
    <t>2020_H1</t>
  </si>
  <si>
    <t>2098_H1</t>
  </si>
  <si>
    <t>2111_H2</t>
  </si>
  <si>
    <t>2128_H1</t>
  </si>
  <si>
    <t>215_H1</t>
  </si>
  <si>
    <t>Diversified Telecommunication</t>
  </si>
  <si>
    <t>Telecommunication Services</t>
  </si>
  <si>
    <t>2168_H1</t>
  </si>
  <si>
    <t>Chemicals</t>
  </si>
  <si>
    <t>2186_H1</t>
  </si>
  <si>
    <t>2196_H1</t>
  </si>
  <si>
    <t>2199_H1</t>
  </si>
  <si>
    <t>2199_H2</t>
  </si>
  <si>
    <t>220_H1</t>
  </si>
  <si>
    <t>2238_H1</t>
  </si>
  <si>
    <t>2280_H2</t>
  </si>
  <si>
    <t>Internet Software &amp; Services</t>
  </si>
  <si>
    <t>2282_H1</t>
  </si>
  <si>
    <t>2298_H1</t>
  </si>
  <si>
    <t>23_H1</t>
  </si>
  <si>
    <t>2313_H1</t>
  </si>
  <si>
    <t>2314_H1</t>
  </si>
  <si>
    <t>Paper &amp; Forest Products</t>
  </si>
  <si>
    <t>2318_H1</t>
  </si>
  <si>
    <t>2319_H1</t>
  </si>
  <si>
    <t>2328_H1</t>
  </si>
  <si>
    <t>2329_H1</t>
  </si>
  <si>
    <t>2333_H1</t>
  </si>
  <si>
    <t>2356_H1</t>
  </si>
  <si>
    <t>2357_H1</t>
  </si>
  <si>
    <t>Aerospace &amp; Defense</t>
  </si>
  <si>
    <t>2380_H1</t>
  </si>
  <si>
    <t>2382_H1</t>
  </si>
  <si>
    <t>2386_H1</t>
  </si>
  <si>
    <t>2388_H1</t>
  </si>
  <si>
    <t>Health Care Technology</t>
  </si>
  <si>
    <t>242_H1</t>
  </si>
  <si>
    <t>257_H1</t>
  </si>
  <si>
    <t>2588_H1</t>
  </si>
  <si>
    <t>2600_H1</t>
  </si>
  <si>
    <t>2601_H1</t>
  </si>
  <si>
    <t>2607_H1</t>
  </si>
  <si>
    <t>2628_H1</t>
  </si>
  <si>
    <t>267_H1</t>
  </si>
  <si>
    <t>2688_H1</t>
  </si>
  <si>
    <t>2689_H1</t>
  </si>
  <si>
    <t>27_H1</t>
  </si>
  <si>
    <t>270_H1</t>
  </si>
  <si>
    <t>272_H1</t>
  </si>
  <si>
    <t>2727_H1</t>
  </si>
  <si>
    <t>2768_H2</t>
  </si>
  <si>
    <t>2777_H1</t>
  </si>
  <si>
    <t>2799_H1</t>
  </si>
  <si>
    <t>283_H1</t>
  </si>
  <si>
    <t>285_H1</t>
  </si>
  <si>
    <t>Communications Equipment</t>
  </si>
  <si>
    <t>2866_H1</t>
  </si>
  <si>
    <t>2869_H2</t>
  </si>
  <si>
    <t>288_H1</t>
  </si>
  <si>
    <t>2880_H1</t>
  </si>
  <si>
    <t>2883_H1</t>
  </si>
  <si>
    <t>2899_H1</t>
  </si>
  <si>
    <t>291_H1</t>
  </si>
  <si>
    <t>293_H1</t>
  </si>
  <si>
    <t>297_H1</t>
  </si>
  <si>
    <t>303_H1</t>
  </si>
  <si>
    <t>308_H1</t>
  </si>
  <si>
    <t>315_H1</t>
  </si>
  <si>
    <t>Wireless Telecommunication Ser</t>
  </si>
  <si>
    <t>316_H1</t>
  </si>
  <si>
    <t>317_H1</t>
  </si>
  <si>
    <t>322_H1</t>
  </si>
  <si>
    <t>323_H1</t>
  </si>
  <si>
    <t>323_H2</t>
  </si>
  <si>
    <t>330_H1</t>
  </si>
  <si>
    <t>3308_H1</t>
  </si>
  <si>
    <t>3311_H1</t>
  </si>
  <si>
    <t>3323_H1</t>
  </si>
  <si>
    <t>3328_H1</t>
  </si>
  <si>
    <t>3331_H1</t>
  </si>
  <si>
    <t>Household Products</t>
  </si>
  <si>
    <t>3333_H1</t>
  </si>
  <si>
    <t>3339_H2</t>
  </si>
  <si>
    <t>336_H1</t>
  </si>
  <si>
    <t>3360_H1</t>
  </si>
  <si>
    <t>3369_H1</t>
  </si>
  <si>
    <t>3369_H2</t>
  </si>
  <si>
    <t>3377_H1</t>
  </si>
  <si>
    <t>338_H2</t>
  </si>
  <si>
    <t>3380_H1</t>
  </si>
  <si>
    <t>3383_H1</t>
  </si>
  <si>
    <t>3396_H1</t>
  </si>
  <si>
    <t>341_H1</t>
  </si>
  <si>
    <t>345_H1</t>
  </si>
  <si>
    <t>347_H2</t>
  </si>
  <si>
    <t>358_H1</t>
  </si>
  <si>
    <t>3606_H1</t>
  </si>
  <si>
    <t>3618_H1</t>
  </si>
  <si>
    <t>363_H1</t>
  </si>
  <si>
    <t>3698_H1</t>
  </si>
  <si>
    <t>3699_H1</t>
  </si>
  <si>
    <t>371_H1</t>
  </si>
  <si>
    <t>3799_H1</t>
  </si>
  <si>
    <t>38_H1</t>
  </si>
  <si>
    <t>3800_H1</t>
  </si>
  <si>
    <t>3808_H1</t>
  </si>
  <si>
    <t>3823_H1</t>
  </si>
  <si>
    <t>384_H1</t>
  </si>
  <si>
    <t>386_H1</t>
  </si>
  <si>
    <t>388_H1</t>
  </si>
  <si>
    <t>3883_H2</t>
  </si>
  <si>
    <t>3888_H1</t>
  </si>
  <si>
    <t>Software</t>
  </si>
  <si>
    <t>3898_H1</t>
  </si>
  <si>
    <t>3899_H1</t>
  </si>
  <si>
    <t>390_H1</t>
  </si>
  <si>
    <t>3900_H1</t>
  </si>
  <si>
    <t>3908_H1</t>
  </si>
  <si>
    <t>392_H1</t>
  </si>
  <si>
    <t>3958_H1</t>
  </si>
  <si>
    <t>3968_H1</t>
  </si>
  <si>
    <t>3969_H1</t>
  </si>
  <si>
    <t>3988_H1</t>
  </si>
  <si>
    <t>3993_H1</t>
  </si>
  <si>
    <t>4_H1</t>
  </si>
  <si>
    <t>400_H1</t>
  </si>
  <si>
    <t>Internet &amp; Direct Marketing Re</t>
  </si>
  <si>
    <t>41_H1</t>
  </si>
  <si>
    <t>410_H1</t>
  </si>
  <si>
    <t>425_H1</t>
  </si>
  <si>
    <t>439_H1</t>
  </si>
  <si>
    <t>468_H2</t>
  </si>
  <si>
    <t>Containers &amp; Packaging</t>
  </si>
  <si>
    <t>480_H2</t>
  </si>
  <si>
    <t>488_H2</t>
  </si>
  <si>
    <t>489_H1</t>
  </si>
  <si>
    <t>494_H1</t>
  </si>
  <si>
    <t>506_H1</t>
  </si>
  <si>
    <t>511_H1</t>
  </si>
  <si>
    <t>522_H1</t>
  </si>
  <si>
    <t>525_H1</t>
  </si>
  <si>
    <t>Road &amp; Rail</t>
  </si>
  <si>
    <t>530_H1</t>
  </si>
  <si>
    <t>54_H1</t>
  </si>
  <si>
    <t>548_H1</t>
  </si>
  <si>
    <t>551_H1</t>
  </si>
  <si>
    <t>552_H1</t>
  </si>
  <si>
    <t>553_H1</t>
  </si>
  <si>
    <t>564_H1</t>
  </si>
  <si>
    <t>570_H1</t>
  </si>
  <si>
    <t>576_H1</t>
  </si>
  <si>
    <t>581_H2</t>
  </si>
  <si>
    <t>586_H1</t>
  </si>
  <si>
    <t>588_H1</t>
  </si>
  <si>
    <t>590_H1</t>
  </si>
  <si>
    <t>6_H1</t>
  </si>
  <si>
    <t>6030_H1</t>
  </si>
  <si>
    <t>604_H1</t>
  </si>
  <si>
    <t>606_H1</t>
  </si>
  <si>
    <t>6066_H2</t>
  </si>
  <si>
    <t>607_H1</t>
  </si>
  <si>
    <t>6099_H1</t>
  </si>
  <si>
    <t>6099_H2</t>
  </si>
  <si>
    <t>6178_H1</t>
  </si>
  <si>
    <t>636_H1</t>
  </si>
  <si>
    <t>Air Freight &amp; Logistics</t>
  </si>
  <si>
    <t>656_H1</t>
  </si>
  <si>
    <t>658_H1</t>
  </si>
  <si>
    <t>659_H1</t>
  </si>
  <si>
    <t>66_H1</t>
  </si>
  <si>
    <t>665_H1</t>
  </si>
  <si>
    <t>669_H1</t>
  </si>
  <si>
    <t>670_H1</t>
  </si>
  <si>
    <t>6808_H1</t>
  </si>
  <si>
    <t>Food &amp; Staples Retailing</t>
  </si>
  <si>
    <t>6818_H1</t>
  </si>
  <si>
    <t>683_H1</t>
  </si>
  <si>
    <t>6837_H1</t>
  </si>
  <si>
    <t>6863_H1</t>
  </si>
  <si>
    <t>6869_H2</t>
  </si>
  <si>
    <t>687_H2</t>
  </si>
  <si>
    <t>688_H1</t>
  </si>
  <si>
    <t>6881_H1</t>
  </si>
  <si>
    <t>6886_H1</t>
  </si>
  <si>
    <t>69_H1</t>
  </si>
  <si>
    <t>691_H1</t>
  </si>
  <si>
    <t>694_H1</t>
  </si>
  <si>
    <t>696_H1</t>
  </si>
  <si>
    <t>IT Services</t>
  </si>
  <si>
    <t>696_H2</t>
  </si>
  <si>
    <t>698_H1</t>
  </si>
  <si>
    <t>699_H1</t>
  </si>
  <si>
    <t>700_H1</t>
  </si>
  <si>
    <t>728_H1</t>
  </si>
  <si>
    <t>732_H1</t>
  </si>
  <si>
    <t>735_H2</t>
  </si>
  <si>
    <t>737_H1</t>
  </si>
  <si>
    <t>751_H1</t>
  </si>
  <si>
    <t>753_H1</t>
  </si>
  <si>
    <t>754_H1</t>
  </si>
  <si>
    <t>762_H1</t>
  </si>
  <si>
    <t>777_H1</t>
  </si>
  <si>
    <t>799_H2</t>
  </si>
  <si>
    <t>8_H1</t>
  </si>
  <si>
    <t>806_H1</t>
  </si>
  <si>
    <t>81_H1</t>
  </si>
  <si>
    <t>813_H1</t>
  </si>
  <si>
    <t>817_H1</t>
  </si>
  <si>
    <t>829_H1</t>
  </si>
  <si>
    <t>83_H1</t>
  </si>
  <si>
    <t>836_H1</t>
  </si>
  <si>
    <t>846_H1</t>
  </si>
  <si>
    <t>853_H2</t>
  </si>
  <si>
    <t>857_H1</t>
  </si>
  <si>
    <t>Consumer Finance</t>
  </si>
  <si>
    <t>861_H1</t>
  </si>
  <si>
    <t>867_H1</t>
  </si>
  <si>
    <t>868_H1</t>
  </si>
  <si>
    <t>874_H1</t>
  </si>
  <si>
    <t>874_H2</t>
  </si>
  <si>
    <t>880_H1</t>
  </si>
  <si>
    <t>881_H1</t>
  </si>
  <si>
    <t>883_H1</t>
  </si>
  <si>
    <t>884_H1</t>
  </si>
  <si>
    <t>884_H2</t>
  </si>
  <si>
    <t>902_H1</t>
  </si>
  <si>
    <t>914_H1</t>
  </si>
  <si>
    <t>916_H1</t>
  </si>
  <si>
    <t>917_H1</t>
  </si>
  <si>
    <t>933_H1</t>
  </si>
  <si>
    <t>934_H1</t>
  </si>
  <si>
    <t>939_H1</t>
  </si>
  <si>
    <t>941_H1</t>
  </si>
  <si>
    <t>95_H2</t>
  </si>
  <si>
    <t>951_H2</t>
  </si>
  <si>
    <t>958_H1</t>
  </si>
  <si>
    <t>960_H1</t>
  </si>
  <si>
    <t>966_H1</t>
  </si>
  <si>
    <t>968_H1</t>
  </si>
  <si>
    <t>981_H1</t>
  </si>
  <si>
    <t>981_H2</t>
  </si>
  <si>
    <t>991_H1</t>
  </si>
  <si>
    <t>992_H1</t>
  </si>
  <si>
    <t>995_H1</t>
  </si>
  <si>
    <t>998_H1</t>
  </si>
  <si>
    <t>stockname</t>
  </si>
  <si>
    <t>Tot_Liab</t>
  </si>
  <si>
    <t>Tot_Equity</t>
  </si>
  <si>
    <t>Book_Val_PS</t>
  </si>
  <si>
    <t>Basic_EPS_T12M</t>
  </si>
  <si>
    <t>EV_Components</t>
  </si>
  <si>
    <t>No_Shares</t>
  </si>
  <si>
    <t>EBITDA_T12M</t>
  </si>
  <si>
    <t>Net_Debt</t>
  </si>
  <si>
    <t>P</t>
  </si>
  <si>
    <t>NaN</t>
  </si>
  <si>
    <t>Net Debt 2 EBITDA</t>
  </si>
  <si>
    <t>D2E</t>
  </si>
  <si>
    <t>Mean</t>
  </si>
  <si>
    <t>Setting</t>
  </si>
  <si>
    <t>Lower Better</t>
  </si>
  <si>
    <t>APR</t>
  </si>
  <si>
    <t>Sharpe Ratio</t>
  </si>
  <si>
    <t>Max.DD</t>
  </si>
  <si>
    <t>中国东方集团</t>
  </si>
  <si>
    <t>香港國際建投</t>
  </si>
  <si>
    <t>華南城</t>
  </si>
  <si>
    <t>四環醫藥</t>
  </si>
  <si>
    <t>光啟科學</t>
  </si>
  <si>
    <t>馬鞍山鋼鐵股份</t>
  </si>
  <si>
    <t>建滔積層板</t>
  </si>
  <si>
    <t>中國光大控股</t>
  </si>
  <si>
    <t>中國重汽 </t>
  </si>
  <si>
    <t>建滔化工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</si>
</sst>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33353C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/>
    <xf numFmtId="2" fontId="0" fillId="0" borderId="0" xfId="0" applyNumberFormat="1" applyAlignment="1">
      <alignment horizontal="center" vertical="center"/>
    </xf>
    <xf numFmtId="0" fontId="0" fillId="2" borderId="0" xfId="0" applyFill="1"/>
    <xf numFmtId="0" fontId="0" fillId="0" borderId="0" xfId="0" quotePrefix="1"/>
    <xf numFmtId="164" fontId="0" fillId="0" borderId="0" xfId="1" applyNumberFormat="1" applyFont="1" applyAlignment="1">
      <alignment horizontal="center" vertical="center"/>
    </xf>
    <xf numFmtId="9" fontId="0" fillId="0" borderId="0" xfId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Strategy PNL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'V3'!$E$4</c:f>
              <c:strCache>
                <c:ptCount val="1"/>
                <c:pt idx="0">
                  <c:v>Long-Only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'V3'!$A$5:$A$849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'V3'!$E$5:$E$849</c:f>
              <c:numCache>
                <c:formatCode>General</c:formatCode>
                <c:ptCount val="845"/>
                <c:pt idx="0">
                  <c:v>100</c:v>
                </c:pt>
                <c:pt idx="1">
                  <c:v>99.759922528421853</c:v>
                </c:pt>
                <c:pt idx="2">
                  <c:v>99.493029997147687</c:v>
                </c:pt>
                <c:pt idx="3">
                  <c:v>99.912545467088307</c:v>
                </c:pt>
                <c:pt idx="4">
                  <c:v>100.24390580143888</c:v>
                </c:pt>
                <c:pt idx="5">
                  <c:v>99.534367980742644</c:v>
                </c:pt>
                <c:pt idx="6">
                  <c:v>99.461477728006912</c:v>
                </c:pt>
                <c:pt idx="7">
                  <c:v>99.264657993441276</c:v>
                </c:pt>
                <c:pt idx="8">
                  <c:v>98.880483314993526</c:v>
                </c:pt>
                <c:pt idx="9">
                  <c:v>97.533968837604135</c:v>
                </c:pt>
                <c:pt idx="10">
                  <c:v>94.486275560067511</c:v>
                </c:pt>
                <c:pt idx="11">
                  <c:v>95.839576640853153</c:v>
                </c:pt>
                <c:pt idx="12">
                  <c:v>97.504594595790337</c:v>
                </c:pt>
                <c:pt idx="13">
                  <c:v>97.950472914751316</c:v>
                </c:pt>
                <c:pt idx="14">
                  <c:v>98.592839332032284</c:v>
                </c:pt>
                <c:pt idx="15">
                  <c:v>98.232855036566846</c:v>
                </c:pt>
                <c:pt idx="16">
                  <c:v>98.537279877494242</c:v>
                </c:pt>
                <c:pt idx="17">
                  <c:v>99.003798320652805</c:v>
                </c:pt>
                <c:pt idx="18">
                  <c:v>98.481446832299369</c:v>
                </c:pt>
                <c:pt idx="19">
                  <c:v>97.872305007915855</c:v>
                </c:pt>
                <c:pt idx="20">
                  <c:v>96.509652148188877</c:v>
                </c:pt>
                <c:pt idx="21">
                  <c:v>97.676444598608853</c:v>
                </c:pt>
                <c:pt idx="22">
                  <c:v>97.740533929819819</c:v>
                </c:pt>
                <c:pt idx="23">
                  <c:v>96.949873987296144</c:v>
                </c:pt>
                <c:pt idx="24">
                  <c:v>96.226661842651993</c:v>
                </c:pt>
                <c:pt idx="25">
                  <c:v>95.470648173824145</c:v>
                </c:pt>
                <c:pt idx="26">
                  <c:v>95.827375567516683</c:v>
                </c:pt>
                <c:pt idx="27">
                  <c:v>96.276357116535948</c:v>
                </c:pt>
                <c:pt idx="28">
                  <c:v>96.597722240625146</c:v>
                </c:pt>
                <c:pt idx="29">
                  <c:v>97.592401612673441</c:v>
                </c:pt>
                <c:pt idx="30">
                  <c:v>98.104297195325202</c:v>
                </c:pt>
                <c:pt idx="31">
                  <c:v>97.873021439574103</c:v>
                </c:pt>
                <c:pt idx="32">
                  <c:v>98.143173197331805</c:v>
                </c:pt>
                <c:pt idx="33">
                  <c:v>98.117655972300497</c:v>
                </c:pt>
                <c:pt idx="34">
                  <c:v>98.092145381747699</c:v>
                </c:pt>
                <c:pt idx="35">
                  <c:v>98.173257264600025</c:v>
                </c:pt>
                <c:pt idx="36">
                  <c:v>98.255683117889518</c:v>
                </c:pt>
                <c:pt idx="37">
                  <c:v>98.718872353220547</c:v>
                </c:pt>
                <c:pt idx="38">
                  <c:v>99.258226187095531</c:v>
                </c:pt>
                <c:pt idx="39">
                  <c:v>99.735551590682689</c:v>
                </c:pt>
                <c:pt idx="40">
                  <c:v>99.478897635224129</c:v>
                </c:pt>
                <c:pt idx="41">
                  <c:v>98.201674690231229</c:v>
                </c:pt>
                <c:pt idx="42">
                  <c:v>97.650562368099486</c:v>
                </c:pt>
                <c:pt idx="43">
                  <c:v>96.78425675952856</c:v>
                </c:pt>
                <c:pt idx="44">
                  <c:v>96.818037804713128</c:v>
                </c:pt>
                <c:pt idx="45">
                  <c:v>96.07223465915969</c:v>
                </c:pt>
                <c:pt idx="46">
                  <c:v>95.546927649142049</c:v>
                </c:pt>
                <c:pt idx="47">
                  <c:v>94.403232111450563</c:v>
                </c:pt>
                <c:pt idx="48">
                  <c:v>94.194578404477411</c:v>
                </c:pt>
                <c:pt idx="49">
                  <c:v>94.124157063269337</c:v>
                </c:pt>
                <c:pt idx="50">
                  <c:v>93.5854090809854</c:v>
                </c:pt>
                <c:pt idx="51">
                  <c:v>94.138847111261825</c:v>
                </c:pt>
                <c:pt idx="52">
                  <c:v>95.024924107654911</c:v>
                </c:pt>
                <c:pt idx="53">
                  <c:v>95.901343298448637</c:v>
                </c:pt>
                <c:pt idx="54">
                  <c:v>96.080437017748636</c:v>
                </c:pt>
                <c:pt idx="55">
                  <c:v>97.076406329184266</c:v>
                </c:pt>
                <c:pt idx="56">
                  <c:v>97.696841730485573</c:v>
                </c:pt>
                <c:pt idx="57">
                  <c:v>98.077121959308656</c:v>
                </c:pt>
                <c:pt idx="58">
                  <c:v>97.658886671982359</c:v>
                </c:pt>
                <c:pt idx="59">
                  <c:v>99.073902884165719</c:v>
                </c:pt>
                <c:pt idx="60">
                  <c:v>103.08950016896171</c:v>
                </c:pt>
                <c:pt idx="61">
                  <c:v>102.87701814984617</c:v>
                </c:pt>
                <c:pt idx="62">
                  <c:v>104.72179730566732</c:v>
                </c:pt>
                <c:pt idx="63">
                  <c:v>107.74668980014752</c:v>
                </c:pt>
                <c:pt idx="64">
                  <c:v>107.71867566079948</c:v>
                </c:pt>
                <c:pt idx="65">
                  <c:v>107.69066880512767</c:v>
                </c:pt>
                <c:pt idx="66">
                  <c:v>107.66266923123834</c:v>
                </c:pt>
                <c:pt idx="67">
                  <c:v>116.37710295939894</c:v>
                </c:pt>
                <c:pt idx="68">
                  <c:v>120.05886391333317</c:v>
                </c:pt>
                <c:pt idx="69">
                  <c:v>121.88675085083771</c:v>
                </c:pt>
                <c:pt idx="70">
                  <c:v>126.36936187919511</c:v>
                </c:pt>
                <c:pt idx="71">
                  <c:v>123.60862062119826</c:v>
                </c:pt>
                <c:pt idx="72">
                  <c:v>121.32883460291876</c:v>
                </c:pt>
                <c:pt idx="73">
                  <c:v>123.2825152066969</c:v>
                </c:pt>
                <c:pt idx="74">
                  <c:v>122.92580292797383</c:v>
                </c:pt>
                <c:pt idx="75">
                  <c:v>118.52052560123636</c:v>
                </c:pt>
                <c:pt idx="76">
                  <c:v>120.87567350492355</c:v>
                </c:pt>
                <c:pt idx="77">
                  <c:v>123.92203770336641</c:v>
                </c:pt>
                <c:pt idx="78">
                  <c:v>124.64348969790657</c:v>
                </c:pt>
                <c:pt idx="79">
                  <c:v>124.91172347534651</c:v>
                </c:pt>
                <c:pt idx="80">
                  <c:v>126.47185233922443</c:v>
                </c:pt>
                <c:pt idx="81">
                  <c:v>125.57369127957337</c:v>
                </c:pt>
                <c:pt idx="82">
                  <c:v>124.87298675401891</c:v>
                </c:pt>
                <c:pt idx="83">
                  <c:v>125.19370983515144</c:v>
                </c:pt>
                <c:pt idx="84">
                  <c:v>125.1611594705943</c:v>
                </c:pt>
                <c:pt idx="85">
                  <c:v>126.88528782733191</c:v>
                </c:pt>
                <c:pt idx="86">
                  <c:v>124.08167768854285</c:v>
                </c:pt>
                <c:pt idx="87">
                  <c:v>121.50330215064092</c:v>
                </c:pt>
                <c:pt idx="88">
                  <c:v>118.17123530478864</c:v>
                </c:pt>
                <c:pt idx="89">
                  <c:v>121.8710826860685</c:v>
                </c:pt>
                <c:pt idx="90">
                  <c:v>123.01610086949309</c:v>
                </c:pt>
                <c:pt idx="91">
                  <c:v>121.85523763012205</c:v>
                </c:pt>
                <c:pt idx="92">
                  <c:v>121.32432165262044</c:v>
                </c:pt>
                <c:pt idx="93">
                  <c:v>121.29274404782079</c:v>
                </c:pt>
                <c:pt idx="94">
                  <c:v>122.00378827775477</c:v>
                </c:pt>
                <c:pt idx="95">
                  <c:v>122.38393143649262</c:v>
                </c:pt>
                <c:pt idx="96">
                  <c:v>123.96115580152336</c:v>
                </c:pt>
                <c:pt idx="97">
                  <c:v>123.76018317998312</c:v>
                </c:pt>
                <c:pt idx="98">
                  <c:v>123.31544009622075</c:v>
                </c:pt>
                <c:pt idx="99">
                  <c:v>123.88041397486718</c:v>
                </c:pt>
                <c:pt idx="100">
                  <c:v>123.84820506723371</c:v>
                </c:pt>
                <c:pt idx="101">
                  <c:v>127.90711588819472</c:v>
                </c:pt>
                <c:pt idx="102">
                  <c:v>128.71593583387988</c:v>
                </c:pt>
                <c:pt idx="103">
                  <c:v>125.20448679172597</c:v>
                </c:pt>
                <c:pt idx="104">
                  <c:v>124.62094441482365</c:v>
                </c:pt>
                <c:pt idx="105">
                  <c:v>127.14021269411619</c:v>
                </c:pt>
                <c:pt idx="106">
                  <c:v>126.43953933703251</c:v>
                </c:pt>
                <c:pt idx="107">
                  <c:v>125.18296086167435</c:v>
                </c:pt>
                <c:pt idx="108">
                  <c:v>124.39718339781689</c:v>
                </c:pt>
                <c:pt idx="109">
                  <c:v>122.95701252932113</c:v>
                </c:pt>
                <c:pt idx="110">
                  <c:v>121.8981151352333</c:v>
                </c:pt>
                <c:pt idx="111">
                  <c:v>118.29495376566443</c:v>
                </c:pt>
                <c:pt idx="112">
                  <c:v>117.48937915853595</c:v>
                </c:pt>
                <c:pt idx="113">
                  <c:v>117.59396253755989</c:v>
                </c:pt>
                <c:pt idx="114">
                  <c:v>120.51962547709715</c:v>
                </c:pt>
                <c:pt idx="115">
                  <c:v>118.27309589317029</c:v>
                </c:pt>
                <c:pt idx="116">
                  <c:v>114.9668881523135</c:v>
                </c:pt>
                <c:pt idx="117">
                  <c:v>116.77506665300002</c:v>
                </c:pt>
                <c:pt idx="118">
                  <c:v>116.44956480413705</c:v>
                </c:pt>
                <c:pt idx="119">
                  <c:v>115.73287808279753</c:v>
                </c:pt>
                <c:pt idx="120">
                  <c:v>116.65082832209676</c:v>
                </c:pt>
                <c:pt idx="121">
                  <c:v>118.44625482194127</c:v>
                </c:pt>
                <c:pt idx="122">
                  <c:v>118.37335675141722</c:v>
                </c:pt>
                <c:pt idx="123">
                  <c:v>117.06822131485778</c:v>
                </c:pt>
                <c:pt idx="124">
                  <c:v>113.99310525144725</c:v>
                </c:pt>
                <c:pt idx="125">
                  <c:v>109.61218010280801</c:v>
                </c:pt>
                <c:pt idx="126">
                  <c:v>112.04415331313032</c:v>
                </c:pt>
                <c:pt idx="127">
                  <c:v>112.0150218332689</c:v>
                </c:pt>
                <c:pt idx="128">
                  <c:v>109.30135116595181</c:v>
                </c:pt>
                <c:pt idx="129">
                  <c:v>106.24005863299725</c:v>
                </c:pt>
                <c:pt idx="130">
                  <c:v>99.337347217727014</c:v>
                </c:pt>
                <c:pt idx="131">
                  <c:v>93.540038231763646</c:v>
                </c:pt>
                <c:pt idx="132">
                  <c:v>86.790460677398642</c:v>
                </c:pt>
                <c:pt idx="133">
                  <c:v>99.002080580519106</c:v>
                </c:pt>
                <c:pt idx="134">
                  <c:v>102.71819144168722</c:v>
                </c:pt>
                <c:pt idx="135">
                  <c:v>105.026563384673</c:v>
                </c:pt>
                <c:pt idx="136">
                  <c:v>103.32025942409697</c:v>
                </c:pt>
                <c:pt idx="137">
                  <c:v>100.29435859865742</c:v>
                </c:pt>
                <c:pt idx="138">
                  <c:v>101.9413323390303</c:v>
                </c:pt>
                <c:pt idx="139">
                  <c:v>104.71644898210775</c:v>
                </c:pt>
                <c:pt idx="140">
                  <c:v>104.19092894909234</c:v>
                </c:pt>
                <c:pt idx="141">
                  <c:v>105.82733825028932</c:v>
                </c:pt>
                <c:pt idx="142">
                  <c:v>104.38730266717603</c:v>
                </c:pt>
                <c:pt idx="143">
                  <c:v>105.09691899762937</c:v>
                </c:pt>
                <c:pt idx="144">
                  <c:v>104.04276869846805</c:v>
                </c:pt>
                <c:pt idx="145">
                  <c:v>96.868652510312685</c:v>
                </c:pt>
                <c:pt idx="146">
                  <c:v>97.034695062887238</c:v>
                </c:pt>
                <c:pt idx="147">
                  <c:v>98.585869542588</c:v>
                </c:pt>
                <c:pt idx="148">
                  <c:v>97.969220580759185</c:v>
                </c:pt>
                <c:pt idx="149">
                  <c:v>98.492346227396951</c:v>
                </c:pt>
                <c:pt idx="150">
                  <c:v>96.538756887636112</c:v>
                </c:pt>
                <c:pt idx="151">
                  <c:v>97.577136790765522</c:v>
                </c:pt>
                <c:pt idx="152">
                  <c:v>98.064004058025091</c:v>
                </c:pt>
                <c:pt idx="153">
                  <c:v>96.837611703155616</c:v>
                </c:pt>
                <c:pt idx="154">
                  <c:v>98.000153326196809</c:v>
                </c:pt>
                <c:pt idx="155">
                  <c:v>100.49957742199963</c:v>
                </c:pt>
                <c:pt idx="156">
                  <c:v>99.946876349783082</c:v>
                </c:pt>
                <c:pt idx="157">
                  <c:v>96.902650996759021</c:v>
                </c:pt>
                <c:pt idx="158">
                  <c:v>97.546358368419277</c:v>
                </c:pt>
                <c:pt idx="159">
                  <c:v>97.843713213604644</c:v>
                </c:pt>
                <c:pt idx="160">
                  <c:v>96.388806837494769</c:v>
                </c:pt>
                <c:pt idx="161">
                  <c:v>94.808061786183103</c:v>
                </c:pt>
                <c:pt idx="162">
                  <c:v>93.572649775964337</c:v>
                </c:pt>
                <c:pt idx="163">
                  <c:v>90.488407690567158</c:v>
                </c:pt>
                <c:pt idx="164">
                  <c:v>87.561546657023854</c:v>
                </c:pt>
                <c:pt idx="165">
                  <c:v>81.154244070545161</c:v>
                </c:pt>
                <c:pt idx="166">
                  <c:v>80.483884976550584</c:v>
                </c:pt>
                <c:pt idx="167">
                  <c:v>79.785607850914502</c:v>
                </c:pt>
                <c:pt idx="168">
                  <c:v>85.907656567213166</c:v>
                </c:pt>
                <c:pt idx="169">
                  <c:v>86.125800473509088</c:v>
                </c:pt>
                <c:pt idx="170">
                  <c:v>84.859577652035441</c:v>
                </c:pt>
                <c:pt idx="171">
                  <c:v>81.632178189264494</c:v>
                </c:pt>
                <c:pt idx="172">
                  <c:v>80.800254141307221</c:v>
                </c:pt>
                <c:pt idx="173">
                  <c:v>80.779246075230475</c:v>
                </c:pt>
                <c:pt idx="174">
                  <c:v>80.491353153536025</c:v>
                </c:pt>
                <c:pt idx="175">
                  <c:v>81.460626751813336</c:v>
                </c:pt>
                <c:pt idx="176">
                  <c:v>85.617426767792736</c:v>
                </c:pt>
                <c:pt idx="177">
                  <c:v>89.268897564138143</c:v>
                </c:pt>
                <c:pt idx="178">
                  <c:v>88.303074197603308</c:v>
                </c:pt>
                <c:pt idx="179">
                  <c:v>88.550255001545665</c:v>
                </c:pt>
                <c:pt idx="180">
                  <c:v>88.207482676647942</c:v>
                </c:pt>
                <c:pt idx="181">
                  <c:v>87.143151346020232</c:v>
                </c:pt>
                <c:pt idx="182">
                  <c:v>89.93207586290562</c:v>
                </c:pt>
                <c:pt idx="183">
                  <c:v>90.287534700605875</c:v>
                </c:pt>
                <c:pt idx="184">
                  <c:v>92.589087577407327</c:v>
                </c:pt>
                <c:pt idx="185">
                  <c:v>92.544909947548106</c:v>
                </c:pt>
                <c:pt idx="186">
                  <c:v>92.636795648393019</c:v>
                </c:pt>
                <c:pt idx="187">
                  <c:v>89.628562288074747</c:v>
                </c:pt>
                <c:pt idx="188">
                  <c:v>89.538481272966038</c:v>
                </c:pt>
                <c:pt idx="189">
                  <c:v>89.377782609197112</c:v>
                </c:pt>
                <c:pt idx="190">
                  <c:v>89.354544385718711</c:v>
                </c:pt>
                <c:pt idx="191">
                  <c:v>86.226003077924474</c:v>
                </c:pt>
                <c:pt idx="192">
                  <c:v>88.189553639027864</c:v>
                </c:pt>
                <c:pt idx="193">
                  <c:v>88.166624355081709</c:v>
                </c:pt>
                <c:pt idx="194">
                  <c:v>92.148844921601707</c:v>
                </c:pt>
                <c:pt idx="195">
                  <c:v>93.265554898815537</c:v>
                </c:pt>
                <c:pt idx="196">
                  <c:v>93.128159493233412</c:v>
                </c:pt>
                <c:pt idx="197">
                  <c:v>97.292010886205944</c:v>
                </c:pt>
                <c:pt idx="198">
                  <c:v>95.877356444673111</c:v>
                </c:pt>
                <c:pt idx="199">
                  <c:v>96.647822263206052</c:v>
                </c:pt>
                <c:pt idx="200">
                  <c:v>99.382145739413431</c:v>
                </c:pt>
                <c:pt idx="201">
                  <c:v>98.816893626344466</c:v>
                </c:pt>
                <c:pt idx="202">
                  <c:v>98.203556234626021</c:v>
                </c:pt>
                <c:pt idx="203">
                  <c:v>101.26548366649548</c:v>
                </c:pt>
                <c:pt idx="204">
                  <c:v>101.26602625603472</c:v>
                </c:pt>
                <c:pt idx="205">
                  <c:v>101.55957128392188</c:v>
                </c:pt>
                <c:pt idx="206">
                  <c:v>100.94352593893448</c:v>
                </c:pt>
                <c:pt idx="207">
                  <c:v>100.91728062219036</c:v>
                </c:pt>
                <c:pt idx="208">
                  <c:v>100.21181207505846</c:v>
                </c:pt>
                <c:pt idx="209">
                  <c:v>101.41055522405594</c:v>
                </c:pt>
                <c:pt idx="210">
                  <c:v>100.75556461150433</c:v>
                </c:pt>
                <c:pt idx="211">
                  <c:v>99.396208460247919</c:v>
                </c:pt>
                <c:pt idx="212">
                  <c:v>98.401275645761231</c:v>
                </c:pt>
                <c:pt idx="213">
                  <c:v>98.313190624139651</c:v>
                </c:pt>
                <c:pt idx="214">
                  <c:v>97.853711351652393</c:v>
                </c:pt>
                <c:pt idx="215">
                  <c:v>95.879461451785943</c:v>
                </c:pt>
                <c:pt idx="216">
                  <c:v>96.665336712690547</c:v>
                </c:pt>
                <c:pt idx="217">
                  <c:v>100.48248242844021</c:v>
                </c:pt>
                <c:pt idx="218">
                  <c:v>101.24213918956767</c:v>
                </c:pt>
                <c:pt idx="219">
                  <c:v>102.26108929731079</c:v>
                </c:pt>
                <c:pt idx="220">
                  <c:v>101.62620518754819</c:v>
                </c:pt>
                <c:pt idx="221">
                  <c:v>100.02159152896479</c:v>
                </c:pt>
                <c:pt idx="222">
                  <c:v>99.507927127518656</c:v>
                </c:pt>
                <c:pt idx="223">
                  <c:v>100.482534867734</c:v>
                </c:pt>
                <c:pt idx="224">
                  <c:v>98.310850373401209</c:v>
                </c:pt>
                <c:pt idx="225">
                  <c:v>96.172558634996534</c:v>
                </c:pt>
                <c:pt idx="226">
                  <c:v>96.934589140142421</c:v>
                </c:pt>
                <c:pt idx="227">
                  <c:v>96.591472685285311</c:v>
                </c:pt>
                <c:pt idx="228">
                  <c:v>97.628919200084866</c:v>
                </c:pt>
                <c:pt idx="229">
                  <c:v>98.562517890176181</c:v>
                </c:pt>
                <c:pt idx="230">
                  <c:v>97.710177548358971</c:v>
                </c:pt>
                <c:pt idx="231">
                  <c:v>98.098971189140983</c:v>
                </c:pt>
                <c:pt idx="232">
                  <c:v>98.011828142563942</c:v>
                </c:pt>
                <c:pt idx="233">
                  <c:v>97.445213265624787</c:v>
                </c:pt>
                <c:pt idx="234">
                  <c:v>94.736537666268077</c:v>
                </c:pt>
                <c:pt idx="235">
                  <c:v>94.202241545705206</c:v>
                </c:pt>
                <c:pt idx="236">
                  <c:v>96.076881964240926</c:v>
                </c:pt>
                <c:pt idx="237">
                  <c:v>97.734814488867798</c:v>
                </c:pt>
                <c:pt idx="238">
                  <c:v>97.377722068945886</c:v>
                </c:pt>
                <c:pt idx="239">
                  <c:v>96.175916990472388</c:v>
                </c:pt>
                <c:pt idx="240">
                  <c:v>95.959189967319389</c:v>
                </c:pt>
                <c:pt idx="241">
                  <c:v>94.293849186963044</c:v>
                </c:pt>
                <c:pt idx="242">
                  <c:v>93.531262984687373</c:v>
                </c:pt>
                <c:pt idx="243">
                  <c:v>92.553388189782694</c:v>
                </c:pt>
                <c:pt idx="244">
                  <c:v>90.912620749408433</c:v>
                </c:pt>
                <c:pt idx="245">
                  <c:v>91.307875997430017</c:v>
                </c:pt>
                <c:pt idx="246">
                  <c:v>91.761161962227277</c:v>
                </c:pt>
                <c:pt idx="247">
                  <c:v>93.455870090893796</c:v>
                </c:pt>
                <c:pt idx="248">
                  <c:v>94.939694147574826</c:v>
                </c:pt>
                <c:pt idx="249">
                  <c:v>93.770102288143335</c:v>
                </c:pt>
                <c:pt idx="250">
                  <c:v>94.611068433723105</c:v>
                </c:pt>
                <c:pt idx="251">
                  <c:v>94.792551770458843</c:v>
                </c:pt>
                <c:pt idx="252">
                  <c:v>96.183710521711774</c:v>
                </c:pt>
                <c:pt idx="253">
                  <c:v>97.02598344539031</c:v>
                </c:pt>
                <c:pt idx="254">
                  <c:v>97.000756689694498</c:v>
                </c:pt>
                <c:pt idx="255">
                  <c:v>97.026086384600262</c:v>
                </c:pt>
                <c:pt idx="256">
                  <c:v>97.561013818632404</c:v>
                </c:pt>
                <c:pt idx="257">
                  <c:v>97.290972669411801</c:v>
                </c:pt>
                <c:pt idx="258">
                  <c:v>97.797839485214652</c:v>
                </c:pt>
                <c:pt idx="259">
                  <c:v>97.772412046948489</c:v>
                </c:pt>
                <c:pt idx="260">
                  <c:v>93.555314215620413</c:v>
                </c:pt>
                <c:pt idx="261">
                  <c:v>94.197436582994271</c:v>
                </c:pt>
                <c:pt idx="262">
                  <c:v>94.459414425354723</c:v>
                </c:pt>
                <c:pt idx="263">
                  <c:v>90.348228974641501</c:v>
                </c:pt>
                <c:pt idx="264">
                  <c:v>91.01423283420219</c:v>
                </c:pt>
                <c:pt idx="265">
                  <c:v>87.316089475845743</c:v>
                </c:pt>
                <c:pt idx="266">
                  <c:v>86.722680017953451</c:v>
                </c:pt>
                <c:pt idx="267">
                  <c:v>87.196834877742177</c:v>
                </c:pt>
                <c:pt idx="268">
                  <c:v>86.765468549126595</c:v>
                </c:pt>
                <c:pt idx="269">
                  <c:v>84.10011800981394</c:v>
                </c:pt>
                <c:pt idx="270">
                  <c:v>83.617514875247437</c:v>
                </c:pt>
                <c:pt idx="271">
                  <c:v>85.914685488215412</c:v>
                </c:pt>
                <c:pt idx="272">
                  <c:v>82.718919194517838</c:v>
                </c:pt>
                <c:pt idx="273">
                  <c:v>79.478621951739697</c:v>
                </c:pt>
                <c:pt idx="274">
                  <c:v>82.625255024427688</c:v>
                </c:pt>
                <c:pt idx="275">
                  <c:v>83.979783999363093</c:v>
                </c:pt>
                <c:pt idx="276">
                  <c:v>80.787038236811483</c:v>
                </c:pt>
                <c:pt idx="277">
                  <c:v>81.838708443996424</c:v>
                </c:pt>
                <c:pt idx="278">
                  <c:v>82.270297800489033</c:v>
                </c:pt>
                <c:pt idx="279">
                  <c:v>84.836335280623899</c:v>
                </c:pt>
                <c:pt idx="280">
                  <c:v>83.76777400002662</c:v>
                </c:pt>
                <c:pt idx="281">
                  <c:v>84.221669520778235</c:v>
                </c:pt>
                <c:pt idx="282">
                  <c:v>82.095110269816516</c:v>
                </c:pt>
                <c:pt idx="283">
                  <c:v>82.89328201570433</c:v>
                </c:pt>
                <c:pt idx="284">
                  <c:v>82.628056748973023</c:v>
                </c:pt>
                <c:pt idx="285">
                  <c:v>82.606573454218292</c:v>
                </c:pt>
                <c:pt idx="286">
                  <c:v>82.585095745120199</c:v>
                </c:pt>
                <c:pt idx="287">
                  <c:v>82.563623620226466</c:v>
                </c:pt>
                <c:pt idx="288">
                  <c:v>79.544090075346944</c:v>
                </c:pt>
                <c:pt idx="289">
                  <c:v>78.496691261281242</c:v>
                </c:pt>
                <c:pt idx="290">
                  <c:v>81.576203377938057</c:v>
                </c:pt>
                <c:pt idx="291">
                  <c:v>83.877791511909805</c:v>
                </c:pt>
                <c:pt idx="292">
                  <c:v>84.081407226979479</c:v>
                </c:pt>
                <c:pt idx="293">
                  <c:v>86.719552395953698</c:v>
                </c:pt>
                <c:pt idx="294">
                  <c:v>86.638742021332803</c:v>
                </c:pt>
                <c:pt idx="295">
                  <c:v>88.220432710677429</c:v>
                </c:pt>
                <c:pt idx="296">
                  <c:v>87.273932388550975</c:v>
                </c:pt>
                <c:pt idx="297">
                  <c:v>86.465912779754319</c:v>
                </c:pt>
                <c:pt idx="298">
                  <c:v>84.190818436803113</c:v>
                </c:pt>
                <c:pt idx="299">
                  <c:v>85.926093268773229</c:v>
                </c:pt>
                <c:pt idx="300">
                  <c:v>84.538457507964651</c:v>
                </c:pt>
                <c:pt idx="301">
                  <c:v>86.513390582669842</c:v>
                </c:pt>
                <c:pt idx="302">
                  <c:v>89.694520034129354</c:v>
                </c:pt>
                <c:pt idx="303">
                  <c:v>90.070823680061665</c:v>
                </c:pt>
                <c:pt idx="304">
                  <c:v>92.557761082070812</c:v>
                </c:pt>
                <c:pt idx="305">
                  <c:v>93.162428884711687</c:v>
                </c:pt>
                <c:pt idx="306">
                  <c:v>92.45449985384333</c:v>
                </c:pt>
                <c:pt idx="307">
                  <c:v>90.834795192490986</c:v>
                </c:pt>
                <c:pt idx="308">
                  <c:v>90.160542703920768</c:v>
                </c:pt>
                <c:pt idx="309">
                  <c:v>91.679706974555245</c:v>
                </c:pt>
                <c:pt idx="310">
                  <c:v>92.875224384667732</c:v>
                </c:pt>
                <c:pt idx="311">
                  <c:v>92.55793166263588</c:v>
                </c:pt>
                <c:pt idx="312">
                  <c:v>91.946222633295051</c:v>
                </c:pt>
                <c:pt idx="313">
                  <c:v>94.086658394713254</c:v>
                </c:pt>
                <c:pt idx="314">
                  <c:v>96.172397934417901</c:v>
                </c:pt>
                <c:pt idx="315">
                  <c:v>98.267541217429084</c:v>
                </c:pt>
                <c:pt idx="316">
                  <c:v>97.192853060118281</c:v>
                </c:pt>
                <c:pt idx="317">
                  <c:v>96.666118108780893</c:v>
                </c:pt>
                <c:pt idx="318">
                  <c:v>95.46580038714815</c:v>
                </c:pt>
                <c:pt idx="319">
                  <c:v>95.440979279047482</c:v>
                </c:pt>
                <c:pt idx="320">
                  <c:v>95.416164624434927</c:v>
                </c:pt>
                <c:pt idx="321">
                  <c:v>95.401617581501526</c:v>
                </c:pt>
                <c:pt idx="322">
                  <c:v>97.51392289470742</c:v>
                </c:pt>
                <c:pt idx="323">
                  <c:v>98.376894348899455</c:v>
                </c:pt>
                <c:pt idx="324">
                  <c:v>96.569265401412238</c:v>
                </c:pt>
                <c:pt idx="325">
                  <c:v>96.544157392407868</c:v>
                </c:pt>
                <c:pt idx="326">
                  <c:v>95.817941395259837</c:v>
                </c:pt>
                <c:pt idx="327">
                  <c:v>96.189392582485084</c:v>
                </c:pt>
                <c:pt idx="328">
                  <c:v>96.41245649183054</c:v>
                </c:pt>
                <c:pt idx="329">
                  <c:v>96.393029583818958</c:v>
                </c:pt>
                <c:pt idx="330">
                  <c:v>98.418368668657536</c:v>
                </c:pt>
                <c:pt idx="331">
                  <c:v>98.884909982906507</c:v>
                </c:pt>
                <c:pt idx="332">
                  <c:v>101.52342948224347</c:v>
                </c:pt>
                <c:pt idx="333">
                  <c:v>101.63615759717689</c:v>
                </c:pt>
                <c:pt idx="334">
                  <c:v>101.02403410552606</c:v>
                </c:pt>
                <c:pt idx="335">
                  <c:v>100.27966186392136</c:v>
                </c:pt>
                <c:pt idx="336">
                  <c:v>101.25097276968972</c:v>
                </c:pt>
                <c:pt idx="337">
                  <c:v>99.511698531643518</c:v>
                </c:pt>
                <c:pt idx="338">
                  <c:v>100.25036538531413</c:v>
                </c:pt>
                <c:pt idx="339">
                  <c:v>99.371785137128242</c:v>
                </c:pt>
                <c:pt idx="340">
                  <c:v>98.283178131967063</c:v>
                </c:pt>
                <c:pt idx="341">
                  <c:v>97.62423559786285</c:v>
                </c:pt>
                <c:pt idx="342">
                  <c:v>97.302912464217087</c:v>
                </c:pt>
                <c:pt idx="343">
                  <c:v>96.850091871632088</c:v>
                </c:pt>
                <c:pt idx="344">
                  <c:v>96.237356563601395</c:v>
                </c:pt>
                <c:pt idx="345">
                  <c:v>96.212334850894848</c:v>
                </c:pt>
                <c:pt idx="346">
                  <c:v>95.503708164213194</c:v>
                </c:pt>
                <c:pt idx="347">
                  <c:v>96.174144471919405</c:v>
                </c:pt>
                <c:pt idx="348">
                  <c:v>95.619434432473739</c:v>
                </c:pt>
                <c:pt idx="349">
                  <c:v>93.526619295608924</c:v>
                </c:pt>
                <c:pt idx="350">
                  <c:v>92.792502839193403</c:v>
                </c:pt>
                <c:pt idx="351">
                  <c:v>92.926250902222336</c:v>
                </c:pt>
                <c:pt idx="352">
                  <c:v>93.051392659269098</c:v>
                </c:pt>
                <c:pt idx="353">
                  <c:v>92.819157844744211</c:v>
                </c:pt>
                <c:pt idx="354">
                  <c:v>91.446635992154555</c:v>
                </c:pt>
                <c:pt idx="355">
                  <c:v>91.621031646736014</c:v>
                </c:pt>
                <c:pt idx="356">
                  <c:v>93.039524069210145</c:v>
                </c:pt>
                <c:pt idx="357">
                  <c:v>92.00020198306126</c:v>
                </c:pt>
                <c:pt idx="358">
                  <c:v>91.260471096015394</c:v>
                </c:pt>
                <c:pt idx="359">
                  <c:v>92.033505575785213</c:v>
                </c:pt>
                <c:pt idx="360">
                  <c:v>92.277652326812216</c:v>
                </c:pt>
                <c:pt idx="361">
                  <c:v>91.645420172665055</c:v>
                </c:pt>
                <c:pt idx="362">
                  <c:v>92.33384908672663</c:v>
                </c:pt>
                <c:pt idx="363">
                  <c:v>92.047745573066067</c:v>
                </c:pt>
                <c:pt idx="364">
                  <c:v>93.185662875599888</c:v>
                </c:pt>
                <c:pt idx="365">
                  <c:v>94.432089028360636</c:v>
                </c:pt>
                <c:pt idx="366">
                  <c:v>96.157348202041561</c:v>
                </c:pt>
                <c:pt idx="367">
                  <c:v>96.002442703276472</c:v>
                </c:pt>
                <c:pt idx="368">
                  <c:v>95.997964230314636</c:v>
                </c:pt>
                <c:pt idx="369">
                  <c:v>96.815375172144201</c:v>
                </c:pt>
                <c:pt idx="370">
                  <c:v>97.4030500991542</c:v>
                </c:pt>
                <c:pt idx="371">
                  <c:v>99.295306699156583</c:v>
                </c:pt>
                <c:pt idx="372">
                  <c:v>98.499409567322104</c:v>
                </c:pt>
                <c:pt idx="373">
                  <c:v>98.473799720834592</c:v>
                </c:pt>
                <c:pt idx="374">
                  <c:v>95.697599267987158</c:v>
                </c:pt>
                <c:pt idx="375">
                  <c:v>93.746074020028786</c:v>
                </c:pt>
                <c:pt idx="376">
                  <c:v>93.26864592107006</c:v>
                </c:pt>
                <c:pt idx="377">
                  <c:v>94.506031468808587</c:v>
                </c:pt>
                <c:pt idx="378">
                  <c:v>93.036624959359173</c:v>
                </c:pt>
                <c:pt idx="379">
                  <c:v>94.145702496221887</c:v>
                </c:pt>
                <c:pt idx="380">
                  <c:v>95.185418034197198</c:v>
                </c:pt>
                <c:pt idx="381">
                  <c:v>95.722367617338165</c:v>
                </c:pt>
                <c:pt idx="382">
                  <c:v>97.544074952500821</c:v>
                </c:pt>
                <c:pt idx="383">
                  <c:v>97.422246847619888</c:v>
                </c:pt>
                <c:pt idx="384">
                  <c:v>94.857183261368192</c:v>
                </c:pt>
                <c:pt idx="385">
                  <c:v>95.245192124306399</c:v>
                </c:pt>
                <c:pt idx="386">
                  <c:v>94.931576058190132</c:v>
                </c:pt>
                <c:pt idx="387">
                  <c:v>95.94199720888588</c:v>
                </c:pt>
                <c:pt idx="388">
                  <c:v>97.389367269468337</c:v>
                </c:pt>
                <c:pt idx="389">
                  <c:v>97.364046033978269</c:v>
                </c:pt>
                <c:pt idx="390">
                  <c:v>98.013809815840091</c:v>
                </c:pt>
                <c:pt idx="391">
                  <c:v>96.62495132379216</c:v>
                </c:pt>
                <c:pt idx="392">
                  <c:v>95.633137921921886</c:v>
                </c:pt>
                <c:pt idx="393">
                  <c:v>96.58668467561067</c:v>
                </c:pt>
                <c:pt idx="394">
                  <c:v>96.115063582059847</c:v>
                </c:pt>
                <c:pt idx="395">
                  <c:v>97.201684166597943</c:v>
                </c:pt>
                <c:pt idx="396">
                  <c:v>98.909529672541424</c:v>
                </c:pt>
                <c:pt idx="397">
                  <c:v>99.171801978486897</c:v>
                </c:pt>
                <c:pt idx="398">
                  <c:v>99.728941108405323</c:v>
                </c:pt>
                <c:pt idx="399">
                  <c:v>100.38683598576159</c:v>
                </c:pt>
                <c:pt idx="400">
                  <c:v>100.90706422149449</c:v>
                </c:pt>
                <c:pt idx="401">
                  <c:v>100.29014770991171</c:v>
                </c:pt>
                <c:pt idx="402">
                  <c:v>101.35273117414991</c:v>
                </c:pt>
                <c:pt idx="403">
                  <c:v>102.21231486461464</c:v>
                </c:pt>
                <c:pt idx="404">
                  <c:v>101.74824887128395</c:v>
                </c:pt>
                <c:pt idx="405">
                  <c:v>101.5249541290535</c:v>
                </c:pt>
                <c:pt idx="406">
                  <c:v>102.78149999207474</c:v>
                </c:pt>
                <c:pt idx="407">
                  <c:v>102.63192275431511</c:v>
                </c:pt>
                <c:pt idx="408">
                  <c:v>103.24615064154281</c:v>
                </c:pt>
                <c:pt idx="409">
                  <c:v>101.34016575560362</c:v>
                </c:pt>
                <c:pt idx="410">
                  <c:v>103.14314492960166</c:v>
                </c:pt>
                <c:pt idx="411">
                  <c:v>103.11632771191996</c:v>
                </c:pt>
                <c:pt idx="412">
                  <c:v>101.85937607083193</c:v>
                </c:pt>
                <c:pt idx="413">
                  <c:v>102.00518201776148</c:v>
                </c:pt>
                <c:pt idx="414">
                  <c:v>103.06220036956586</c:v>
                </c:pt>
                <c:pt idx="415">
                  <c:v>104.86862535019721</c:v>
                </c:pt>
                <c:pt idx="416">
                  <c:v>105.53033405045943</c:v>
                </c:pt>
                <c:pt idx="417">
                  <c:v>104.89024372620545</c:v>
                </c:pt>
                <c:pt idx="418">
                  <c:v>106.53885694012033</c:v>
                </c:pt>
                <c:pt idx="419">
                  <c:v>107.65934960522993</c:v>
                </c:pt>
                <c:pt idx="420">
                  <c:v>109.5553632109232</c:v>
                </c:pt>
                <c:pt idx="421">
                  <c:v>109.58008404915759</c:v>
                </c:pt>
                <c:pt idx="422">
                  <c:v>108.05147237999398</c:v>
                </c:pt>
                <c:pt idx="423">
                  <c:v>108.70234029621406</c:v>
                </c:pt>
                <c:pt idx="424">
                  <c:v>108.32572770415364</c:v>
                </c:pt>
                <c:pt idx="425">
                  <c:v>107.63380750225885</c:v>
                </c:pt>
                <c:pt idx="426">
                  <c:v>107.01585674495082</c:v>
                </c:pt>
                <c:pt idx="427">
                  <c:v>106.8043559177549</c:v>
                </c:pt>
                <c:pt idx="428">
                  <c:v>106.48105978763894</c:v>
                </c:pt>
                <c:pt idx="429">
                  <c:v>107.72758652154285</c:v>
                </c:pt>
                <c:pt idx="430">
                  <c:v>107.53285010413322</c:v>
                </c:pt>
                <c:pt idx="431">
                  <c:v>108.80740861340324</c:v>
                </c:pt>
                <c:pt idx="432">
                  <c:v>107.89348953122646</c:v>
                </c:pt>
                <c:pt idx="433">
                  <c:v>108.33508593132559</c:v>
                </c:pt>
                <c:pt idx="434">
                  <c:v>109.96074843338738</c:v>
                </c:pt>
                <c:pt idx="435">
                  <c:v>112.16966923252376</c:v>
                </c:pt>
                <c:pt idx="436">
                  <c:v>113.93765824094005</c:v>
                </c:pt>
                <c:pt idx="437">
                  <c:v>113.61001441393815</c:v>
                </c:pt>
                <c:pt idx="438">
                  <c:v>114.56797206478325</c:v>
                </c:pt>
                <c:pt idx="439">
                  <c:v>116.53526242112346</c:v>
                </c:pt>
                <c:pt idx="440">
                  <c:v>111.81784665454101</c:v>
                </c:pt>
                <c:pt idx="441">
                  <c:v>110.95361453534407</c:v>
                </c:pt>
                <c:pt idx="442">
                  <c:v>110.6260330657972</c:v>
                </c:pt>
                <c:pt idx="443">
                  <c:v>111.5119100536386</c:v>
                </c:pt>
                <c:pt idx="444">
                  <c:v>111.48291695702466</c:v>
                </c:pt>
                <c:pt idx="445">
                  <c:v>112.71698905387876</c:v>
                </c:pt>
                <c:pt idx="446">
                  <c:v>112.62759663224784</c:v>
                </c:pt>
                <c:pt idx="447">
                  <c:v>113.3016545287024</c:v>
                </c:pt>
                <c:pt idx="448">
                  <c:v>113.55325564113126</c:v>
                </c:pt>
                <c:pt idx="449">
                  <c:v>112.55305274019125</c:v>
                </c:pt>
                <c:pt idx="450">
                  <c:v>110.52853344037101</c:v>
                </c:pt>
                <c:pt idx="451">
                  <c:v>111.58425965451445</c:v>
                </c:pt>
                <c:pt idx="452">
                  <c:v>111.01213287472943</c:v>
                </c:pt>
                <c:pt idx="453">
                  <c:v>112.06253690236028</c:v>
                </c:pt>
                <c:pt idx="454">
                  <c:v>110.15966864456287</c:v>
                </c:pt>
                <c:pt idx="455">
                  <c:v>111.04860951592543</c:v>
                </c:pt>
                <c:pt idx="456">
                  <c:v>112.28250419869174</c:v>
                </c:pt>
                <c:pt idx="457">
                  <c:v>112.7492611384032</c:v>
                </c:pt>
                <c:pt idx="458">
                  <c:v>114.2665243579808</c:v>
                </c:pt>
                <c:pt idx="459">
                  <c:v>113.7561349322783</c:v>
                </c:pt>
                <c:pt idx="460">
                  <c:v>113.7265583371959</c:v>
                </c:pt>
                <c:pt idx="461">
                  <c:v>112.68176653515512</c:v>
                </c:pt>
                <c:pt idx="462">
                  <c:v>111.48273817246688</c:v>
                </c:pt>
                <c:pt idx="463">
                  <c:v>110.77009109470966</c:v>
                </c:pt>
                <c:pt idx="464">
                  <c:v>111.62665782114516</c:v>
                </c:pt>
                <c:pt idx="465">
                  <c:v>111.13434801903595</c:v>
                </c:pt>
                <c:pt idx="466">
                  <c:v>113.10813493407835</c:v>
                </c:pt>
                <c:pt idx="467">
                  <c:v>112.78286815043008</c:v>
                </c:pt>
                <c:pt idx="468">
                  <c:v>113.41018892575892</c:v>
                </c:pt>
                <c:pt idx="469">
                  <c:v>113.38070227663822</c:v>
                </c:pt>
                <c:pt idx="470">
                  <c:v>114.54416776240382</c:v>
                </c:pt>
                <c:pt idx="471">
                  <c:v>114.57496356474807</c:v>
                </c:pt>
                <c:pt idx="472">
                  <c:v>112.8186503633801</c:v>
                </c:pt>
                <c:pt idx="473">
                  <c:v>111.88780331008132</c:v>
                </c:pt>
                <c:pt idx="474">
                  <c:v>110.73539730048959</c:v>
                </c:pt>
                <c:pt idx="475">
                  <c:v>110.25570396065405</c:v>
                </c:pt>
                <c:pt idx="476">
                  <c:v>111.24807857518006</c:v>
                </c:pt>
                <c:pt idx="477">
                  <c:v>109.86139472686848</c:v>
                </c:pt>
                <c:pt idx="478">
                  <c:v>109.95051931396817</c:v>
                </c:pt>
                <c:pt idx="479">
                  <c:v>109.82861516376651</c:v>
                </c:pt>
                <c:pt idx="480">
                  <c:v>111.20415589113067</c:v>
                </c:pt>
                <c:pt idx="481">
                  <c:v>111.6703036461308</c:v>
                </c:pt>
                <c:pt idx="482">
                  <c:v>110.01137773283305</c:v>
                </c:pt>
                <c:pt idx="483">
                  <c:v>111.8762697665739</c:v>
                </c:pt>
                <c:pt idx="484">
                  <c:v>111.12599113812311</c:v>
                </c:pt>
                <c:pt idx="485">
                  <c:v>110.19278482100032</c:v>
                </c:pt>
                <c:pt idx="486">
                  <c:v>110.63125335417394</c:v>
                </c:pt>
                <c:pt idx="487">
                  <c:v>110.36795645203783</c:v>
                </c:pt>
                <c:pt idx="488">
                  <c:v>110.1821782154162</c:v>
                </c:pt>
                <c:pt idx="489">
                  <c:v>110.83718637845323</c:v>
                </c:pt>
                <c:pt idx="490">
                  <c:v>111.45090032549307</c:v>
                </c:pt>
                <c:pt idx="491">
                  <c:v>112.97879091611095</c:v>
                </c:pt>
                <c:pt idx="492">
                  <c:v>112.44921584492538</c:v>
                </c:pt>
                <c:pt idx="493">
                  <c:v>112.39554393173657</c:v>
                </c:pt>
                <c:pt idx="494">
                  <c:v>113.1961264064027</c:v>
                </c:pt>
                <c:pt idx="495">
                  <c:v>113.85395160406057</c:v>
                </c:pt>
                <c:pt idx="496">
                  <c:v>114.26583259949851</c:v>
                </c:pt>
                <c:pt idx="497">
                  <c:v>114.28241815404229</c:v>
                </c:pt>
                <c:pt idx="498">
                  <c:v>114.30916362070403</c:v>
                </c:pt>
                <c:pt idx="499">
                  <c:v>112.75402466436843</c:v>
                </c:pt>
                <c:pt idx="500">
                  <c:v>111.73844286161993</c:v>
                </c:pt>
                <c:pt idx="501">
                  <c:v>112.52971689001727</c:v>
                </c:pt>
                <c:pt idx="502">
                  <c:v>113.1025472298785</c:v>
                </c:pt>
                <c:pt idx="503">
                  <c:v>113.77828356688141</c:v>
                </c:pt>
                <c:pt idx="504">
                  <c:v>112.68094052692534</c:v>
                </c:pt>
                <c:pt idx="505">
                  <c:v>109.93097361373671</c:v>
                </c:pt>
                <c:pt idx="506">
                  <c:v>110.92506309626491</c:v>
                </c:pt>
                <c:pt idx="507">
                  <c:v>109.6697770082031</c:v>
                </c:pt>
                <c:pt idx="508">
                  <c:v>107.57106726111626</c:v>
                </c:pt>
                <c:pt idx="509">
                  <c:v>108.19754989970627</c:v>
                </c:pt>
                <c:pt idx="510">
                  <c:v>107.10960203911652</c:v>
                </c:pt>
                <c:pt idx="511">
                  <c:v>106.26796659744163</c:v>
                </c:pt>
                <c:pt idx="512">
                  <c:v>107.27470703006662</c:v>
                </c:pt>
                <c:pt idx="513">
                  <c:v>106.56608046373861</c:v>
                </c:pt>
                <c:pt idx="514">
                  <c:v>106.1109545738976</c:v>
                </c:pt>
                <c:pt idx="515">
                  <c:v>106.08336572570839</c:v>
                </c:pt>
                <c:pt idx="516">
                  <c:v>106.05578405061971</c:v>
                </c:pt>
                <c:pt idx="517">
                  <c:v>106.56416303859353</c:v>
                </c:pt>
                <c:pt idx="518">
                  <c:v>107.22016369438306</c:v>
                </c:pt>
                <c:pt idx="519">
                  <c:v>108.97651825108724</c:v>
                </c:pt>
                <c:pt idx="520">
                  <c:v>108.94818435634195</c:v>
                </c:pt>
                <c:pt idx="521">
                  <c:v>109.28374805298952</c:v>
                </c:pt>
                <c:pt idx="522">
                  <c:v>109.48610824128019</c:v>
                </c:pt>
                <c:pt idx="523">
                  <c:v>110.47198804546461</c:v>
                </c:pt>
                <c:pt idx="524">
                  <c:v>109.74586047364146</c:v>
                </c:pt>
                <c:pt idx="525">
                  <c:v>109.72505984149926</c:v>
                </c:pt>
                <c:pt idx="526">
                  <c:v>110.94410491684667</c:v>
                </c:pt>
                <c:pt idx="527">
                  <c:v>111.83167778764867</c:v>
                </c:pt>
                <c:pt idx="528">
                  <c:v>111.14833999008242</c:v>
                </c:pt>
                <c:pt idx="529">
                  <c:v>111.46023197126672</c:v>
                </c:pt>
                <c:pt idx="530">
                  <c:v>110.31496400883444</c:v>
                </c:pt>
                <c:pt idx="531">
                  <c:v>111.27618961546183</c:v>
                </c:pt>
                <c:pt idx="532">
                  <c:v>113.22301715729857</c:v>
                </c:pt>
                <c:pt idx="533">
                  <c:v>113.754973866482</c:v>
                </c:pt>
                <c:pt idx="534">
                  <c:v>113.58312517225616</c:v>
                </c:pt>
                <c:pt idx="535">
                  <c:v>114.55809272484568</c:v>
                </c:pt>
                <c:pt idx="536">
                  <c:v>114.76049968829183</c:v>
                </c:pt>
                <c:pt idx="537">
                  <c:v>114.56711931333213</c:v>
                </c:pt>
                <c:pt idx="538">
                  <c:v>115.17407837924787</c:v>
                </c:pt>
                <c:pt idx="539">
                  <c:v>114.82461891130509</c:v>
                </c:pt>
                <c:pt idx="540">
                  <c:v>114.79476451038815</c:v>
                </c:pt>
                <c:pt idx="541">
                  <c:v>114.76491787161544</c:v>
                </c:pt>
                <c:pt idx="542">
                  <c:v>114.68865085866868</c:v>
                </c:pt>
                <c:pt idx="543">
                  <c:v>114.05950908236257</c:v>
                </c:pt>
                <c:pt idx="544">
                  <c:v>114.29069912629323</c:v>
                </c:pt>
                <c:pt idx="545">
                  <c:v>115.82802277252016</c:v>
                </c:pt>
                <c:pt idx="546">
                  <c:v>116.32096910526812</c:v>
                </c:pt>
                <c:pt idx="547">
                  <c:v>118.82408128708715</c:v>
                </c:pt>
                <c:pt idx="548">
                  <c:v>120.03498285567997</c:v>
                </c:pt>
                <c:pt idx="549">
                  <c:v>120.67310062795207</c:v>
                </c:pt>
                <c:pt idx="550">
                  <c:v>123.48586839523942</c:v>
                </c:pt>
                <c:pt idx="551">
                  <c:v>123.6501391460326</c:v>
                </c:pt>
                <c:pt idx="552">
                  <c:v>123.65233464406001</c:v>
                </c:pt>
                <c:pt idx="553">
                  <c:v>123.48772280448577</c:v>
                </c:pt>
                <c:pt idx="554">
                  <c:v>121.97897435561656</c:v>
                </c:pt>
                <c:pt idx="555">
                  <c:v>123.61720236971678</c:v>
                </c:pt>
                <c:pt idx="556">
                  <c:v>123.33929986461102</c:v>
                </c:pt>
                <c:pt idx="557">
                  <c:v>125.28812895847375</c:v>
                </c:pt>
                <c:pt idx="558">
                  <c:v>124.84976186100916</c:v>
                </c:pt>
                <c:pt idx="559">
                  <c:v>123.04507096768813</c:v>
                </c:pt>
                <c:pt idx="560">
                  <c:v>122.98176661446087</c:v>
                </c:pt>
                <c:pt idx="561">
                  <c:v>122.87079461392497</c:v>
                </c:pt>
                <c:pt idx="562">
                  <c:v>124.19922179172889</c:v>
                </c:pt>
                <c:pt idx="563">
                  <c:v>123.97399830663794</c:v>
                </c:pt>
                <c:pt idx="564">
                  <c:v>123.00736716817126</c:v>
                </c:pt>
                <c:pt idx="565">
                  <c:v>123.31275084902276</c:v>
                </c:pt>
                <c:pt idx="566">
                  <c:v>123.35188388327191</c:v>
                </c:pt>
                <c:pt idx="567">
                  <c:v>123.86198187471923</c:v>
                </c:pt>
                <c:pt idx="568">
                  <c:v>121.91843050007904</c:v>
                </c:pt>
                <c:pt idx="569">
                  <c:v>121.32463507049833</c:v>
                </c:pt>
                <c:pt idx="570">
                  <c:v>123.52968815785479</c:v>
                </c:pt>
                <c:pt idx="571">
                  <c:v>124.28669750495261</c:v>
                </c:pt>
                <c:pt idx="572">
                  <c:v>124.26833490737049</c:v>
                </c:pt>
                <c:pt idx="573">
                  <c:v>127.03178635359741</c:v>
                </c:pt>
                <c:pt idx="574">
                  <c:v>127.03319821937531</c:v>
                </c:pt>
                <c:pt idx="575">
                  <c:v>128.12293736092653</c:v>
                </c:pt>
                <c:pt idx="576">
                  <c:v>128.51058925394514</c:v>
                </c:pt>
                <c:pt idx="577">
                  <c:v>126.42250048943153</c:v>
                </c:pt>
                <c:pt idx="578">
                  <c:v>126.56920654166139</c:v>
                </c:pt>
                <c:pt idx="579">
                  <c:v>126.39689068156389</c:v>
                </c:pt>
                <c:pt idx="580">
                  <c:v>124.23199537000161</c:v>
                </c:pt>
                <c:pt idx="581">
                  <c:v>125.38187935640183</c:v>
                </c:pt>
                <c:pt idx="582">
                  <c:v>125.2751060015847</c:v>
                </c:pt>
                <c:pt idx="583">
                  <c:v>124.49495681019218</c:v>
                </c:pt>
                <c:pt idx="584">
                  <c:v>124.89386880802496</c:v>
                </c:pt>
                <c:pt idx="585">
                  <c:v>126.72297848392695</c:v>
                </c:pt>
                <c:pt idx="586">
                  <c:v>126.69003050952112</c:v>
                </c:pt>
                <c:pt idx="587">
                  <c:v>127.15662944418781</c:v>
                </c:pt>
                <c:pt idx="588">
                  <c:v>126.70071215097198</c:v>
                </c:pt>
                <c:pt idx="589">
                  <c:v>126.28145627173336</c:v>
                </c:pt>
                <c:pt idx="590">
                  <c:v>125.51023447025499</c:v>
                </c:pt>
                <c:pt idx="591">
                  <c:v>124.76772195927245</c:v>
                </c:pt>
                <c:pt idx="592">
                  <c:v>125.05401560796163</c:v>
                </c:pt>
                <c:pt idx="593">
                  <c:v>124.92713627598856</c:v>
                </c:pt>
                <c:pt idx="594">
                  <c:v>124.8946552205568</c:v>
                </c:pt>
                <c:pt idx="595">
                  <c:v>124.86218261019945</c:v>
                </c:pt>
                <c:pt idx="596">
                  <c:v>122.44695640192174</c:v>
                </c:pt>
                <c:pt idx="597">
                  <c:v>122.84215776581161</c:v>
                </c:pt>
                <c:pt idx="598">
                  <c:v>123.7916758026949</c:v>
                </c:pt>
                <c:pt idx="599">
                  <c:v>123.46940779958858</c:v>
                </c:pt>
                <c:pt idx="600">
                  <c:v>123.28759868975283</c:v>
                </c:pt>
                <c:pt idx="601">
                  <c:v>124.34296135700311</c:v>
                </c:pt>
                <c:pt idx="602">
                  <c:v>125.57767118609786</c:v>
                </c:pt>
                <c:pt idx="603">
                  <c:v>124.47947362883072</c:v>
                </c:pt>
                <c:pt idx="604">
                  <c:v>124.4953473986656</c:v>
                </c:pt>
                <c:pt idx="605">
                  <c:v>124.46297860834194</c:v>
                </c:pt>
                <c:pt idx="606">
                  <c:v>125.38942448045756</c:v>
                </c:pt>
                <c:pt idx="607">
                  <c:v>125.35682323009264</c:v>
                </c:pt>
                <c:pt idx="608">
                  <c:v>124.10387027736182</c:v>
                </c:pt>
                <c:pt idx="609">
                  <c:v>122.66740760638547</c:v>
                </c:pt>
                <c:pt idx="610">
                  <c:v>123.34123210124942</c:v>
                </c:pt>
                <c:pt idx="611">
                  <c:v>125.85018035794005</c:v>
                </c:pt>
                <c:pt idx="612">
                  <c:v>125.51858902266579</c:v>
                </c:pt>
                <c:pt idx="613">
                  <c:v>126.34461137554499</c:v>
                </c:pt>
                <c:pt idx="614">
                  <c:v>125.90293803023785</c:v>
                </c:pt>
                <c:pt idx="615">
                  <c:v>126.55600740311205</c:v>
                </c:pt>
                <c:pt idx="616">
                  <c:v>127.63130896672611</c:v>
                </c:pt>
                <c:pt idx="617">
                  <c:v>127.34607871047834</c:v>
                </c:pt>
                <c:pt idx="618">
                  <c:v>125.05286719298603</c:v>
                </c:pt>
                <c:pt idx="619">
                  <c:v>125.88371612941189</c:v>
                </c:pt>
                <c:pt idx="620">
                  <c:v>126.89533881394519</c:v>
                </c:pt>
                <c:pt idx="621">
                  <c:v>126.60856197423169</c:v>
                </c:pt>
                <c:pt idx="622">
                  <c:v>126.8141470238305</c:v>
                </c:pt>
                <c:pt idx="623">
                  <c:v>128.24925698295604</c:v>
                </c:pt>
                <c:pt idx="624">
                  <c:v>128.25521666926937</c:v>
                </c:pt>
                <c:pt idx="625">
                  <c:v>128.55250682116423</c:v>
                </c:pt>
                <c:pt idx="626">
                  <c:v>128.51908316939071</c:v>
                </c:pt>
                <c:pt idx="627">
                  <c:v>129.260845347041</c:v>
                </c:pt>
                <c:pt idx="628">
                  <c:v>128.72738242032261</c:v>
                </c:pt>
                <c:pt idx="629">
                  <c:v>129.63908093958253</c:v>
                </c:pt>
                <c:pt idx="630">
                  <c:v>130.57596774857083</c:v>
                </c:pt>
                <c:pt idx="631">
                  <c:v>130.24953082804029</c:v>
                </c:pt>
                <c:pt idx="632">
                  <c:v>130.33471845635586</c:v>
                </c:pt>
                <c:pt idx="633">
                  <c:v>132.36058604302977</c:v>
                </c:pt>
                <c:pt idx="634">
                  <c:v>132.86714956623962</c:v>
                </c:pt>
                <c:pt idx="635">
                  <c:v>132.08992009143986</c:v>
                </c:pt>
                <c:pt idx="636">
                  <c:v>133.43251207885385</c:v>
                </c:pt>
                <c:pt idx="637">
                  <c:v>133.18048480717388</c:v>
                </c:pt>
                <c:pt idx="638">
                  <c:v>131.89188816070723</c:v>
                </c:pt>
                <c:pt idx="639">
                  <c:v>131.99632512071051</c:v>
                </c:pt>
                <c:pt idx="640">
                  <c:v>133.10700391787535</c:v>
                </c:pt>
                <c:pt idx="641">
                  <c:v>132.57042946177677</c:v>
                </c:pt>
                <c:pt idx="642">
                  <c:v>134.2125662339833</c:v>
                </c:pt>
                <c:pt idx="643">
                  <c:v>133.71411105229697</c:v>
                </c:pt>
                <c:pt idx="644">
                  <c:v>133.26060415151963</c:v>
                </c:pt>
                <c:pt idx="645">
                  <c:v>134.61966722365153</c:v>
                </c:pt>
                <c:pt idx="646">
                  <c:v>134.22618295986541</c:v>
                </c:pt>
                <c:pt idx="647">
                  <c:v>133.14151550434957</c:v>
                </c:pt>
                <c:pt idx="648">
                  <c:v>134.49746764556309</c:v>
                </c:pt>
                <c:pt idx="649">
                  <c:v>133.62019277422996</c:v>
                </c:pt>
                <c:pt idx="650">
                  <c:v>134.45984741425161</c:v>
                </c:pt>
                <c:pt idx="651">
                  <c:v>132.35520742472204</c:v>
                </c:pt>
                <c:pt idx="652">
                  <c:v>133.81266578652475</c:v>
                </c:pt>
                <c:pt idx="653">
                  <c:v>135.0349307248986</c:v>
                </c:pt>
                <c:pt idx="654">
                  <c:v>134.93777826398735</c:v>
                </c:pt>
                <c:pt idx="655">
                  <c:v>134.69040392029987</c:v>
                </c:pt>
                <c:pt idx="656">
                  <c:v>135.89318550328431</c:v>
                </c:pt>
                <c:pt idx="657">
                  <c:v>135.78168646135288</c:v>
                </c:pt>
                <c:pt idx="658">
                  <c:v>137.5383408591089</c:v>
                </c:pt>
                <c:pt idx="659">
                  <c:v>137.98016173931543</c:v>
                </c:pt>
                <c:pt idx="660">
                  <c:v>137.2305338639369</c:v>
                </c:pt>
                <c:pt idx="661">
                  <c:v>138.20516104242233</c:v>
                </c:pt>
                <c:pt idx="662">
                  <c:v>141.00669150562118</c:v>
                </c:pt>
                <c:pt idx="663">
                  <c:v>141.89819534417308</c:v>
                </c:pt>
                <c:pt idx="664">
                  <c:v>141.06024607069503</c:v>
                </c:pt>
                <c:pt idx="665">
                  <c:v>141.73078635350743</c:v>
                </c:pt>
                <c:pt idx="666">
                  <c:v>140.44491879187797</c:v>
                </c:pt>
                <c:pt idx="667">
                  <c:v>139.84533870758059</c:v>
                </c:pt>
                <c:pt idx="668">
                  <c:v>139.98834192393483</c:v>
                </c:pt>
                <c:pt idx="669">
                  <c:v>139.12292273558805</c:v>
                </c:pt>
                <c:pt idx="670">
                  <c:v>140.1583775939981</c:v>
                </c:pt>
                <c:pt idx="671">
                  <c:v>139.35020723789594</c:v>
                </c:pt>
                <c:pt idx="672">
                  <c:v>140.59404847502066</c:v>
                </c:pt>
                <c:pt idx="673">
                  <c:v>140.11047372955016</c:v>
                </c:pt>
                <c:pt idx="674">
                  <c:v>141.23760325461467</c:v>
                </c:pt>
                <c:pt idx="675">
                  <c:v>142.47069616483742</c:v>
                </c:pt>
                <c:pt idx="676">
                  <c:v>143.84300704833782</c:v>
                </c:pt>
                <c:pt idx="677">
                  <c:v>143.0592962778293</c:v>
                </c:pt>
                <c:pt idx="678">
                  <c:v>141.61385456898455</c:v>
                </c:pt>
                <c:pt idx="679">
                  <c:v>138.50646476395332</c:v>
                </c:pt>
                <c:pt idx="680">
                  <c:v>140.66622933764438</c:v>
                </c:pt>
                <c:pt idx="681">
                  <c:v>140.85443817033052</c:v>
                </c:pt>
                <c:pt idx="682">
                  <c:v>141.72515237331811</c:v>
                </c:pt>
                <c:pt idx="683">
                  <c:v>140.99733420469178</c:v>
                </c:pt>
                <c:pt idx="684">
                  <c:v>140.28562034601217</c:v>
                </c:pt>
                <c:pt idx="685">
                  <c:v>140.9345410125739</c:v>
                </c:pt>
                <c:pt idx="686">
                  <c:v>141.87717868544482</c:v>
                </c:pt>
                <c:pt idx="687">
                  <c:v>141.84029061898659</c:v>
                </c:pt>
                <c:pt idx="688">
                  <c:v>142.32238900684894</c:v>
                </c:pt>
                <c:pt idx="689">
                  <c:v>143.22458374757323</c:v>
                </c:pt>
                <c:pt idx="690">
                  <c:v>142.92955636525306</c:v>
                </c:pt>
                <c:pt idx="691">
                  <c:v>142.16456961950692</c:v>
                </c:pt>
                <c:pt idx="692">
                  <c:v>142.91376998017483</c:v>
                </c:pt>
                <c:pt idx="693">
                  <c:v>143.16283450847425</c:v>
                </c:pt>
                <c:pt idx="694">
                  <c:v>143.61111931650922</c:v>
                </c:pt>
                <c:pt idx="695">
                  <c:v>143.00973266186915</c:v>
                </c:pt>
                <c:pt idx="696">
                  <c:v>143.49353200800292</c:v>
                </c:pt>
                <c:pt idx="697">
                  <c:v>143.61688061123178</c:v>
                </c:pt>
                <c:pt idx="698">
                  <c:v>144.77012775887741</c:v>
                </c:pt>
                <c:pt idx="699">
                  <c:v>145.18169104180825</c:v>
                </c:pt>
                <c:pt idx="700">
                  <c:v>146.08188621024343</c:v>
                </c:pt>
                <c:pt idx="701">
                  <c:v>147.64675773605177</c:v>
                </c:pt>
                <c:pt idx="702">
                  <c:v>148.02043339105163</c:v>
                </c:pt>
                <c:pt idx="703">
                  <c:v>147.72930113673229</c:v>
                </c:pt>
                <c:pt idx="704">
                  <c:v>147.10003313941803</c:v>
                </c:pt>
                <c:pt idx="705">
                  <c:v>149.23357105961335</c:v>
                </c:pt>
                <c:pt idx="706">
                  <c:v>148.74403377635778</c:v>
                </c:pt>
                <c:pt idx="707">
                  <c:v>150.27213562150862</c:v>
                </c:pt>
                <c:pt idx="708">
                  <c:v>152.71885408206745</c:v>
                </c:pt>
                <c:pt idx="709">
                  <c:v>151.57158112991513</c:v>
                </c:pt>
                <c:pt idx="710">
                  <c:v>145.91865351347496</c:v>
                </c:pt>
                <c:pt idx="711">
                  <c:v>146.09612146154558</c:v>
                </c:pt>
                <c:pt idx="712">
                  <c:v>147.64391732414992</c:v>
                </c:pt>
                <c:pt idx="713">
                  <c:v>145.93513972030493</c:v>
                </c:pt>
                <c:pt idx="714">
                  <c:v>148.28351767951517</c:v>
                </c:pt>
                <c:pt idx="715">
                  <c:v>148.2449639649185</c:v>
                </c:pt>
                <c:pt idx="716">
                  <c:v>151.94160335663204</c:v>
                </c:pt>
                <c:pt idx="717">
                  <c:v>152.98931595631032</c:v>
                </c:pt>
                <c:pt idx="718">
                  <c:v>152.94953873416168</c:v>
                </c:pt>
                <c:pt idx="719">
                  <c:v>155.72516530510009</c:v>
                </c:pt>
                <c:pt idx="720">
                  <c:v>154.75695892441593</c:v>
                </c:pt>
                <c:pt idx="721">
                  <c:v>155.67257821877803</c:v>
                </c:pt>
                <c:pt idx="722">
                  <c:v>155.43035120319882</c:v>
                </c:pt>
                <c:pt idx="723">
                  <c:v>156.26422254056101</c:v>
                </c:pt>
                <c:pt idx="724">
                  <c:v>155.9194042494602</c:v>
                </c:pt>
                <c:pt idx="725">
                  <c:v>155.48503722170946</c:v>
                </c:pt>
                <c:pt idx="726">
                  <c:v>155.28739074993891</c:v>
                </c:pt>
                <c:pt idx="727">
                  <c:v>155.77759791001455</c:v>
                </c:pt>
                <c:pt idx="728">
                  <c:v>152.11692527181242</c:v>
                </c:pt>
                <c:pt idx="729">
                  <c:v>154.94354192230034</c:v>
                </c:pt>
                <c:pt idx="730">
                  <c:v>155.44050006072388</c:v>
                </c:pt>
                <c:pt idx="731">
                  <c:v>154.22657192872126</c:v>
                </c:pt>
                <c:pt idx="732">
                  <c:v>155.45316864402486</c:v>
                </c:pt>
                <c:pt idx="733">
                  <c:v>154.7971633260116</c:v>
                </c:pt>
                <c:pt idx="734">
                  <c:v>152.65201000597531</c:v>
                </c:pt>
                <c:pt idx="735">
                  <c:v>151.875872462866</c:v>
                </c:pt>
                <c:pt idx="736">
                  <c:v>152.50952544261753</c:v>
                </c:pt>
                <c:pt idx="737">
                  <c:v>153.29222759737334</c:v>
                </c:pt>
                <c:pt idx="738">
                  <c:v>153.40856020855873</c:v>
                </c:pt>
                <c:pt idx="739">
                  <c:v>152.48480888741548</c:v>
                </c:pt>
                <c:pt idx="740">
                  <c:v>152.25549841345745</c:v>
                </c:pt>
                <c:pt idx="741">
                  <c:v>152.93476679550204</c:v>
                </c:pt>
                <c:pt idx="742">
                  <c:v>152.26991274818434</c:v>
                </c:pt>
                <c:pt idx="743">
                  <c:v>153.05403478146579</c:v>
                </c:pt>
                <c:pt idx="744">
                  <c:v>152.05421836711474</c:v>
                </c:pt>
                <c:pt idx="745">
                  <c:v>151.51031693085784</c:v>
                </c:pt>
                <c:pt idx="746">
                  <c:v>151.16553255067839</c:v>
                </c:pt>
                <c:pt idx="747">
                  <c:v>148.32714092349062</c:v>
                </c:pt>
                <c:pt idx="748">
                  <c:v>148.07532635330045</c:v>
                </c:pt>
                <c:pt idx="749">
                  <c:v>145.93263202245257</c:v>
                </c:pt>
                <c:pt idx="750">
                  <c:v>144.68270530729205</c:v>
                </c:pt>
                <c:pt idx="751">
                  <c:v>144.7409989862891</c:v>
                </c:pt>
                <c:pt idx="752">
                  <c:v>147.12940520339367</c:v>
                </c:pt>
                <c:pt idx="753">
                  <c:v>145.65771507558242</c:v>
                </c:pt>
                <c:pt idx="754">
                  <c:v>146.41271926858448</c:v>
                </c:pt>
                <c:pt idx="755">
                  <c:v>144.59340632922874</c:v>
                </c:pt>
                <c:pt idx="756">
                  <c:v>144.82385576883689</c:v>
                </c:pt>
                <c:pt idx="757">
                  <c:v>144.55437061244291</c:v>
                </c:pt>
                <c:pt idx="758">
                  <c:v>143.63626259586269</c:v>
                </c:pt>
                <c:pt idx="759">
                  <c:v>143.57300952652471</c:v>
                </c:pt>
                <c:pt idx="760">
                  <c:v>143.84235914801013</c:v>
                </c:pt>
                <c:pt idx="761">
                  <c:v>142.28734945120544</c:v>
                </c:pt>
                <c:pt idx="762">
                  <c:v>139.31554402336258</c:v>
                </c:pt>
                <c:pt idx="763">
                  <c:v>139.02452595719598</c:v>
                </c:pt>
                <c:pt idx="764">
                  <c:v>141.46000201365931</c:v>
                </c:pt>
                <c:pt idx="765">
                  <c:v>143.58147239637296</c:v>
                </c:pt>
                <c:pt idx="766">
                  <c:v>141.73130717430794</c:v>
                </c:pt>
                <c:pt idx="767">
                  <c:v>142.20938620096257</c:v>
                </c:pt>
                <c:pt idx="768">
                  <c:v>143.29448745601374</c:v>
                </c:pt>
                <c:pt idx="769">
                  <c:v>141.88198241884385</c:v>
                </c:pt>
                <c:pt idx="770">
                  <c:v>141.3932994787063</c:v>
                </c:pt>
                <c:pt idx="771">
                  <c:v>142.49861181989962</c:v>
                </c:pt>
                <c:pt idx="772">
                  <c:v>142.82073139848569</c:v>
                </c:pt>
                <c:pt idx="773">
                  <c:v>145.13070226719412</c:v>
                </c:pt>
                <c:pt idx="774">
                  <c:v>145.67323353992646</c:v>
                </c:pt>
                <c:pt idx="775">
                  <c:v>145.63535849920606</c:v>
                </c:pt>
                <c:pt idx="776">
                  <c:v>145.59749330599627</c:v>
                </c:pt>
                <c:pt idx="777">
                  <c:v>146.96626243256432</c:v>
                </c:pt>
                <c:pt idx="778">
                  <c:v>148.69235289380907</c:v>
                </c:pt>
                <c:pt idx="779">
                  <c:v>149.61239287304355</c:v>
                </c:pt>
                <c:pt idx="780">
                  <c:v>149.57349365089655</c:v>
                </c:pt>
                <c:pt idx="781">
                  <c:v>152.69873474032741</c:v>
                </c:pt>
                <c:pt idx="782">
                  <c:v>155.07638816723482</c:v>
                </c:pt>
                <c:pt idx="783">
                  <c:v>155.42895286691319</c:v>
                </c:pt>
                <c:pt idx="784">
                  <c:v>156.02400502069085</c:v>
                </c:pt>
                <c:pt idx="785">
                  <c:v>159.16798105221852</c:v>
                </c:pt>
                <c:pt idx="786">
                  <c:v>158.75659545216001</c:v>
                </c:pt>
                <c:pt idx="787">
                  <c:v>157.55784493070382</c:v>
                </c:pt>
                <c:pt idx="788">
                  <c:v>156.92906424624056</c:v>
                </c:pt>
                <c:pt idx="789">
                  <c:v>158.11904357785318</c:v>
                </c:pt>
                <c:pt idx="790">
                  <c:v>153.59285738567874</c:v>
                </c:pt>
                <c:pt idx="791">
                  <c:v>156.26664652228283</c:v>
                </c:pt>
                <c:pt idx="792">
                  <c:v>157.51340190316046</c:v>
                </c:pt>
                <c:pt idx="793">
                  <c:v>157.14251430957242</c:v>
                </c:pt>
                <c:pt idx="794">
                  <c:v>159.20432802564076</c:v>
                </c:pt>
                <c:pt idx="795">
                  <c:v>161.56111922935736</c:v>
                </c:pt>
                <c:pt idx="796">
                  <c:v>161.47398184332656</c:v>
                </c:pt>
                <c:pt idx="797">
                  <c:v>162.69433884700774</c:v>
                </c:pt>
                <c:pt idx="798">
                  <c:v>162.45663856877624</c:v>
                </c:pt>
                <c:pt idx="799">
                  <c:v>164.15918705578065</c:v>
                </c:pt>
                <c:pt idx="800">
                  <c:v>164.43707950796116</c:v>
                </c:pt>
                <c:pt idx="801">
                  <c:v>161.87776551387401</c:v>
                </c:pt>
                <c:pt idx="802">
                  <c:v>161.70254290732501</c:v>
                </c:pt>
                <c:pt idx="803">
                  <c:v>160.63647045260336</c:v>
                </c:pt>
                <c:pt idx="804">
                  <c:v>161.58199162968569</c:v>
                </c:pt>
                <c:pt idx="805">
                  <c:v>159.89289875745249</c:v>
                </c:pt>
                <c:pt idx="806">
                  <c:v>150.91430769067094</c:v>
                </c:pt>
                <c:pt idx="807">
                  <c:v>149.85666312318699</c:v>
                </c:pt>
                <c:pt idx="808">
                  <c:v>151.25928174864347</c:v>
                </c:pt>
                <c:pt idx="809">
                  <c:v>144.79935431366911</c:v>
                </c:pt>
                <c:pt idx="810">
                  <c:v>147.31207567159097</c:v>
                </c:pt>
                <c:pt idx="811">
                  <c:v>149.84087313448325</c:v>
                </c:pt>
                <c:pt idx="812">
                  <c:v>151.62703410949084</c:v>
                </c:pt>
                <c:pt idx="813">
                  <c:v>154.61756109055688</c:v>
                </c:pt>
                <c:pt idx="814">
                  <c:v>154.57736052467334</c:v>
                </c:pt>
                <c:pt idx="815">
                  <c:v>154.53717041093691</c:v>
                </c:pt>
                <c:pt idx="816">
                  <c:v>155.34825365223898</c:v>
                </c:pt>
                <c:pt idx="817">
                  <c:v>157.38915701217252</c:v>
                </c:pt>
                <c:pt idx="818">
                  <c:v>156.30509643482083</c:v>
                </c:pt>
                <c:pt idx="819">
                  <c:v>157.50702808507154</c:v>
                </c:pt>
                <c:pt idx="820">
                  <c:v>159.16551429966415</c:v>
                </c:pt>
                <c:pt idx="821">
                  <c:v>156.98706325375153</c:v>
                </c:pt>
                <c:pt idx="822">
                  <c:v>156.68615511477202</c:v>
                </c:pt>
                <c:pt idx="823">
                  <c:v>157.735246171629</c:v>
                </c:pt>
                <c:pt idx="824">
                  <c:v>155.58495579302493</c:v>
                </c:pt>
                <c:pt idx="825">
                  <c:v>152.34739817834532</c:v>
                </c:pt>
                <c:pt idx="826">
                  <c:v>155.64623578697848</c:v>
                </c:pt>
                <c:pt idx="827">
                  <c:v>154.09120181893891</c:v>
                </c:pt>
                <c:pt idx="828">
                  <c:v>156.64486711189929</c:v>
                </c:pt>
                <c:pt idx="829">
                  <c:v>159.07997729412375</c:v>
                </c:pt>
                <c:pt idx="830">
                  <c:v>161.71517609251038</c:v>
                </c:pt>
                <c:pt idx="831">
                  <c:v>161.3039662281019</c:v>
                </c:pt>
                <c:pt idx="832">
                  <c:v>161.14789050863072</c:v>
                </c:pt>
                <c:pt idx="833">
                  <c:v>161.70900472884097</c:v>
                </c:pt>
                <c:pt idx="834">
                  <c:v>162.23200366233527</c:v>
                </c:pt>
                <c:pt idx="835">
                  <c:v>161.04015699879787</c:v>
                </c:pt>
                <c:pt idx="836">
                  <c:v>162.12532072376834</c:v>
                </c:pt>
                <c:pt idx="837">
                  <c:v>160.36181877717596</c:v>
                </c:pt>
                <c:pt idx="838">
                  <c:v>158.79019235185405</c:v>
                </c:pt>
                <c:pt idx="839">
                  <c:v>152.37971718088102</c:v>
                </c:pt>
                <c:pt idx="840">
                  <c:v>152.84739306042079</c:v>
                </c:pt>
                <c:pt idx="841">
                  <c:v>153.33390967779576</c:v>
                </c:pt>
                <c:pt idx="842">
                  <c:v>148.77456362619179</c:v>
                </c:pt>
                <c:pt idx="843">
                  <c:v>148.75625285375287</c:v>
                </c:pt>
                <c:pt idx="844">
                  <c:v>148.7175762280109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'V3'!$F$4</c:f>
              <c:strCache>
                <c:ptCount val="1"/>
                <c:pt idx="0">
                  <c:v>Long-Short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'V3'!$A$5:$A$849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'V3'!$F$5:$F$849</c:f>
              <c:numCache>
                <c:formatCode>General</c:formatCode>
                <c:ptCount val="845"/>
                <c:pt idx="0">
                  <c:v>100</c:v>
                </c:pt>
                <c:pt idx="1">
                  <c:v>100.04010974732691</c:v>
                </c:pt>
                <c:pt idx="2">
                  <c:v>100.2572113474138</c:v>
                </c:pt>
                <c:pt idx="3">
                  <c:v>100.57862545574363</c:v>
                </c:pt>
                <c:pt idx="4">
                  <c:v>100.92396351760557</c:v>
                </c:pt>
                <c:pt idx="5">
                  <c:v>100.94805356521663</c:v>
                </c:pt>
                <c:pt idx="6">
                  <c:v>99.995311832084681</c:v>
                </c:pt>
                <c:pt idx="7">
                  <c:v>100.04017015561251</c:v>
                </c:pt>
                <c:pt idx="8">
                  <c:v>100.58503871633047</c:v>
                </c:pt>
                <c:pt idx="9">
                  <c:v>99.553178815899273</c:v>
                </c:pt>
                <c:pt idx="10">
                  <c:v>98.264936203319266</c:v>
                </c:pt>
                <c:pt idx="11">
                  <c:v>98.962107269252755</c:v>
                </c:pt>
                <c:pt idx="12">
                  <c:v>99.620227931037761</c:v>
                </c:pt>
                <c:pt idx="13">
                  <c:v>100.26883678928507</c:v>
                </c:pt>
                <c:pt idx="14">
                  <c:v>99.828896560585335</c:v>
                </c:pt>
                <c:pt idx="15">
                  <c:v>99.926872177909303</c:v>
                </c:pt>
                <c:pt idx="16">
                  <c:v>100.64033849153334</c:v>
                </c:pt>
                <c:pt idx="17">
                  <c:v>101.05327223410674</c:v>
                </c:pt>
                <c:pt idx="18">
                  <c:v>101.18737733749707</c:v>
                </c:pt>
                <c:pt idx="19">
                  <c:v>100.70270443455124</c:v>
                </c:pt>
                <c:pt idx="20">
                  <c:v>99.744352803732042</c:v>
                </c:pt>
                <c:pt idx="21">
                  <c:v>101.3324717007476</c:v>
                </c:pt>
                <c:pt idx="22">
                  <c:v>100.70771497938759</c:v>
                </c:pt>
                <c:pt idx="23">
                  <c:v>99.717331336220212</c:v>
                </c:pt>
                <c:pt idx="24">
                  <c:v>99.678081665731511</c:v>
                </c:pt>
                <c:pt idx="25">
                  <c:v>99.498742580291946</c:v>
                </c:pt>
                <c:pt idx="26">
                  <c:v>100.45587245054041</c:v>
                </c:pt>
                <c:pt idx="27">
                  <c:v>101.00905414561787</c:v>
                </c:pt>
                <c:pt idx="28">
                  <c:v>101.73009872516286</c:v>
                </c:pt>
                <c:pt idx="29">
                  <c:v>102.4381640509559</c:v>
                </c:pt>
                <c:pt idx="30">
                  <c:v>102.35324525155424</c:v>
                </c:pt>
                <c:pt idx="31">
                  <c:v>102.02965501020169</c:v>
                </c:pt>
                <c:pt idx="32">
                  <c:v>101.57643302628905</c:v>
                </c:pt>
                <c:pt idx="33">
                  <c:v>101.57643302628905</c:v>
                </c:pt>
                <c:pt idx="34">
                  <c:v>101.57643302628905</c:v>
                </c:pt>
                <c:pt idx="35">
                  <c:v>102.09984738369123</c:v>
                </c:pt>
                <c:pt idx="36">
                  <c:v>102.12465145649499</c:v>
                </c:pt>
                <c:pt idx="37">
                  <c:v>102.04108374829177</c:v>
                </c:pt>
                <c:pt idx="38">
                  <c:v>101.31832591534801</c:v>
                </c:pt>
                <c:pt idx="39">
                  <c:v>101.36525311701173</c:v>
                </c:pt>
                <c:pt idx="40">
                  <c:v>101.0863478435429</c:v>
                </c:pt>
                <c:pt idx="41">
                  <c:v>99.637795317284571</c:v>
                </c:pt>
                <c:pt idx="42">
                  <c:v>99.418067639770243</c:v>
                </c:pt>
                <c:pt idx="43">
                  <c:v>99.193286557953783</c:v>
                </c:pt>
                <c:pt idx="44">
                  <c:v>97.933515746297772</c:v>
                </c:pt>
                <c:pt idx="45">
                  <c:v>97.383142748691441</c:v>
                </c:pt>
                <c:pt idx="46">
                  <c:v>97.070802041598441</c:v>
                </c:pt>
                <c:pt idx="47">
                  <c:v>96.506043725306995</c:v>
                </c:pt>
                <c:pt idx="48">
                  <c:v>96.587972276880038</c:v>
                </c:pt>
                <c:pt idx="49">
                  <c:v>96.575086964176919</c:v>
                </c:pt>
                <c:pt idx="50">
                  <c:v>96.092472547596074</c:v>
                </c:pt>
                <c:pt idx="51">
                  <c:v>95.476006535866418</c:v>
                </c:pt>
                <c:pt idx="52">
                  <c:v>96.445015392207011</c:v>
                </c:pt>
                <c:pt idx="53">
                  <c:v>95.467506799842639</c:v>
                </c:pt>
                <c:pt idx="54">
                  <c:v>95.712306643830445</c:v>
                </c:pt>
                <c:pt idx="55">
                  <c:v>96.68833748692974</c:v>
                </c:pt>
                <c:pt idx="56">
                  <c:v>97.798951287109702</c:v>
                </c:pt>
                <c:pt idx="57">
                  <c:v>96.824607561780297</c:v>
                </c:pt>
                <c:pt idx="58">
                  <c:v>95.791023730202681</c:v>
                </c:pt>
                <c:pt idx="59">
                  <c:v>97.146417211464083</c:v>
                </c:pt>
                <c:pt idx="60">
                  <c:v>98.342147039848328</c:v>
                </c:pt>
                <c:pt idx="61">
                  <c:v>97.404086668444691</c:v>
                </c:pt>
                <c:pt idx="62">
                  <c:v>97.96453659408985</c:v>
                </c:pt>
                <c:pt idx="63">
                  <c:v>98.675949216994923</c:v>
                </c:pt>
                <c:pt idx="64">
                  <c:v>98.675949216994923</c:v>
                </c:pt>
                <c:pt idx="65">
                  <c:v>98.675949216994923</c:v>
                </c:pt>
                <c:pt idx="66">
                  <c:v>98.675949216994923</c:v>
                </c:pt>
                <c:pt idx="67">
                  <c:v>101.24160245783378</c:v>
                </c:pt>
                <c:pt idx="68">
                  <c:v>101.3454014802236</c:v>
                </c:pt>
                <c:pt idx="69">
                  <c:v>102.23369323513781</c:v>
                </c:pt>
                <c:pt idx="70">
                  <c:v>104.174955824563</c:v>
                </c:pt>
                <c:pt idx="71">
                  <c:v>102.86840339490583</c:v>
                </c:pt>
                <c:pt idx="72">
                  <c:v>98.815842438341065</c:v>
                </c:pt>
                <c:pt idx="73">
                  <c:v>99.227404209416108</c:v>
                </c:pt>
                <c:pt idx="74">
                  <c:v>98.139721022307526</c:v>
                </c:pt>
                <c:pt idx="75">
                  <c:v>96.954691340099785</c:v>
                </c:pt>
                <c:pt idx="76">
                  <c:v>98.089553198313297</c:v>
                </c:pt>
                <c:pt idx="77">
                  <c:v>99.190413468102065</c:v>
                </c:pt>
                <c:pt idx="78">
                  <c:v>99.473854107159212</c:v>
                </c:pt>
                <c:pt idx="79">
                  <c:v>98.939958940831374</c:v>
                </c:pt>
                <c:pt idx="80">
                  <c:v>97.58515488833828</c:v>
                </c:pt>
                <c:pt idx="81">
                  <c:v>97.5481072913161</c:v>
                </c:pt>
                <c:pt idx="82">
                  <c:v>97.89584030361361</c:v>
                </c:pt>
                <c:pt idx="83">
                  <c:v>98.827185494978465</c:v>
                </c:pt>
                <c:pt idx="84">
                  <c:v>98.827185494978465</c:v>
                </c:pt>
                <c:pt idx="85">
                  <c:v>99.458860719702287</c:v>
                </c:pt>
                <c:pt idx="86">
                  <c:v>98.794118781191557</c:v>
                </c:pt>
                <c:pt idx="87">
                  <c:v>97.843685802629523</c:v>
                </c:pt>
                <c:pt idx="88">
                  <c:v>96.623586813144485</c:v>
                </c:pt>
                <c:pt idx="89">
                  <c:v>98.260012120117025</c:v>
                </c:pt>
                <c:pt idx="90">
                  <c:v>99.147054556634259</c:v>
                </c:pt>
                <c:pt idx="91">
                  <c:v>99.220021690116894</c:v>
                </c:pt>
                <c:pt idx="92">
                  <c:v>97.989523851435123</c:v>
                </c:pt>
                <c:pt idx="93">
                  <c:v>96.426246747997496</c:v>
                </c:pt>
                <c:pt idx="94">
                  <c:v>95.372448611300271</c:v>
                </c:pt>
                <c:pt idx="95">
                  <c:v>95.644734765062708</c:v>
                </c:pt>
                <c:pt idx="96">
                  <c:v>96.285109343001267</c:v>
                </c:pt>
                <c:pt idx="97">
                  <c:v>96.530913412828028</c:v>
                </c:pt>
                <c:pt idx="98">
                  <c:v>96.978177855876297</c:v>
                </c:pt>
                <c:pt idx="99">
                  <c:v>96.648782234947632</c:v>
                </c:pt>
                <c:pt idx="100">
                  <c:v>96.648782234947632</c:v>
                </c:pt>
                <c:pt idx="101">
                  <c:v>97.549566400025739</c:v>
                </c:pt>
                <c:pt idx="102">
                  <c:v>98.800885051550651</c:v>
                </c:pt>
                <c:pt idx="103">
                  <c:v>97.202879797323675</c:v>
                </c:pt>
                <c:pt idx="104">
                  <c:v>97.312550094227234</c:v>
                </c:pt>
                <c:pt idx="105">
                  <c:v>98.605560746391888</c:v>
                </c:pt>
                <c:pt idx="106">
                  <c:v>98.290967702275822</c:v>
                </c:pt>
                <c:pt idx="107">
                  <c:v>97.213701216858411</c:v>
                </c:pt>
                <c:pt idx="108">
                  <c:v>97.422450978609334</c:v>
                </c:pt>
                <c:pt idx="109">
                  <c:v>97.271661934794139</c:v>
                </c:pt>
                <c:pt idx="110">
                  <c:v>97.283882179149529</c:v>
                </c:pt>
                <c:pt idx="111">
                  <c:v>96.881061241929771</c:v>
                </c:pt>
                <c:pt idx="112">
                  <c:v>97.489448949765631</c:v>
                </c:pt>
                <c:pt idx="113">
                  <c:v>97.310620507470162</c:v>
                </c:pt>
                <c:pt idx="114">
                  <c:v>98.621469548038007</c:v>
                </c:pt>
                <c:pt idx="115">
                  <c:v>98.279105681183026</c:v>
                </c:pt>
                <c:pt idx="116">
                  <c:v>97.564288019540882</c:v>
                </c:pt>
                <c:pt idx="117">
                  <c:v>98.731610087182688</c:v>
                </c:pt>
                <c:pt idx="118">
                  <c:v>98.470524484390666</c:v>
                </c:pt>
                <c:pt idx="119">
                  <c:v>97.624669893795627</c:v>
                </c:pt>
                <c:pt idx="120">
                  <c:v>97.770550054178685</c:v>
                </c:pt>
                <c:pt idx="121">
                  <c:v>98.820806739118126</c:v>
                </c:pt>
                <c:pt idx="122">
                  <c:v>98.249345494905896</c:v>
                </c:pt>
                <c:pt idx="123">
                  <c:v>97.942909783588362</c:v>
                </c:pt>
                <c:pt idx="124">
                  <c:v>96.853618757684586</c:v>
                </c:pt>
                <c:pt idx="125">
                  <c:v>95.024443283701842</c:v>
                </c:pt>
                <c:pt idx="126">
                  <c:v>96.486589494015419</c:v>
                </c:pt>
                <c:pt idx="127">
                  <c:v>96.486589494015419</c:v>
                </c:pt>
                <c:pt idx="128">
                  <c:v>94.006877423664122</c:v>
                </c:pt>
                <c:pt idx="129">
                  <c:v>93.835161519919865</c:v>
                </c:pt>
                <c:pt idx="130">
                  <c:v>92.458546445712841</c:v>
                </c:pt>
                <c:pt idx="131">
                  <c:v>89.959040623093927</c:v>
                </c:pt>
                <c:pt idx="132">
                  <c:v>88.882346704123393</c:v>
                </c:pt>
                <c:pt idx="133">
                  <c:v>96.256523625261451</c:v>
                </c:pt>
                <c:pt idx="134">
                  <c:v>96.415923878282925</c:v>
                </c:pt>
                <c:pt idx="135">
                  <c:v>97.152900056427598</c:v>
                </c:pt>
                <c:pt idx="136">
                  <c:v>95.338206624349482</c:v>
                </c:pt>
                <c:pt idx="137">
                  <c:v>93.788808933795025</c:v>
                </c:pt>
                <c:pt idx="138">
                  <c:v>94.360315358577495</c:v>
                </c:pt>
                <c:pt idx="139">
                  <c:v>96.245786858864051</c:v>
                </c:pt>
                <c:pt idx="140">
                  <c:v>95.96395116379145</c:v>
                </c:pt>
                <c:pt idx="141">
                  <c:v>97.366687387686497</c:v>
                </c:pt>
                <c:pt idx="142">
                  <c:v>96.491941963136469</c:v>
                </c:pt>
                <c:pt idx="143">
                  <c:v>96.867981434104763</c:v>
                </c:pt>
                <c:pt idx="144">
                  <c:v>96.572258663108968</c:v>
                </c:pt>
                <c:pt idx="145">
                  <c:v>93.18561805961275</c:v>
                </c:pt>
                <c:pt idx="146">
                  <c:v>93.082340920967113</c:v>
                </c:pt>
                <c:pt idx="147">
                  <c:v>93.258873077676142</c:v>
                </c:pt>
                <c:pt idx="148">
                  <c:v>92.571313466610732</c:v>
                </c:pt>
                <c:pt idx="149">
                  <c:v>93.577892259521107</c:v>
                </c:pt>
                <c:pt idx="150">
                  <c:v>92.722158371987845</c:v>
                </c:pt>
                <c:pt idx="151">
                  <c:v>93.178046878160899</c:v>
                </c:pt>
                <c:pt idx="152">
                  <c:v>93.359976165425635</c:v>
                </c:pt>
                <c:pt idx="153">
                  <c:v>92.931023442936066</c:v>
                </c:pt>
                <c:pt idx="154">
                  <c:v>92.47827792639562</c:v>
                </c:pt>
                <c:pt idx="155">
                  <c:v>92.834751930518053</c:v>
                </c:pt>
                <c:pt idx="156">
                  <c:v>92.343242234235547</c:v>
                </c:pt>
                <c:pt idx="157">
                  <c:v>90.517716561727511</c:v>
                </c:pt>
                <c:pt idx="158">
                  <c:v>90.802136014738295</c:v>
                </c:pt>
                <c:pt idx="159">
                  <c:v>91.448438640847172</c:v>
                </c:pt>
                <c:pt idx="160">
                  <c:v>90.195624893617151</c:v>
                </c:pt>
                <c:pt idx="161">
                  <c:v>90.486130089982808</c:v>
                </c:pt>
                <c:pt idx="162">
                  <c:v>89.063359390328472</c:v>
                </c:pt>
                <c:pt idx="163">
                  <c:v>87.978349823203274</c:v>
                </c:pt>
                <c:pt idx="164">
                  <c:v>86.291213316355098</c:v>
                </c:pt>
                <c:pt idx="165">
                  <c:v>83.921117549556158</c:v>
                </c:pt>
                <c:pt idx="166">
                  <c:v>83.431264050190165</c:v>
                </c:pt>
                <c:pt idx="167">
                  <c:v>83.082215179482333</c:v>
                </c:pt>
                <c:pt idx="168">
                  <c:v>87.553586972957504</c:v>
                </c:pt>
                <c:pt idx="169">
                  <c:v>86.263276871317473</c:v>
                </c:pt>
                <c:pt idx="170">
                  <c:v>85.900453130260033</c:v>
                </c:pt>
                <c:pt idx="171">
                  <c:v>83.717868276823808</c:v>
                </c:pt>
                <c:pt idx="172">
                  <c:v>83.666800808228913</c:v>
                </c:pt>
                <c:pt idx="173">
                  <c:v>83.666800808228913</c:v>
                </c:pt>
                <c:pt idx="174">
                  <c:v>83.137078181314763</c:v>
                </c:pt>
                <c:pt idx="175">
                  <c:v>84.629385489991193</c:v>
                </c:pt>
                <c:pt idx="176">
                  <c:v>86.970206557383079</c:v>
                </c:pt>
                <c:pt idx="177">
                  <c:v>89.113203471045409</c:v>
                </c:pt>
                <c:pt idx="178">
                  <c:v>89.552568740300302</c:v>
                </c:pt>
                <c:pt idx="179">
                  <c:v>89.871600228194723</c:v>
                </c:pt>
                <c:pt idx="180">
                  <c:v>89.745610011839233</c:v>
                </c:pt>
                <c:pt idx="181">
                  <c:v>89.318917024926009</c:v>
                </c:pt>
                <c:pt idx="182">
                  <c:v>90.427762760356671</c:v>
                </c:pt>
                <c:pt idx="183">
                  <c:v>90.971622566569877</c:v>
                </c:pt>
                <c:pt idx="184">
                  <c:v>92.838096442088428</c:v>
                </c:pt>
                <c:pt idx="185">
                  <c:v>92.976750819502143</c:v>
                </c:pt>
                <c:pt idx="186">
                  <c:v>92.447776776728247</c:v>
                </c:pt>
                <c:pt idx="187">
                  <c:v>91.264859680687294</c:v>
                </c:pt>
                <c:pt idx="188">
                  <c:v>91.338071064817328</c:v>
                </c:pt>
                <c:pt idx="189">
                  <c:v>91.287347789555866</c:v>
                </c:pt>
                <c:pt idx="190">
                  <c:v>91.287347789555866</c:v>
                </c:pt>
                <c:pt idx="191">
                  <c:v>89.89224501119287</c:v>
                </c:pt>
                <c:pt idx="192">
                  <c:v>91.045895074059928</c:v>
                </c:pt>
                <c:pt idx="193">
                  <c:v>91.045895074059928</c:v>
                </c:pt>
                <c:pt idx="194">
                  <c:v>93.708304059389093</c:v>
                </c:pt>
                <c:pt idx="195">
                  <c:v>93.84016394250979</c:v>
                </c:pt>
                <c:pt idx="196">
                  <c:v>93.925621931870722</c:v>
                </c:pt>
                <c:pt idx="197">
                  <c:v>95.861063433669003</c:v>
                </c:pt>
                <c:pt idx="198">
                  <c:v>95.05491386312795</c:v>
                </c:pt>
                <c:pt idx="199">
                  <c:v>95.462614996860239</c:v>
                </c:pt>
                <c:pt idx="200">
                  <c:v>97.053432166012584</c:v>
                </c:pt>
                <c:pt idx="201">
                  <c:v>96.383188300218364</c:v>
                </c:pt>
                <c:pt idx="202">
                  <c:v>96.237880538449659</c:v>
                </c:pt>
                <c:pt idx="203">
                  <c:v>98.250996100628839</c:v>
                </c:pt>
                <c:pt idx="204">
                  <c:v>97.616627732374283</c:v>
                </c:pt>
                <c:pt idx="205">
                  <c:v>98.394903279265009</c:v>
                </c:pt>
                <c:pt idx="206">
                  <c:v>98.124027934222241</c:v>
                </c:pt>
                <c:pt idx="207">
                  <c:v>98.124027934222241</c:v>
                </c:pt>
                <c:pt idx="208">
                  <c:v>97.077936306187581</c:v>
                </c:pt>
                <c:pt idx="209">
                  <c:v>97.650212122139763</c:v>
                </c:pt>
                <c:pt idx="210">
                  <c:v>97.37776493535705</c:v>
                </c:pt>
                <c:pt idx="211">
                  <c:v>95.448480317984249</c:v>
                </c:pt>
                <c:pt idx="212">
                  <c:v>95.128098346840531</c:v>
                </c:pt>
                <c:pt idx="213">
                  <c:v>94.966344503267578</c:v>
                </c:pt>
                <c:pt idx="214">
                  <c:v>94.939126115130122</c:v>
                </c:pt>
                <c:pt idx="215">
                  <c:v>93.482584261145547</c:v>
                </c:pt>
                <c:pt idx="216">
                  <c:v>93.377177864682395</c:v>
                </c:pt>
                <c:pt idx="217">
                  <c:v>96.049330445673093</c:v>
                </c:pt>
                <c:pt idx="218">
                  <c:v>97.187799420297196</c:v>
                </c:pt>
                <c:pt idx="219">
                  <c:v>98.264977258859133</c:v>
                </c:pt>
                <c:pt idx="220">
                  <c:v>98.097502881324502</c:v>
                </c:pt>
                <c:pt idx="221">
                  <c:v>97.624739960339099</c:v>
                </c:pt>
                <c:pt idx="222">
                  <c:v>97.502491558336573</c:v>
                </c:pt>
                <c:pt idx="223">
                  <c:v>97.679478533543673</c:v>
                </c:pt>
                <c:pt idx="224">
                  <c:v>96.439618355529149</c:v>
                </c:pt>
                <c:pt idx="225">
                  <c:v>95.593901105841695</c:v>
                </c:pt>
                <c:pt idx="226">
                  <c:v>95.805601459302082</c:v>
                </c:pt>
                <c:pt idx="227">
                  <c:v>95.533821742242282</c:v>
                </c:pt>
                <c:pt idx="228">
                  <c:v>94.440609272637701</c:v>
                </c:pt>
                <c:pt idx="229">
                  <c:v>94.019764342733666</c:v>
                </c:pt>
                <c:pt idx="230">
                  <c:v>93.661202197662107</c:v>
                </c:pt>
                <c:pt idx="231">
                  <c:v>94.661579088988177</c:v>
                </c:pt>
                <c:pt idx="232">
                  <c:v>94.559830184948339</c:v>
                </c:pt>
                <c:pt idx="233">
                  <c:v>93.890076399629024</c:v>
                </c:pt>
                <c:pt idx="234">
                  <c:v>92.424789948875343</c:v>
                </c:pt>
                <c:pt idx="235">
                  <c:v>92.419401910876246</c:v>
                </c:pt>
                <c:pt idx="236">
                  <c:v>94.109153001686977</c:v>
                </c:pt>
                <c:pt idx="237">
                  <c:v>95.542081522262038</c:v>
                </c:pt>
                <c:pt idx="238">
                  <c:v>95.075744132259018</c:v>
                </c:pt>
                <c:pt idx="239">
                  <c:v>94.763569814074444</c:v>
                </c:pt>
                <c:pt idx="240">
                  <c:v>94.196831995683752</c:v>
                </c:pt>
                <c:pt idx="241">
                  <c:v>93.481264915301665</c:v>
                </c:pt>
                <c:pt idx="242">
                  <c:v>93.136937443364587</c:v>
                </c:pt>
                <c:pt idx="243">
                  <c:v>92.987528550283685</c:v>
                </c:pt>
                <c:pt idx="244">
                  <c:v>91.969287647521355</c:v>
                </c:pt>
                <c:pt idx="245">
                  <c:v>94.608067642704484</c:v>
                </c:pt>
                <c:pt idx="246">
                  <c:v>95.650384985747849</c:v>
                </c:pt>
                <c:pt idx="247">
                  <c:v>96.452263029731327</c:v>
                </c:pt>
                <c:pt idx="248">
                  <c:v>97.244707001599267</c:v>
                </c:pt>
                <c:pt idx="249">
                  <c:v>96.068882464609928</c:v>
                </c:pt>
                <c:pt idx="250">
                  <c:v>96.479951016972805</c:v>
                </c:pt>
                <c:pt idx="251">
                  <c:v>96.014298105703062</c:v>
                </c:pt>
                <c:pt idx="252">
                  <c:v>96.434003881797068</c:v>
                </c:pt>
                <c:pt idx="253">
                  <c:v>94.946078768790443</c:v>
                </c:pt>
                <c:pt idx="254">
                  <c:v>94.946078768790443</c:v>
                </c:pt>
                <c:pt idx="255">
                  <c:v>95.84270766345378</c:v>
                </c:pt>
                <c:pt idx="256">
                  <c:v>96.332780290380029</c:v>
                </c:pt>
                <c:pt idx="257">
                  <c:v>96.269447226803976</c:v>
                </c:pt>
                <c:pt idx="258">
                  <c:v>96.604655336340926</c:v>
                </c:pt>
                <c:pt idx="259">
                  <c:v>96.604655336340926</c:v>
                </c:pt>
                <c:pt idx="260">
                  <c:v>95.213344280906739</c:v>
                </c:pt>
                <c:pt idx="261">
                  <c:v>96.036545485890883</c:v>
                </c:pt>
                <c:pt idx="262">
                  <c:v>96.102715366020462</c:v>
                </c:pt>
                <c:pt idx="263">
                  <c:v>94.806526817265905</c:v>
                </c:pt>
                <c:pt idx="264">
                  <c:v>95.070601771970374</c:v>
                </c:pt>
                <c:pt idx="265">
                  <c:v>94.028765108130244</c:v>
                </c:pt>
                <c:pt idx="266">
                  <c:v>94.172940039520441</c:v>
                </c:pt>
                <c:pt idx="267">
                  <c:v>94.099358016196632</c:v>
                </c:pt>
                <c:pt idx="268">
                  <c:v>94.588539316932653</c:v>
                </c:pt>
                <c:pt idx="269">
                  <c:v>92.608604430959247</c:v>
                </c:pt>
                <c:pt idx="270">
                  <c:v>93.06764159606017</c:v>
                </c:pt>
                <c:pt idx="271">
                  <c:v>93.861608550971681</c:v>
                </c:pt>
                <c:pt idx="272">
                  <c:v>92.920787093217356</c:v>
                </c:pt>
                <c:pt idx="273">
                  <c:v>91.333076650565403</c:v>
                </c:pt>
                <c:pt idx="274">
                  <c:v>92.932042314469655</c:v>
                </c:pt>
                <c:pt idx="275">
                  <c:v>92.156710537582185</c:v>
                </c:pt>
                <c:pt idx="276">
                  <c:v>90.751201171189564</c:v>
                </c:pt>
                <c:pt idx="277">
                  <c:v>91.868936049484148</c:v>
                </c:pt>
                <c:pt idx="278">
                  <c:v>93.090419493465063</c:v>
                </c:pt>
                <c:pt idx="279">
                  <c:v>93.926479262141726</c:v>
                </c:pt>
                <c:pt idx="280">
                  <c:v>93.007437279115692</c:v>
                </c:pt>
                <c:pt idx="281">
                  <c:v>93.497909797578913</c:v>
                </c:pt>
                <c:pt idx="282">
                  <c:v>92.233967933771183</c:v>
                </c:pt>
                <c:pt idx="283">
                  <c:v>91.540623143735544</c:v>
                </c:pt>
                <c:pt idx="284">
                  <c:v>91.859142149724164</c:v>
                </c:pt>
                <c:pt idx="285">
                  <c:v>91.859142149724164</c:v>
                </c:pt>
                <c:pt idx="286">
                  <c:v>91.859142149724164</c:v>
                </c:pt>
                <c:pt idx="287">
                  <c:v>91.859142149724164</c:v>
                </c:pt>
                <c:pt idx="288">
                  <c:v>91.556891106538203</c:v>
                </c:pt>
                <c:pt idx="289">
                  <c:v>90.938563264001729</c:v>
                </c:pt>
                <c:pt idx="290">
                  <c:v>92.660456043093461</c:v>
                </c:pt>
                <c:pt idx="291">
                  <c:v>94.666165688182076</c:v>
                </c:pt>
                <c:pt idx="292">
                  <c:v>95.376007921635463</c:v>
                </c:pt>
                <c:pt idx="293">
                  <c:v>96.529518466254586</c:v>
                </c:pt>
                <c:pt idx="294">
                  <c:v>96.224892525303417</c:v>
                </c:pt>
                <c:pt idx="295">
                  <c:v>97.269434758446366</c:v>
                </c:pt>
                <c:pt idx="296">
                  <c:v>96.511975129377745</c:v>
                </c:pt>
                <c:pt idx="297">
                  <c:v>95.884122807398043</c:v>
                </c:pt>
                <c:pt idx="298">
                  <c:v>95.393377565051793</c:v>
                </c:pt>
                <c:pt idx="299">
                  <c:v>95.727024648271751</c:v>
                </c:pt>
                <c:pt idx="300">
                  <c:v>95.286460853779744</c:v>
                </c:pt>
                <c:pt idx="301">
                  <c:v>97.142630623165019</c:v>
                </c:pt>
                <c:pt idx="302">
                  <c:v>98.331093820538399</c:v>
                </c:pt>
                <c:pt idx="303">
                  <c:v>98.371633073865155</c:v>
                </c:pt>
                <c:pt idx="304">
                  <c:v>99.820461591268895</c:v>
                </c:pt>
                <c:pt idx="305">
                  <c:v>100.85076347850288</c:v>
                </c:pt>
                <c:pt idx="306">
                  <c:v>100.34896185147261</c:v>
                </c:pt>
                <c:pt idx="307">
                  <c:v>99.21313204874518</c:v>
                </c:pt>
                <c:pt idx="308">
                  <c:v>98.477491785600492</c:v>
                </c:pt>
                <c:pt idx="309">
                  <c:v>99.656665462785853</c:v>
                </c:pt>
                <c:pt idx="310">
                  <c:v>100.12123906827394</c:v>
                </c:pt>
                <c:pt idx="311">
                  <c:v>100.37826938143863</c:v>
                </c:pt>
                <c:pt idx="312">
                  <c:v>99.89838664075819</c:v>
                </c:pt>
                <c:pt idx="313">
                  <c:v>101.45020853530862</c:v>
                </c:pt>
                <c:pt idx="314">
                  <c:v>103.04902261346436</c:v>
                </c:pt>
                <c:pt idx="315">
                  <c:v>105.19539819330012</c:v>
                </c:pt>
                <c:pt idx="316">
                  <c:v>103.51567122459115</c:v>
                </c:pt>
                <c:pt idx="317">
                  <c:v>104.17237781176784</c:v>
                </c:pt>
                <c:pt idx="318">
                  <c:v>104.14521205483224</c:v>
                </c:pt>
                <c:pt idx="319">
                  <c:v>104.14521205483224</c:v>
                </c:pt>
                <c:pt idx="320">
                  <c:v>104.14521205483224</c:v>
                </c:pt>
                <c:pt idx="321">
                  <c:v>104.73760251805506</c:v>
                </c:pt>
                <c:pt idx="322">
                  <c:v>105.12309918828714</c:v>
                </c:pt>
                <c:pt idx="323">
                  <c:v>105.94711794893321</c:v>
                </c:pt>
                <c:pt idx="324">
                  <c:v>105.27309238536708</c:v>
                </c:pt>
                <c:pt idx="325">
                  <c:v>105.27309238536708</c:v>
                </c:pt>
                <c:pt idx="326">
                  <c:v>104.86994604296528</c:v>
                </c:pt>
                <c:pt idx="327">
                  <c:v>105.64247856433178</c:v>
                </c:pt>
                <c:pt idx="328">
                  <c:v>105.69351561086616</c:v>
                </c:pt>
                <c:pt idx="329">
                  <c:v>105.13385060491157</c:v>
                </c:pt>
                <c:pt idx="330">
                  <c:v>106.69144439673963</c:v>
                </c:pt>
                <c:pt idx="331">
                  <c:v>107.10144489873345</c:v>
                </c:pt>
                <c:pt idx="332">
                  <c:v>108.04073009585096</c:v>
                </c:pt>
                <c:pt idx="333">
                  <c:v>108.33893561468021</c:v>
                </c:pt>
                <c:pt idx="334">
                  <c:v>108.0035888030914</c:v>
                </c:pt>
                <c:pt idx="335">
                  <c:v>107.7853800867648</c:v>
                </c:pt>
                <c:pt idx="336">
                  <c:v>108.18915461179859</c:v>
                </c:pt>
                <c:pt idx="337">
                  <c:v>107.67081815332556</c:v>
                </c:pt>
                <c:pt idx="338">
                  <c:v>107.96271708690199</c:v>
                </c:pt>
                <c:pt idx="339">
                  <c:v>107.66160540509959</c:v>
                </c:pt>
                <c:pt idx="340">
                  <c:v>106.64376933872326</c:v>
                </c:pt>
                <c:pt idx="341">
                  <c:v>106.35845101937061</c:v>
                </c:pt>
                <c:pt idx="342">
                  <c:v>106.11290660515741</c:v>
                </c:pt>
                <c:pt idx="343">
                  <c:v>105.5894031451721</c:v>
                </c:pt>
                <c:pt idx="344">
                  <c:v>105.36235735233696</c:v>
                </c:pt>
                <c:pt idx="345">
                  <c:v>105.36235735233696</c:v>
                </c:pt>
                <c:pt idx="346">
                  <c:v>105.37308358646656</c:v>
                </c:pt>
                <c:pt idx="347">
                  <c:v>106.74807381349213</c:v>
                </c:pt>
                <c:pt idx="348">
                  <c:v>106.73621875554593</c:v>
                </c:pt>
                <c:pt idx="349">
                  <c:v>106.19917719321523</c:v>
                </c:pt>
                <c:pt idx="350">
                  <c:v>105.37351442598671</c:v>
                </c:pt>
                <c:pt idx="351">
                  <c:v>105.88857016267789</c:v>
                </c:pt>
                <c:pt idx="352">
                  <c:v>107.06972730959872</c:v>
                </c:pt>
                <c:pt idx="353">
                  <c:v>107.25700857869015</c:v>
                </c:pt>
                <c:pt idx="354">
                  <c:v>107.37786360522408</c:v>
                </c:pt>
                <c:pt idx="355">
                  <c:v>107.30923307800178</c:v>
                </c:pt>
                <c:pt idx="356">
                  <c:v>108.1874531421948</c:v>
                </c:pt>
                <c:pt idx="357">
                  <c:v>107.98815683863226</c:v>
                </c:pt>
                <c:pt idx="358">
                  <c:v>107.6870227364584</c:v>
                </c:pt>
                <c:pt idx="359">
                  <c:v>107.97672242643934</c:v>
                </c:pt>
                <c:pt idx="360">
                  <c:v>108.65991528246163</c:v>
                </c:pt>
                <c:pt idx="361">
                  <c:v>108.39082844321965</c:v>
                </c:pt>
                <c:pt idx="362">
                  <c:v>108.11675243741075</c:v>
                </c:pt>
                <c:pt idx="363">
                  <c:v>107.56797546818922</c:v>
                </c:pt>
                <c:pt idx="364">
                  <c:v>108.53118529585934</c:v>
                </c:pt>
                <c:pt idx="365">
                  <c:v>110.10447972175604</c:v>
                </c:pt>
                <c:pt idx="366">
                  <c:v>110.80246650365928</c:v>
                </c:pt>
                <c:pt idx="367">
                  <c:v>110.91355312346444</c:v>
                </c:pt>
                <c:pt idx="368">
                  <c:v>110.83290273454853</c:v>
                </c:pt>
                <c:pt idx="369">
                  <c:v>111.31912564751083</c:v>
                </c:pt>
                <c:pt idx="370">
                  <c:v>112.26400470158924</c:v>
                </c:pt>
                <c:pt idx="371">
                  <c:v>113.19083923874317</c:v>
                </c:pt>
                <c:pt idx="372">
                  <c:v>112.76325794782596</c:v>
                </c:pt>
                <c:pt idx="373">
                  <c:v>112.76325794782596</c:v>
                </c:pt>
                <c:pt idx="374">
                  <c:v>111.00495384959369</c:v>
                </c:pt>
                <c:pt idx="375">
                  <c:v>110.46424551784243</c:v>
                </c:pt>
                <c:pt idx="376">
                  <c:v>111.27561710212507</c:v>
                </c:pt>
                <c:pt idx="377">
                  <c:v>112.20976160339593</c:v>
                </c:pt>
                <c:pt idx="378">
                  <c:v>111.42643053290182</c:v>
                </c:pt>
                <c:pt idx="379">
                  <c:v>112.71632684121207</c:v>
                </c:pt>
                <c:pt idx="380">
                  <c:v>113.13736856776083</c:v>
                </c:pt>
                <c:pt idx="381">
                  <c:v>113.74279199306346</c:v>
                </c:pt>
                <c:pt idx="382">
                  <c:v>114.77508325339659</c:v>
                </c:pt>
                <c:pt idx="383">
                  <c:v>113.99734265574952</c:v>
                </c:pt>
                <c:pt idx="384">
                  <c:v>112.92628492008502</c:v>
                </c:pt>
                <c:pt idx="385">
                  <c:v>113.19096559751154</c:v>
                </c:pt>
                <c:pt idx="386">
                  <c:v>112.89695239728253</c:v>
                </c:pt>
                <c:pt idx="387">
                  <c:v>113.19548679832079</c:v>
                </c:pt>
                <c:pt idx="388">
                  <c:v>113.85356503718187</c:v>
                </c:pt>
                <c:pt idx="389">
                  <c:v>113.85356503718187</c:v>
                </c:pt>
                <c:pt idx="390">
                  <c:v>113.06532585097254</c:v>
                </c:pt>
                <c:pt idx="391">
                  <c:v>111.94104039297754</c:v>
                </c:pt>
                <c:pt idx="392">
                  <c:v>111.0614638579307</c:v>
                </c:pt>
                <c:pt idx="393">
                  <c:v>111.31583977996145</c:v>
                </c:pt>
                <c:pt idx="394">
                  <c:v>111.02393238338095</c:v>
                </c:pt>
                <c:pt idx="395">
                  <c:v>111.02770672541814</c:v>
                </c:pt>
                <c:pt idx="396">
                  <c:v>111.71971085286488</c:v>
                </c:pt>
                <c:pt idx="397">
                  <c:v>111.7748821698987</c:v>
                </c:pt>
                <c:pt idx="398">
                  <c:v>112.09761905272902</c:v>
                </c:pt>
                <c:pt idx="399">
                  <c:v>112.20157475237178</c:v>
                </c:pt>
                <c:pt idx="400">
                  <c:v>112.74317529381736</c:v>
                </c:pt>
                <c:pt idx="401">
                  <c:v>111.79616789524263</c:v>
                </c:pt>
                <c:pt idx="402">
                  <c:v>112.85449112423078</c:v>
                </c:pt>
                <c:pt idx="403">
                  <c:v>113.67091358935818</c:v>
                </c:pt>
                <c:pt idx="404">
                  <c:v>113.35325808498136</c:v>
                </c:pt>
                <c:pt idx="405">
                  <c:v>113.7104492265866</c:v>
                </c:pt>
                <c:pt idx="406">
                  <c:v>114.81391127995403</c:v>
                </c:pt>
                <c:pt idx="407">
                  <c:v>114.89917767885261</c:v>
                </c:pt>
                <c:pt idx="408">
                  <c:v>115.22811959797266</c:v>
                </c:pt>
                <c:pt idx="409">
                  <c:v>114.37797577560899</c:v>
                </c:pt>
                <c:pt idx="410">
                  <c:v>116.10473829009945</c:v>
                </c:pt>
                <c:pt idx="411">
                  <c:v>116.10473829009945</c:v>
                </c:pt>
                <c:pt idx="412">
                  <c:v>114.66680304742104</c:v>
                </c:pt>
                <c:pt idx="413">
                  <c:v>113.96340801693675</c:v>
                </c:pt>
                <c:pt idx="414">
                  <c:v>114.59864675245703</c:v>
                </c:pt>
                <c:pt idx="415">
                  <c:v>115.36357605418412</c:v>
                </c:pt>
                <c:pt idx="416">
                  <c:v>115.58072477393245</c:v>
                </c:pt>
                <c:pt idx="417">
                  <c:v>114.76105026328187</c:v>
                </c:pt>
                <c:pt idx="418">
                  <c:v>116.56306627344709</c:v>
                </c:pt>
                <c:pt idx="419">
                  <c:v>117.43935261250238</c:v>
                </c:pt>
                <c:pt idx="420">
                  <c:v>119.09278278647241</c:v>
                </c:pt>
                <c:pt idx="421">
                  <c:v>119.14376691003559</c:v>
                </c:pt>
                <c:pt idx="422">
                  <c:v>118.04825664534131</c:v>
                </c:pt>
                <c:pt idx="423">
                  <c:v>118.76509387097207</c:v>
                </c:pt>
                <c:pt idx="424">
                  <c:v>119.13040257979792</c:v>
                </c:pt>
                <c:pt idx="425">
                  <c:v>118.3234867422932</c:v>
                </c:pt>
                <c:pt idx="426">
                  <c:v>118.18437350642793</c:v>
                </c:pt>
                <c:pt idx="427">
                  <c:v>117.695367274349</c:v>
                </c:pt>
                <c:pt idx="428">
                  <c:v>117.57495713889007</c:v>
                </c:pt>
                <c:pt idx="429">
                  <c:v>118.87334931084433</c:v>
                </c:pt>
                <c:pt idx="430">
                  <c:v>118.93742115960411</c:v>
                </c:pt>
                <c:pt idx="431">
                  <c:v>120.07728714345774</c:v>
                </c:pt>
                <c:pt idx="432">
                  <c:v>119.5544635814145</c:v>
                </c:pt>
                <c:pt idx="433">
                  <c:v>119.14713430814498</c:v>
                </c:pt>
                <c:pt idx="434">
                  <c:v>120.72504463314536</c:v>
                </c:pt>
                <c:pt idx="435">
                  <c:v>122.262470326996</c:v>
                </c:pt>
                <c:pt idx="436">
                  <c:v>122.61037925305902</c:v>
                </c:pt>
                <c:pt idx="437">
                  <c:v>122.08847165271457</c:v>
                </c:pt>
                <c:pt idx="438">
                  <c:v>122.08926074761293</c:v>
                </c:pt>
                <c:pt idx="439">
                  <c:v>123.61966221640402</c:v>
                </c:pt>
                <c:pt idx="440">
                  <c:v>121.95459618774478</c:v>
                </c:pt>
                <c:pt idx="441">
                  <c:v>120.90812813495801</c:v>
                </c:pt>
                <c:pt idx="442">
                  <c:v>120.81804310340526</c:v>
                </c:pt>
                <c:pt idx="443">
                  <c:v>121.45738846887191</c:v>
                </c:pt>
                <c:pt idx="444">
                  <c:v>121.45738846887191</c:v>
                </c:pt>
                <c:pt idx="445">
                  <c:v>122.0071223918423</c:v>
                </c:pt>
                <c:pt idx="446">
                  <c:v>121.90249195851153</c:v>
                </c:pt>
                <c:pt idx="447">
                  <c:v>123.70958176749899</c:v>
                </c:pt>
                <c:pt idx="448">
                  <c:v>123.95621803428901</c:v>
                </c:pt>
                <c:pt idx="449">
                  <c:v>122.93603406096632</c:v>
                </c:pt>
                <c:pt idx="450">
                  <c:v>122.56465945825884</c:v>
                </c:pt>
                <c:pt idx="451">
                  <c:v>123.36811346820267</c:v>
                </c:pt>
                <c:pt idx="452">
                  <c:v>123.16245643775169</c:v>
                </c:pt>
                <c:pt idx="453">
                  <c:v>123.48087206166319</c:v>
                </c:pt>
                <c:pt idx="454">
                  <c:v>122.39900403657828</c:v>
                </c:pt>
                <c:pt idx="455">
                  <c:v>122.72197711218028</c:v>
                </c:pt>
                <c:pt idx="456">
                  <c:v>122.79560825710813</c:v>
                </c:pt>
                <c:pt idx="457">
                  <c:v>123.01405104362783</c:v>
                </c:pt>
                <c:pt idx="458">
                  <c:v>124.05469908013774</c:v>
                </c:pt>
                <c:pt idx="459">
                  <c:v>124.19164906626233</c:v>
                </c:pt>
                <c:pt idx="460">
                  <c:v>124.19164906626233</c:v>
                </c:pt>
                <c:pt idx="461">
                  <c:v>123.63647641342521</c:v>
                </c:pt>
                <c:pt idx="462">
                  <c:v>122.7350244794913</c:v>
                </c:pt>
                <c:pt idx="463">
                  <c:v>123.23092592912298</c:v>
                </c:pt>
                <c:pt idx="464">
                  <c:v>123.18056196570211</c:v>
                </c:pt>
                <c:pt idx="465">
                  <c:v>123.27283090842334</c:v>
                </c:pt>
                <c:pt idx="466">
                  <c:v>124.21531722199815</c:v>
                </c:pt>
                <c:pt idx="467">
                  <c:v>124.41388946282629</c:v>
                </c:pt>
                <c:pt idx="468">
                  <c:v>124.56930233057744</c:v>
                </c:pt>
                <c:pt idx="469">
                  <c:v>124.56930233057744</c:v>
                </c:pt>
                <c:pt idx="470">
                  <c:v>125.20248537599801</c:v>
                </c:pt>
                <c:pt idx="471">
                  <c:v>125.57354913681023</c:v>
                </c:pt>
                <c:pt idx="472">
                  <c:v>124.84089635560272</c:v>
                </c:pt>
                <c:pt idx="473">
                  <c:v>123.90633871823437</c:v>
                </c:pt>
                <c:pt idx="474">
                  <c:v>124.34399598252719</c:v>
                </c:pt>
                <c:pt idx="475">
                  <c:v>124.36232849304506</c:v>
                </c:pt>
                <c:pt idx="476">
                  <c:v>125.0891805306629</c:v>
                </c:pt>
                <c:pt idx="477">
                  <c:v>125.45420767117737</c:v>
                </c:pt>
                <c:pt idx="478">
                  <c:v>126.11637120991499</c:v>
                </c:pt>
                <c:pt idx="479">
                  <c:v>125.78923723436262</c:v>
                </c:pt>
                <c:pt idx="480">
                  <c:v>126.88128556581195</c:v>
                </c:pt>
                <c:pt idx="481">
                  <c:v>125.23866362166966</c:v>
                </c:pt>
                <c:pt idx="482">
                  <c:v>124.45762433659925</c:v>
                </c:pt>
                <c:pt idx="483">
                  <c:v>124.72096925421813</c:v>
                </c:pt>
                <c:pt idx="484">
                  <c:v>123.73339748286423</c:v>
                </c:pt>
                <c:pt idx="485">
                  <c:v>123.12194840920793</c:v>
                </c:pt>
                <c:pt idx="486">
                  <c:v>123.41213294230559</c:v>
                </c:pt>
                <c:pt idx="487">
                  <c:v>122.37517797989993</c:v>
                </c:pt>
                <c:pt idx="488">
                  <c:v>122.3739554475865</c:v>
                </c:pt>
                <c:pt idx="489">
                  <c:v>122.45436654077032</c:v>
                </c:pt>
                <c:pt idx="490">
                  <c:v>123.49514342127186</c:v>
                </c:pt>
                <c:pt idx="491">
                  <c:v>124.12345810128922</c:v>
                </c:pt>
                <c:pt idx="492">
                  <c:v>123.24198029412936</c:v>
                </c:pt>
                <c:pt idx="493">
                  <c:v>123.50976099778607</c:v>
                </c:pt>
                <c:pt idx="494">
                  <c:v>123.96864540072977</c:v>
                </c:pt>
                <c:pt idx="495">
                  <c:v>124.31310400889913</c:v>
                </c:pt>
                <c:pt idx="496">
                  <c:v>125.0227073595929</c:v>
                </c:pt>
                <c:pt idx="497">
                  <c:v>124.81085834814911</c:v>
                </c:pt>
                <c:pt idx="498">
                  <c:v>124.58812325100743</c:v>
                </c:pt>
                <c:pt idx="499">
                  <c:v>123.3939080898392</c:v>
                </c:pt>
                <c:pt idx="500">
                  <c:v>122.54955121668696</c:v>
                </c:pt>
                <c:pt idx="501">
                  <c:v>123.05745175217486</c:v>
                </c:pt>
                <c:pt idx="502">
                  <c:v>123.13449055081681</c:v>
                </c:pt>
                <c:pt idx="503">
                  <c:v>123.87000019553624</c:v>
                </c:pt>
                <c:pt idx="504">
                  <c:v>123.17512073641539</c:v>
                </c:pt>
                <c:pt idx="505">
                  <c:v>122.43883629500064</c:v>
                </c:pt>
                <c:pt idx="506">
                  <c:v>122.86123097035232</c:v>
                </c:pt>
                <c:pt idx="507">
                  <c:v>121.81183004965486</c:v>
                </c:pt>
                <c:pt idx="508">
                  <c:v>120.45224258855083</c:v>
                </c:pt>
                <c:pt idx="509">
                  <c:v>121.28791993351909</c:v>
                </c:pt>
                <c:pt idx="510">
                  <c:v>120.95371966810863</c:v>
                </c:pt>
                <c:pt idx="511">
                  <c:v>120.61141261200981</c:v>
                </c:pt>
                <c:pt idx="512">
                  <c:v>121.09419807347268</c:v>
                </c:pt>
                <c:pt idx="513">
                  <c:v>121.37087057915819</c:v>
                </c:pt>
                <c:pt idx="514">
                  <c:v>121.4590385553836</c:v>
                </c:pt>
                <c:pt idx="515">
                  <c:v>121.4590385553836</c:v>
                </c:pt>
                <c:pt idx="516">
                  <c:v>121.4590385553836</c:v>
                </c:pt>
                <c:pt idx="517">
                  <c:v>121.22900961172628</c:v>
                </c:pt>
                <c:pt idx="518">
                  <c:v>122.09488853035032</c:v>
                </c:pt>
                <c:pt idx="519">
                  <c:v>122.93244518720101</c:v>
                </c:pt>
                <c:pt idx="520">
                  <c:v>122.93244518720101</c:v>
                </c:pt>
                <c:pt idx="521">
                  <c:v>122.78988760268166</c:v>
                </c:pt>
                <c:pt idx="522">
                  <c:v>122.51486176227655</c:v>
                </c:pt>
                <c:pt idx="523">
                  <c:v>122.37614105443613</c:v>
                </c:pt>
                <c:pt idx="524">
                  <c:v>121.6129512385278</c:v>
                </c:pt>
                <c:pt idx="525">
                  <c:v>121.36944807884414</c:v>
                </c:pt>
                <c:pt idx="526">
                  <c:v>121.77916155958864</c:v>
                </c:pt>
                <c:pt idx="527">
                  <c:v>122.88065541855224</c:v>
                </c:pt>
                <c:pt idx="528">
                  <c:v>122.51405194835766</c:v>
                </c:pt>
                <c:pt idx="529">
                  <c:v>123.00449801853713</c:v>
                </c:pt>
                <c:pt idx="530">
                  <c:v>123.08879098577501</c:v>
                </c:pt>
                <c:pt idx="531">
                  <c:v>123.52754934049854</c:v>
                </c:pt>
                <c:pt idx="532">
                  <c:v>124.11772278342319</c:v>
                </c:pt>
                <c:pt idx="533">
                  <c:v>124.18887209105155</c:v>
                </c:pt>
                <c:pt idx="534">
                  <c:v>125.43570919966341</c:v>
                </c:pt>
                <c:pt idx="535">
                  <c:v>126.03197151579802</c:v>
                </c:pt>
                <c:pt idx="536">
                  <c:v>125.27449286686752</c:v>
                </c:pt>
                <c:pt idx="537">
                  <c:v>124.984246854272</c:v>
                </c:pt>
                <c:pt idx="538">
                  <c:v>125.00529871320323</c:v>
                </c:pt>
                <c:pt idx="539">
                  <c:v>124.55928217875021</c:v>
                </c:pt>
                <c:pt idx="540">
                  <c:v>124.55928217875021</c:v>
                </c:pt>
                <c:pt idx="541">
                  <c:v>124.55928217875021</c:v>
                </c:pt>
                <c:pt idx="542">
                  <c:v>124.96577712592961</c:v>
                </c:pt>
                <c:pt idx="543">
                  <c:v>124.77707529174002</c:v>
                </c:pt>
                <c:pt idx="544">
                  <c:v>124.78933098869786</c:v>
                </c:pt>
                <c:pt idx="545">
                  <c:v>125.6068834568689</c:v>
                </c:pt>
                <c:pt idx="546">
                  <c:v>125.6563062466882</c:v>
                </c:pt>
                <c:pt idx="547">
                  <c:v>126.6133607403183</c:v>
                </c:pt>
                <c:pt idx="548">
                  <c:v>126.67650322644205</c:v>
                </c:pt>
                <c:pt idx="549">
                  <c:v>126.91535064385636</c:v>
                </c:pt>
                <c:pt idx="550">
                  <c:v>128.81957502773307</c:v>
                </c:pt>
                <c:pt idx="551">
                  <c:v>128.82711537644752</c:v>
                </c:pt>
                <c:pt idx="552">
                  <c:v>128.72349777373569</c:v>
                </c:pt>
                <c:pt idx="553">
                  <c:v>128.35856728624273</c:v>
                </c:pt>
                <c:pt idx="554">
                  <c:v>127.77179728863793</c:v>
                </c:pt>
                <c:pt idx="555">
                  <c:v>128.6919993874026</c:v>
                </c:pt>
                <c:pt idx="556">
                  <c:v>128.82769099584783</c:v>
                </c:pt>
                <c:pt idx="557">
                  <c:v>127.686074509832</c:v>
                </c:pt>
                <c:pt idx="558">
                  <c:v>127.06684058450138</c:v>
                </c:pt>
                <c:pt idx="559">
                  <c:v>126.92302049290814</c:v>
                </c:pt>
                <c:pt idx="560">
                  <c:v>127.72774676527222</c:v>
                </c:pt>
                <c:pt idx="561">
                  <c:v>128.39723011146617</c:v>
                </c:pt>
                <c:pt idx="562">
                  <c:v>129.42084037811324</c:v>
                </c:pt>
                <c:pt idx="563">
                  <c:v>129.25064527568139</c:v>
                </c:pt>
                <c:pt idx="564">
                  <c:v>129.19035804542517</c:v>
                </c:pt>
                <c:pt idx="565">
                  <c:v>129.45356753431818</c:v>
                </c:pt>
                <c:pt idx="566">
                  <c:v>129.16596167733636</c:v>
                </c:pt>
                <c:pt idx="567">
                  <c:v>128.41034897329695</c:v>
                </c:pt>
                <c:pt idx="568">
                  <c:v>127.80835178878073</c:v>
                </c:pt>
                <c:pt idx="569">
                  <c:v>127.11723728623102</c:v>
                </c:pt>
                <c:pt idx="570">
                  <c:v>127.69535917597342</c:v>
                </c:pt>
                <c:pt idx="571">
                  <c:v>127.27655887191906</c:v>
                </c:pt>
                <c:pt idx="572">
                  <c:v>126.7784259603124</c:v>
                </c:pt>
                <c:pt idx="573">
                  <c:v>128.46305440732181</c:v>
                </c:pt>
                <c:pt idx="574">
                  <c:v>128.70563832781468</c:v>
                </c:pt>
                <c:pt idx="575">
                  <c:v>129.74883384220882</c:v>
                </c:pt>
                <c:pt idx="576">
                  <c:v>129.81015277355846</c:v>
                </c:pt>
                <c:pt idx="577">
                  <c:v>128.7399941632703</c:v>
                </c:pt>
                <c:pt idx="578">
                  <c:v>128.08264327966214</c:v>
                </c:pt>
                <c:pt idx="579">
                  <c:v>127.66111489243416</c:v>
                </c:pt>
                <c:pt idx="580">
                  <c:v>127.78955006720109</c:v>
                </c:pt>
                <c:pt idx="581">
                  <c:v>127.81755885373641</c:v>
                </c:pt>
                <c:pt idx="582">
                  <c:v>126.29942749560584</c:v>
                </c:pt>
                <c:pt idx="583">
                  <c:v>126.22171242883694</c:v>
                </c:pt>
                <c:pt idx="584">
                  <c:v>126.67681755511694</c:v>
                </c:pt>
                <c:pt idx="585">
                  <c:v>127.27134158075114</c:v>
                </c:pt>
                <c:pt idx="586">
                  <c:v>127.27134158075114</c:v>
                </c:pt>
                <c:pt idx="587">
                  <c:v>126.99277408889364</c:v>
                </c:pt>
                <c:pt idx="588">
                  <c:v>126.51361431236303</c:v>
                </c:pt>
                <c:pt idx="589">
                  <c:v>125.57425181228429</c:v>
                </c:pt>
                <c:pt idx="590">
                  <c:v>125.54792313580317</c:v>
                </c:pt>
                <c:pt idx="591">
                  <c:v>125.14885460202989</c:v>
                </c:pt>
                <c:pt idx="592">
                  <c:v>125.39430542634904</c:v>
                </c:pt>
                <c:pt idx="593">
                  <c:v>125.3956956582131</c:v>
                </c:pt>
                <c:pt idx="594">
                  <c:v>125.3956956582131</c:v>
                </c:pt>
                <c:pt idx="595">
                  <c:v>125.3956956582131</c:v>
                </c:pt>
                <c:pt idx="596">
                  <c:v>124.6041819375265</c:v>
                </c:pt>
                <c:pt idx="597">
                  <c:v>125.30982598369387</c:v>
                </c:pt>
                <c:pt idx="598">
                  <c:v>126.48150943075017</c:v>
                </c:pt>
                <c:pt idx="599">
                  <c:v>127.56579363473591</c:v>
                </c:pt>
                <c:pt idx="600">
                  <c:v>128.36800844819237</c:v>
                </c:pt>
                <c:pt idx="601">
                  <c:v>129.05698784789107</c:v>
                </c:pt>
                <c:pt idx="602">
                  <c:v>130.00900851330118</c:v>
                </c:pt>
                <c:pt idx="603">
                  <c:v>129.87614189912787</c:v>
                </c:pt>
                <c:pt idx="604">
                  <c:v>130.04787336150261</c:v>
                </c:pt>
                <c:pt idx="605">
                  <c:v>130.04787336150261</c:v>
                </c:pt>
                <c:pt idx="606">
                  <c:v>130.93241412065385</c:v>
                </c:pt>
                <c:pt idx="607">
                  <c:v>130.93241412065385</c:v>
                </c:pt>
                <c:pt idx="608">
                  <c:v>130.48912611848294</c:v>
                </c:pt>
                <c:pt idx="609">
                  <c:v>130.62317437941178</c:v>
                </c:pt>
                <c:pt idx="610">
                  <c:v>130.92880323605354</c:v>
                </c:pt>
                <c:pt idx="611">
                  <c:v>131.86867957333931</c:v>
                </c:pt>
                <c:pt idx="612">
                  <c:v>131.40817057214309</c:v>
                </c:pt>
                <c:pt idx="613">
                  <c:v>131.65741272723562</c:v>
                </c:pt>
                <c:pt idx="614">
                  <c:v>131.68238382963759</c:v>
                </c:pt>
                <c:pt idx="615">
                  <c:v>131.92258870848119</c:v>
                </c:pt>
                <c:pt idx="616">
                  <c:v>132.99249070576158</c:v>
                </c:pt>
                <c:pt idx="617">
                  <c:v>131.8336819664693</c:v>
                </c:pt>
                <c:pt idx="618">
                  <c:v>129.24566400506137</c:v>
                </c:pt>
                <c:pt idx="619">
                  <c:v>128.7530189659378</c:v>
                </c:pt>
                <c:pt idx="620">
                  <c:v>128.21869348548103</c:v>
                </c:pt>
                <c:pt idx="621">
                  <c:v>128.11861630914819</c:v>
                </c:pt>
                <c:pt idx="622">
                  <c:v>126.6939503071158</c:v>
                </c:pt>
                <c:pt idx="623">
                  <c:v>127.41980907667342</c:v>
                </c:pt>
                <c:pt idx="624">
                  <c:v>127.7559213232902</c:v>
                </c:pt>
                <c:pt idx="625">
                  <c:v>125.6928203948747</c:v>
                </c:pt>
                <c:pt idx="626">
                  <c:v>125.6928203948747</c:v>
                </c:pt>
                <c:pt idx="627">
                  <c:v>126.7202772403589</c:v>
                </c:pt>
                <c:pt idx="628">
                  <c:v>126.60364374164908</c:v>
                </c:pt>
                <c:pt idx="629">
                  <c:v>126.94114930615066</c:v>
                </c:pt>
                <c:pt idx="630">
                  <c:v>127.05235845059227</c:v>
                </c:pt>
                <c:pt idx="631">
                  <c:v>126.08996858985513</c:v>
                </c:pt>
                <c:pt idx="632">
                  <c:v>125.82980742021628</c:v>
                </c:pt>
                <c:pt idx="633">
                  <c:v>127.22033264632589</c:v>
                </c:pt>
                <c:pt idx="634">
                  <c:v>128.55777150888281</c:v>
                </c:pt>
                <c:pt idx="635">
                  <c:v>128.7504477510081</c:v>
                </c:pt>
                <c:pt idx="636">
                  <c:v>129.02333381536937</c:v>
                </c:pt>
                <c:pt idx="637">
                  <c:v>129.92996811787478</c:v>
                </c:pt>
                <c:pt idx="638">
                  <c:v>129.60919791829855</c:v>
                </c:pt>
                <c:pt idx="639">
                  <c:v>130.48798780573424</c:v>
                </c:pt>
                <c:pt idx="640">
                  <c:v>130.58409016520608</c:v>
                </c:pt>
                <c:pt idx="641">
                  <c:v>129.98288735412478</c:v>
                </c:pt>
                <c:pt idx="642">
                  <c:v>132.03273105371989</c:v>
                </c:pt>
                <c:pt idx="643">
                  <c:v>131.78897265482399</c:v>
                </c:pt>
                <c:pt idx="644">
                  <c:v>130.88569994687359</c:v>
                </c:pt>
                <c:pt idx="645">
                  <c:v>131.44704894484346</c:v>
                </c:pt>
                <c:pt idx="646">
                  <c:v>131.66254235706401</c:v>
                </c:pt>
                <c:pt idx="647">
                  <c:v>131.02832052003296</c:v>
                </c:pt>
                <c:pt idx="648">
                  <c:v>130.21015981420874</c:v>
                </c:pt>
                <c:pt idx="649">
                  <c:v>129.25979015890366</c:v>
                </c:pt>
                <c:pt idx="650">
                  <c:v>129.44561354632543</c:v>
                </c:pt>
                <c:pt idx="651">
                  <c:v>128.4031938272386</c:v>
                </c:pt>
                <c:pt idx="652">
                  <c:v>129.5880024755744</c:v>
                </c:pt>
                <c:pt idx="653">
                  <c:v>130.49603369363382</c:v>
                </c:pt>
                <c:pt idx="654">
                  <c:v>130.33857294290698</c:v>
                </c:pt>
                <c:pt idx="655">
                  <c:v>128.69661288492148</c:v>
                </c:pt>
                <c:pt idx="656">
                  <c:v>128.91800926179909</c:v>
                </c:pt>
                <c:pt idx="657">
                  <c:v>128.74501803906062</c:v>
                </c:pt>
                <c:pt idx="658">
                  <c:v>129.75890330873591</c:v>
                </c:pt>
                <c:pt idx="659">
                  <c:v>129.53184106927498</c:v>
                </c:pt>
                <c:pt idx="660">
                  <c:v>128.05653896381509</c:v>
                </c:pt>
                <c:pt idx="661">
                  <c:v>129.48821563706662</c:v>
                </c:pt>
                <c:pt idx="662">
                  <c:v>131.02019804784391</c:v>
                </c:pt>
                <c:pt idx="663">
                  <c:v>130.75655276251402</c:v>
                </c:pt>
                <c:pt idx="664">
                  <c:v>129.90888381149912</c:v>
                </c:pt>
                <c:pt idx="665">
                  <c:v>129.90730014147317</c:v>
                </c:pt>
                <c:pt idx="666">
                  <c:v>129.27041846531168</c:v>
                </c:pt>
                <c:pt idx="667">
                  <c:v>127.61312840941528</c:v>
                </c:pt>
                <c:pt idx="668">
                  <c:v>126.63410098794535</c:v>
                </c:pt>
                <c:pt idx="669">
                  <c:v>126.91540624049951</c:v>
                </c:pt>
                <c:pt idx="670">
                  <c:v>126.50550728553765</c:v>
                </c:pt>
                <c:pt idx="671">
                  <c:v>125.9709419483714</c:v>
                </c:pt>
                <c:pt idx="672">
                  <c:v>126.97335004824593</c:v>
                </c:pt>
                <c:pt idx="673">
                  <c:v>127.26762490986744</c:v>
                </c:pt>
                <c:pt idx="674">
                  <c:v>127.93145188002509</c:v>
                </c:pt>
                <c:pt idx="675">
                  <c:v>128.68152773159304</c:v>
                </c:pt>
                <c:pt idx="676">
                  <c:v>129.35706942705207</c:v>
                </c:pt>
                <c:pt idx="677">
                  <c:v>128.37229643437379</c:v>
                </c:pt>
                <c:pt idx="678">
                  <c:v>128.45560686288709</c:v>
                </c:pt>
                <c:pt idx="679">
                  <c:v>128.33774473158542</c:v>
                </c:pt>
                <c:pt idx="680">
                  <c:v>129.06682514122701</c:v>
                </c:pt>
                <c:pt idx="681">
                  <c:v>129.94141266246575</c:v>
                </c:pt>
                <c:pt idx="682">
                  <c:v>130.34380774404806</c:v>
                </c:pt>
                <c:pt idx="683">
                  <c:v>129.18810281737981</c:v>
                </c:pt>
                <c:pt idx="684">
                  <c:v>129.60007349413064</c:v>
                </c:pt>
                <c:pt idx="685">
                  <c:v>129.12093703117347</c:v>
                </c:pt>
                <c:pt idx="686">
                  <c:v>129.19053361484771</c:v>
                </c:pt>
                <c:pt idx="687">
                  <c:v>129.19053361484771</c:v>
                </c:pt>
                <c:pt idx="688">
                  <c:v>129.99352915850247</c:v>
                </c:pt>
                <c:pt idx="689">
                  <c:v>129.7786544178079</c:v>
                </c:pt>
                <c:pt idx="690">
                  <c:v>130.10934520610388</c:v>
                </c:pt>
                <c:pt idx="691">
                  <c:v>129.51232086091409</c:v>
                </c:pt>
                <c:pt idx="692">
                  <c:v>128.77689052136446</c:v>
                </c:pt>
                <c:pt idx="693">
                  <c:v>127.86251383028026</c:v>
                </c:pt>
                <c:pt idx="694">
                  <c:v>128.4824627379368</c:v>
                </c:pt>
                <c:pt idx="695">
                  <c:v>127.62378090515465</c:v>
                </c:pt>
                <c:pt idx="696">
                  <c:v>127.45419287495749</c:v>
                </c:pt>
                <c:pt idx="697">
                  <c:v>127.78815875237214</c:v>
                </c:pt>
                <c:pt idx="698">
                  <c:v>129.04365029089684</c:v>
                </c:pt>
                <c:pt idx="699">
                  <c:v>129.18033929235912</c:v>
                </c:pt>
                <c:pt idx="700">
                  <c:v>129.2241672381034</c:v>
                </c:pt>
                <c:pt idx="701">
                  <c:v>130.00153089552566</c:v>
                </c:pt>
                <c:pt idx="702">
                  <c:v>130.21386273354727</c:v>
                </c:pt>
                <c:pt idx="703">
                  <c:v>129.5438446043496</c:v>
                </c:pt>
                <c:pt idx="704">
                  <c:v>128.40101874871189</c:v>
                </c:pt>
                <c:pt idx="705">
                  <c:v>128.9499050269942</c:v>
                </c:pt>
                <c:pt idx="706">
                  <c:v>128.38537042849768</c:v>
                </c:pt>
                <c:pt idx="707">
                  <c:v>129.15784685988521</c:v>
                </c:pt>
                <c:pt idx="708">
                  <c:v>130.84829075596397</c:v>
                </c:pt>
                <c:pt idx="709">
                  <c:v>130.31002735572056</c:v>
                </c:pt>
                <c:pt idx="710">
                  <c:v>127.88022917919275</c:v>
                </c:pt>
                <c:pt idx="711">
                  <c:v>127.74677831359699</c:v>
                </c:pt>
                <c:pt idx="712">
                  <c:v>127.62149067099551</c:v>
                </c:pt>
                <c:pt idx="713">
                  <c:v>126.71861460986638</c:v>
                </c:pt>
                <c:pt idx="714">
                  <c:v>127.25814815029783</c:v>
                </c:pt>
                <c:pt idx="715">
                  <c:v>127.25814815029783</c:v>
                </c:pt>
                <c:pt idx="716">
                  <c:v>129.55432529454882</c:v>
                </c:pt>
                <c:pt idx="717">
                  <c:v>129.38368880955872</c:v>
                </c:pt>
                <c:pt idx="718">
                  <c:v>129.38368880955872</c:v>
                </c:pt>
                <c:pt idx="719">
                  <c:v>131.117728662302</c:v>
                </c:pt>
                <c:pt idx="720">
                  <c:v>131.22234741517994</c:v>
                </c:pt>
                <c:pt idx="721">
                  <c:v>131.08240578292839</c:v>
                </c:pt>
                <c:pt idx="722">
                  <c:v>131.68960197415814</c:v>
                </c:pt>
                <c:pt idx="723">
                  <c:v>131.86164416540504</c:v>
                </c:pt>
                <c:pt idx="724">
                  <c:v>131.23024108542123</c:v>
                </c:pt>
                <c:pt idx="725">
                  <c:v>130.82095659094114</c:v>
                </c:pt>
                <c:pt idx="726">
                  <c:v>130.94037946935489</c:v>
                </c:pt>
                <c:pt idx="727">
                  <c:v>131.01015312902052</c:v>
                </c:pt>
                <c:pt idx="728">
                  <c:v>129.57551427381651</c:v>
                </c:pt>
                <c:pt idx="729">
                  <c:v>131.10076354011358</c:v>
                </c:pt>
                <c:pt idx="730">
                  <c:v>131.91411463975632</c:v>
                </c:pt>
                <c:pt idx="731">
                  <c:v>130.64054283349043</c:v>
                </c:pt>
                <c:pt idx="732">
                  <c:v>131.51218414259972</c:v>
                </c:pt>
                <c:pt idx="733">
                  <c:v>131.2791769746575</c:v>
                </c:pt>
                <c:pt idx="734">
                  <c:v>130.6159007657661</c:v>
                </c:pt>
                <c:pt idx="735">
                  <c:v>130.26510444980218</c:v>
                </c:pt>
                <c:pt idx="736">
                  <c:v>130.65895403432864</c:v>
                </c:pt>
                <c:pt idx="737">
                  <c:v>130.54724997972238</c:v>
                </c:pt>
                <c:pt idx="738">
                  <c:v>130.91118386924373</c:v>
                </c:pt>
                <c:pt idx="739">
                  <c:v>130.22144603707974</c:v>
                </c:pt>
                <c:pt idx="740">
                  <c:v>130.9624908875534</c:v>
                </c:pt>
                <c:pt idx="741">
                  <c:v>130.47637072228414</c:v>
                </c:pt>
                <c:pt idx="742">
                  <c:v>129.85791372130279</c:v>
                </c:pt>
                <c:pt idx="743">
                  <c:v>129.89826832084992</c:v>
                </c:pt>
                <c:pt idx="744">
                  <c:v>128.83890806892234</c:v>
                </c:pt>
                <c:pt idx="745">
                  <c:v>128.45772359277015</c:v>
                </c:pt>
                <c:pt idx="746">
                  <c:v>128.97004039941635</c:v>
                </c:pt>
                <c:pt idx="747">
                  <c:v>126.60268825432962</c:v>
                </c:pt>
                <c:pt idx="748">
                  <c:v>126.15837506137831</c:v>
                </c:pt>
                <c:pt idx="749">
                  <c:v>124.26418541612661</c:v>
                </c:pt>
                <c:pt idx="750">
                  <c:v>123.71475513942752</c:v>
                </c:pt>
                <c:pt idx="751">
                  <c:v>123.18811026482418</c:v>
                </c:pt>
                <c:pt idx="752">
                  <c:v>124.52874468257959</c:v>
                </c:pt>
                <c:pt idx="753">
                  <c:v>123.92833515093977</c:v>
                </c:pt>
                <c:pt idx="754">
                  <c:v>124.30724355127256</c:v>
                </c:pt>
                <c:pt idx="755">
                  <c:v>123.72208966508947</c:v>
                </c:pt>
                <c:pt idx="756">
                  <c:v>123.93297853065566</c:v>
                </c:pt>
                <c:pt idx="757">
                  <c:v>123.37743629299602</c:v>
                </c:pt>
                <c:pt idx="758">
                  <c:v>123.45017330790328</c:v>
                </c:pt>
                <c:pt idx="759">
                  <c:v>123.55790947220414</c:v>
                </c:pt>
                <c:pt idx="760">
                  <c:v>123.90883983669929</c:v>
                </c:pt>
                <c:pt idx="761">
                  <c:v>123.94270503130208</c:v>
                </c:pt>
                <c:pt idx="762">
                  <c:v>123.53642198817883</c:v>
                </c:pt>
                <c:pt idx="763">
                  <c:v>123.65813266750948</c:v>
                </c:pt>
                <c:pt idx="764">
                  <c:v>124.614750940031</c:v>
                </c:pt>
                <c:pt idx="765">
                  <c:v>125.61001419406692</c:v>
                </c:pt>
                <c:pt idx="766">
                  <c:v>124.28166893538764</c:v>
                </c:pt>
                <c:pt idx="767">
                  <c:v>124.3643727627167</c:v>
                </c:pt>
                <c:pt idx="768">
                  <c:v>124.84866556261892</c:v>
                </c:pt>
                <c:pt idx="769">
                  <c:v>124.35073900951082</c:v>
                </c:pt>
                <c:pt idx="770">
                  <c:v>123.05710073305427</c:v>
                </c:pt>
                <c:pt idx="771">
                  <c:v>123.30572184205984</c:v>
                </c:pt>
                <c:pt idx="772">
                  <c:v>124.35924254240241</c:v>
                </c:pt>
                <c:pt idx="773">
                  <c:v>125.26617975948368</c:v>
                </c:pt>
                <c:pt idx="774">
                  <c:v>125.04421921508143</c:v>
                </c:pt>
                <c:pt idx="775">
                  <c:v>125.04421921508143</c:v>
                </c:pt>
                <c:pt idx="776">
                  <c:v>125.04421921508143</c:v>
                </c:pt>
                <c:pt idx="777">
                  <c:v>125.02399213849424</c:v>
                </c:pt>
                <c:pt idx="778">
                  <c:v>124.93852502036285</c:v>
                </c:pt>
                <c:pt idx="779">
                  <c:v>125.15318353247763</c:v>
                </c:pt>
                <c:pt idx="780">
                  <c:v>125.15318353247763</c:v>
                </c:pt>
                <c:pt idx="781">
                  <c:v>126.08828790913678</c:v>
                </c:pt>
                <c:pt idx="782">
                  <c:v>128.10793561625206</c:v>
                </c:pt>
                <c:pt idx="783">
                  <c:v>127.72228357570853</c:v>
                </c:pt>
                <c:pt idx="784">
                  <c:v>127.08565933020031</c:v>
                </c:pt>
                <c:pt idx="785">
                  <c:v>128.92699604238678</c:v>
                </c:pt>
                <c:pt idx="786">
                  <c:v>128.64481958694685</c:v>
                </c:pt>
                <c:pt idx="787">
                  <c:v>127.58773559241024</c:v>
                </c:pt>
                <c:pt idx="788">
                  <c:v>126.72280396905259</c:v>
                </c:pt>
                <c:pt idx="789">
                  <c:v>127.34164062046966</c:v>
                </c:pt>
                <c:pt idx="790">
                  <c:v>124.75253933456452</c:v>
                </c:pt>
                <c:pt idx="791">
                  <c:v>126.09321442019761</c:v>
                </c:pt>
                <c:pt idx="792">
                  <c:v>127.50190355103145</c:v>
                </c:pt>
                <c:pt idx="793">
                  <c:v>127.50552936611545</c:v>
                </c:pt>
                <c:pt idx="794">
                  <c:v>127.52944426946075</c:v>
                </c:pt>
                <c:pt idx="795">
                  <c:v>127.39763635350978</c:v>
                </c:pt>
                <c:pt idx="796">
                  <c:v>126.78551101794243</c:v>
                </c:pt>
                <c:pt idx="797">
                  <c:v>127.3194204418366</c:v>
                </c:pt>
                <c:pt idx="798">
                  <c:v>127.04908038471054</c:v>
                </c:pt>
                <c:pt idx="799">
                  <c:v>127.85649258336009</c:v>
                </c:pt>
                <c:pt idx="800">
                  <c:v>128.86542570153944</c:v>
                </c:pt>
                <c:pt idx="801">
                  <c:v>128.36401333306574</c:v>
                </c:pt>
                <c:pt idx="802">
                  <c:v>128.41771626776247</c:v>
                </c:pt>
                <c:pt idx="803">
                  <c:v>129.10196491194316</c:v>
                </c:pt>
                <c:pt idx="804">
                  <c:v>129.45597811565483</c:v>
                </c:pt>
                <c:pt idx="805">
                  <c:v>129.56429037222202</c:v>
                </c:pt>
                <c:pt idx="806">
                  <c:v>127.1796548042383</c:v>
                </c:pt>
                <c:pt idx="807">
                  <c:v>126.72465614813807</c:v>
                </c:pt>
                <c:pt idx="808">
                  <c:v>127.68246548118121</c:v>
                </c:pt>
                <c:pt idx="809">
                  <c:v>125.23256524928912</c:v>
                </c:pt>
                <c:pt idx="810">
                  <c:v>127.24104227001989</c:v>
                </c:pt>
                <c:pt idx="811">
                  <c:v>128.24563012703564</c:v>
                </c:pt>
                <c:pt idx="812">
                  <c:v>127.97983190361619</c:v>
                </c:pt>
                <c:pt idx="813">
                  <c:v>129.13058819931217</c:v>
                </c:pt>
                <c:pt idx="814">
                  <c:v>129.13058819931217</c:v>
                </c:pt>
                <c:pt idx="815">
                  <c:v>129.13058819931217</c:v>
                </c:pt>
                <c:pt idx="816">
                  <c:v>129.39527888574057</c:v>
                </c:pt>
                <c:pt idx="817">
                  <c:v>130.24358714603315</c:v>
                </c:pt>
                <c:pt idx="818">
                  <c:v>130.68907604590248</c:v>
                </c:pt>
                <c:pt idx="819">
                  <c:v>130.84791298573703</c:v>
                </c:pt>
                <c:pt idx="820">
                  <c:v>131.95354263451463</c:v>
                </c:pt>
                <c:pt idx="821">
                  <c:v>130.41335410748138</c:v>
                </c:pt>
                <c:pt idx="822">
                  <c:v>130.40814990712002</c:v>
                </c:pt>
                <c:pt idx="823">
                  <c:v>131.87647256811616</c:v>
                </c:pt>
                <c:pt idx="824">
                  <c:v>131.26441084346783</c:v>
                </c:pt>
                <c:pt idx="825">
                  <c:v>130.23582168033516</c:v>
                </c:pt>
                <c:pt idx="826">
                  <c:v>131.51133406721499</c:v>
                </c:pt>
                <c:pt idx="827">
                  <c:v>130.89234519056012</c:v>
                </c:pt>
                <c:pt idx="828">
                  <c:v>132.4447410361843</c:v>
                </c:pt>
                <c:pt idx="829">
                  <c:v>133.92012491344201</c:v>
                </c:pt>
                <c:pt idx="830">
                  <c:v>135.26291034702183</c:v>
                </c:pt>
                <c:pt idx="831">
                  <c:v>135.30570231967863</c:v>
                </c:pt>
                <c:pt idx="832">
                  <c:v>135.34003558726698</c:v>
                </c:pt>
                <c:pt idx="833">
                  <c:v>135.49833119925748</c:v>
                </c:pt>
                <c:pt idx="834">
                  <c:v>136.17601963461036</c:v>
                </c:pt>
                <c:pt idx="835">
                  <c:v>135.02426773714851</c:v>
                </c:pt>
                <c:pt idx="836">
                  <c:v>136.13149525217304</c:v>
                </c:pt>
                <c:pt idx="837">
                  <c:v>134.82112105491706</c:v>
                </c:pt>
                <c:pt idx="838">
                  <c:v>134.00526025336316</c:v>
                </c:pt>
                <c:pt idx="839">
                  <c:v>131.4919015415818</c:v>
                </c:pt>
                <c:pt idx="840">
                  <c:v>131.41512235410039</c:v>
                </c:pt>
                <c:pt idx="841">
                  <c:v>130.89866085159329</c:v>
                </c:pt>
                <c:pt idx="842">
                  <c:v>128.1036141996878</c:v>
                </c:pt>
                <c:pt idx="843">
                  <c:v>127.49950945582914</c:v>
                </c:pt>
                <c:pt idx="844">
                  <c:v>127.49950945582914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'V3'!$G$4</c:f>
              <c:strCache>
                <c:ptCount val="1"/>
                <c:pt idx="0">
                  <c:v>HKSEI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'V3'!$A$5:$A$849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'V3'!$G$5:$G$849</c:f>
              <c:numCache>
                <c:formatCode>General</c:formatCode>
                <c:ptCount val="845"/>
                <c:pt idx="0">
                  <c:v>100</c:v>
                </c:pt>
                <c:pt idx="1">
                  <c:v>98.231136809181194</c:v>
                </c:pt>
                <c:pt idx="2">
                  <c:v>98.233021018767559</c:v>
                </c:pt>
                <c:pt idx="3">
                  <c:v>98.501152235123143</c:v>
                </c:pt>
                <c:pt idx="4">
                  <c:v>98.972122709558931</c:v>
                </c:pt>
                <c:pt idx="5">
                  <c:v>98.443069426569494</c:v>
                </c:pt>
                <c:pt idx="6">
                  <c:v>98.822860541456308</c:v>
                </c:pt>
                <c:pt idx="7">
                  <c:v>98.375155959304365</c:v>
                </c:pt>
                <c:pt idx="8">
                  <c:v>99.867368029550974</c:v>
                </c:pt>
                <c:pt idx="9">
                  <c:v>98.935257739390877</c:v>
                </c:pt>
                <c:pt idx="10">
                  <c:v>94.012637311773616</c:v>
                </c:pt>
                <c:pt idx="11">
                  <c:v>96.191193204393329</c:v>
                </c:pt>
                <c:pt idx="12">
                  <c:v>98.4812451512324</c:v>
                </c:pt>
                <c:pt idx="13">
                  <c:v>98.693833145868155</c:v>
                </c:pt>
                <c:pt idx="14">
                  <c:v>100.43705470188118</c:v>
                </c:pt>
                <c:pt idx="15">
                  <c:v>100.17572302446769</c:v>
                </c:pt>
                <c:pt idx="16">
                  <c:v>98.555466624504064</c:v>
                </c:pt>
                <c:pt idx="17">
                  <c:v>98.008718155833961</c:v>
                </c:pt>
                <c:pt idx="18">
                  <c:v>96.144579497669739</c:v>
                </c:pt>
                <c:pt idx="19">
                  <c:v>96.013585970339278</c:v>
                </c:pt>
                <c:pt idx="20">
                  <c:v>94.851929799266145</c:v>
                </c:pt>
                <c:pt idx="21">
                  <c:v>96.41074458228303</c:v>
                </c:pt>
                <c:pt idx="22">
                  <c:v>96.401815067286762</c:v>
                </c:pt>
                <c:pt idx="23">
                  <c:v>96.579586145652684</c:v>
                </c:pt>
                <c:pt idx="24">
                  <c:v>95.826967299133031</c:v>
                </c:pt>
                <c:pt idx="25">
                  <c:v>95.418175741047349</c:v>
                </c:pt>
                <c:pt idx="26">
                  <c:v>95.810091335011649</c:v>
                </c:pt>
                <c:pt idx="27">
                  <c:v>95.447585795025859</c:v>
                </c:pt>
                <c:pt idx="28">
                  <c:v>96.533873582644318</c:v>
                </c:pt>
                <c:pt idx="29">
                  <c:v>97.672181939277664</c:v>
                </c:pt>
                <c:pt idx="30">
                  <c:v>97.770570448548384</c:v>
                </c:pt>
                <c:pt idx="31">
                  <c:v>98.294380713558368</c:v>
                </c:pt>
                <c:pt idx="32">
                  <c:v>98.848092565482432</c:v>
                </c:pt>
                <c:pt idx="33">
                  <c:v>98.848092565482432</c:v>
                </c:pt>
                <c:pt idx="34">
                  <c:v>98.848092565482432</c:v>
                </c:pt>
                <c:pt idx="35">
                  <c:v>98.646482139741181</c:v>
                </c:pt>
                <c:pt idx="36">
                  <c:v>98.685067475183743</c:v>
                </c:pt>
                <c:pt idx="37">
                  <c:v>98.83744268521167</c:v>
                </c:pt>
                <c:pt idx="38">
                  <c:v>100.17236421607461</c:v>
                </c:pt>
                <c:pt idx="39">
                  <c:v>99.829110382732139</c:v>
                </c:pt>
                <c:pt idx="40">
                  <c:v>100.05767319777401</c:v>
                </c:pt>
                <c:pt idx="41">
                  <c:v>97.858063311080556</c:v>
                </c:pt>
                <c:pt idx="42">
                  <c:v>96.165715413899406</c:v>
                </c:pt>
                <c:pt idx="43">
                  <c:v>95.011432236859903</c:v>
                </c:pt>
                <c:pt idx="44">
                  <c:v>95.086472931690864</c:v>
                </c:pt>
                <c:pt idx="45">
                  <c:v>95.651653885444972</c:v>
                </c:pt>
                <c:pt idx="46">
                  <c:v>94.272985923315943</c:v>
                </c:pt>
                <c:pt idx="47">
                  <c:v>93.533310777433073</c:v>
                </c:pt>
                <c:pt idx="48">
                  <c:v>94.749527104354897</c:v>
                </c:pt>
                <c:pt idx="49">
                  <c:v>95.949113233623152</c:v>
                </c:pt>
                <c:pt idx="50">
                  <c:v>96.781032727082078</c:v>
                </c:pt>
                <c:pt idx="51">
                  <c:v>96.977645901311675</c:v>
                </c:pt>
                <c:pt idx="52">
                  <c:v>98.15888146765181</c:v>
                </c:pt>
                <c:pt idx="53">
                  <c:v>99.307675860244089</c:v>
                </c:pt>
                <c:pt idx="54">
                  <c:v>99.587849633521245</c:v>
                </c:pt>
                <c:pt idx="55">
                  <c:v>99.763326891521146</c:v>
                </c:pt>
                <c:pt idx="56">
                  <c:v>98.347712037068149</c:v>
                </c:pt>
                <c:pt idx="57">
                  <c:v>98.051891132008549</c:v>
                </c:pt>
                <c:pt idx="58">
                  <c:v>97.648670280526048</c:v>
                </c:pt>
                <c:pt idx="59">
                  <c:v>97.471718423719423</c:v>
                </c:pt>
                <c:pt idx="60">
                  <c:v>100.817992726951</c:v>
                </c:pt>
                <c:pt idx="61">
                  <c:v>101.14183100933832</c:v>
                </c:pt>
                <c:pt idx="62">
                  <c:v>102.70810070854475</c:v>
                </c:pt>
                <c:pt idx="63">
                  <c:v>103.73900911875521</c:v>
                </c:pt>
                <c:pt idx="64">
                  <c:v>103.73900911875521</c:v>
                </c:pt>
                <c:pt idx="65">
                  <c:v>103.73900911875521</c:v>
                </c:pt>
                <c:pt idx="66">
                  <c:v>103.73900911875521</c:v>
                </c:pt>
                <c:pt idx="67">
                  <c:v>109.74775348967904</c:v>
                </c:pt>
                <c:pt idx="68">
                  <c:v>112.62961109094918</c:v>
                </c:pt>
                <c:pt idx="69">
                  <c:v>114.58886137214697</c:v>
                </c:pt>
                <c:pt idx="70">
                  <c:v>119.52811199741782</c:v>
                </c:pt>
                <c:pt idx="71">
                  <c:v>116.86039891174609</c:v>
                </c:pt>
                <c:pt idx="72">
                  <c:v>118.55626946163218</c:v>
                </c:pt>
                <c:pt idx="73">
                  <c:v>120.590478515505</c:v>
                </c:pt>
                <c:pt idx="74">
                  <c:v>119.0875346428317</c:v>
                </c:pt>
                <c:pt idx="75">
                  <c:v>115.60313958470383</c:v>
                </c:pt>
                <c:pt idx="76">
                  <c:v>119.04337860078597</c:v>
                </c:pt>
                <c:pt idx="77">
                  <c:v>120.17759084962287</c:v>
                </c:pt>
                <c:pt idx="78">
                  <c:v>118.60853579711488</c:v>
                </c:pt>
                <c:pt idx="79">
                  <c:v>118.69692980336227</c:v>
                </c:pt>
                <c:pt idx="80">
                  <c:v>120.7630884980474</c:v>
                </c:pt>
                <c:pt idx="81">
                  <c:v>120.54673208423894</c:v>
                </c:pt>
                <c:pt idx="82">
                  <c:v>119.63125199173244</c:v>
                </c:pt>
                <c:pt idx="83">
                  <c:v>118.22276436484525</c:v>
                </c:pt>
                <c:pt idx="84">
                  <c:v>118.22276436484525</c:v>
                </c:pt>
                <c:pt idx="85">
                  <c:v>118.45247409007014</c:v>
                </c:pt>
                <c:pt idx="86">
                  <c:v>115.32689807491127</c:v>
                </c:pt>
                <c:pt idx="87">
                  <c:v>114.66930892926923</c:v>
                </c:pt>
                <c:pt idx="88">
                  <c:v>112.79427462436644</c:v>
                </c:pt>
                <c:pt idx="89">
                  <c:v>115.09784372693379</c:v>
                </c:pt>
                <c:pt idx="90">
                  <c:v>116.19002990977914</c:v>
                </c:pt>
                <c:pt idx="91">
                  <c:v>114.46982847958213</c:v>
                </c:pt>
                <c:pt idx="92">
                  <c:v>113.5404216205677</c:v>
                </c:pt>
                <c:pt idx="93">
                  <c:v>112.85555239700133</c:v>
                </c:pt>
                <c:pt idx="94">
                  <c:v>114.77097432477711</c:v>
                </c:pt>
                <c:pt idx="95">
                  <c:v>114.08708816708189</c:v>
                </c:pt>
                <c:pt idx="96">
                  <c:v>116.25982758663065</c:v>
                </c:pt>
                <c:pt idx="97">
                  <c:v>116.62356195895536</c:v>
                </c:pt>
                <c:pt idx="98">
                  <c:v>115.773701513348</c:v>
                </c:pt>
                <c:pt idx="99">
                  <c:v>118.24119684992927</c:v>
                </c:pt>
                <c:pt idx="100">
                  <c:v>118.24119684992927</c:v>
                </c:pt>
                <c:pt idx="101">
                  <c:v>121.2606836731601</c:v>
                </c:pt>
                <c:pt idx="102">
                  <c:v>120.44097058093459</c:v>
                </c:pt>
                <c:pt idx="103">
                  <c:v>116.19019375409098</c:v>
                </c:pt>
                <c:pt idx="104">
                  <c:v>115.54145220128929</c:v>
                </c:pt>
                <c:pt idx="105">
                  <c:v>117.14417725988413</c:v>
                </c:pt>
                <c:pt idx="106">
                  <c:v>116.3428147305867</c:v>
                </c:pt>
                <c:pt idx="107">
                  <c:v>115.63263156083828</c:v>
                </c:pt>
                <c:pt idx="108">
                  <c:v>115.73151160304455</c:v>
                </c:pt>
                <c:pt idx="109">
                  <c:v>113.99148501111276</c:v>
                </c:pt>
                <c:pt idx="110">
                  <c:v>115.62476703386908</c:v>
                </c:pt>
                <c:pt idx="111">
                  <c:v>113.5601648601466</c:v>
                </c:pt>
                <c:pt idx="112">
                  <c:v>111.55069629736434</c:v>
                </c:pt>
                <c:pt idx="113">
                  <c:v>112.58766694711353</c:v>
                </c:pt>
                <c:pt idx="114">
                  <c:v>114.55994285110403</c:v>
                </c:pt>
                <c:pt idx="115">
                  <c:v>111.60058689032508</c:v>
                </c:pt>
                <c:pt idx="116">
                  <c:v>108.57085979760312</c:v>
                </c:pt>
                <c:pt idx="117">
                  <c:v>109.89717950209352</c:v>
                </c:pt>
                <c:pt idx="118">
                  <c:v>108.656386528393</c:v>
                </c:pt>
                <c:pt idx="119">
                  <c:v>108.02296441875001</c:v>
                </c:pt>
                <c:pt idx="120">
                  <c:v>109.64199198637472</c:v>
                </c:pt>
                <c:pt idx="121">
                  <c:v>111.49171234509545</c:v>
                </c:pt>
                <c:pt idx="122">
                  <c:v>112.10883194570856</c:v>
                </c:pt>
                <c:pt idx="123">
                  <c:v>110.3319403836087</c:v>
                </c:pt>
                <c:pt idx="124">
                  <c:v>107.2212742008289</c:v>
                </c:pt>
                <c:pt idx="125">
                  <c:v>103.99739159855524</c:v>
                </c:pt>
                <c:pt idx="126">
                  <c:v>106.34503482101239</c:v>
                </c:pt>
                <c:pt idx="127">
                  <c:v>106.34503482101239</c:v>
                </c:pt>
                <c:pt idx="128">
                  <c:v>104.73460907976025</c:v>
                </c:pt>
                <c:pt idx="129">
                  <c:v>103.29548256655561</c:v>
                </c:pt>
                <c:pt idx="130">
                  <c:v>100.20251156945648</c:v>
                </c:pt>
                <c:pt idx="131">
                  <c:v>96.891791481898068</c:v>
                </c:pt>
                <c:pt idx="132">
                  <c:v>90.993396255010566</c:v>
                </c:pt>
                <c:pt idx="133">
                  <c:v>93.771130796094951</c:v>
                </c:pt>
                <c:pt idx="134">
                  <c:v>97.147798219176167</c:v>
                </c:pt>
                <c:pt idx="135">
                  <c:v>98.337963300512598</c:v>
                </c:pt>
                <c:pt idx="136">
                  <c:v>96.964456434207094</c:v>
                </c:pt>
                <c:pt idx="137">
                  <c:v>95.694908783775489</c:v>
                </c:pt>
                <c:pt idx="138">
                  <c:v>96.250996378221487</c:v>
                </c:pt>
                <c:pt idx="139">
                  <c:v>97.078901686039899</c:v>
                </c:pt>
                <c:pt idx="140">
                  <c:v>96.454491013549116</c:v>
                </c:pt>
                <c:pt idx="141">
                  <c:v>97.254215099727944</c:v>
                </c:pt>
                <c:pt idx="142">
                  <c:v>96.129669665290663</c:v>
                </c:pt>
                <c:pt idx="143">
                  <c:v>96.950529667699158</c:v>
                </c:pt>
                <c:pt idx="144">
                  <c:v>95.677049753782967</c:v>
                </c:pt>
                <c:pt idx="145">
                  <c:v>92.004069892706568</c:v>
                </c:pt>
                <c:pt idx="146">
                  <c:v>91.531952508087784</c:v>
                </c:pt>
                <c:pt idx="147">
                  <c:v>92.356499007513094</c:v>
                </c:pt>
                <c:pt idx="148">
                  <c:v>91.239408489265344</c:v>
                </c:pt>
                <c:pt idx="149">
                  <c:v>91.193122471165452</c:v>
                </c:pt>
                <c:pt idx="150">
                  <c:v>90.195965989197745</c:v>
                </c:pt>
                <c:pt idx="151">
                  <c:v>90.728132314112486</c:v>
                </c:pt>
                <c:pt idx="152">
                  <c:v>91.145279932102923</c:v>
                </c:pt>
                <c:pt idx="153">
                  <c:v>90.878459470242205</c:v>
                </c:pt>
                <c:pt idx="154">
                  <c:v>91.981705144137948</c:v>
                </c:pt>
                <c:pt idx="155">
                  <c:v>92.503713121717496</c:v>
                </c:pt>
                <c:pt idx="156">
                  <c:v>92.282359456397344</c:v>
                </c:pt>
                <c:pt idx="157">
                  <c:v>90.464916427112641</c:v>
                </c:pt>
                <c:pt idx="158">
                  <c:v>90.777285607669882</c:v>
                </c:pt>
                <c:pt idx="159">
                  <c:v>90.606395990402007</c:v>
                </c:pt>
                <c:pt idx="160">
                  <c:v>89.805033461104586</c:v>
                </c:pt>
                <c:pt idx="161">
                  <c:v>88.230571546305271</c:v>
                </c:pt>
                <c:pt idx="162">
                  <c:v>87.183524471376813</c:v>
                </c:pt>
                <c:pt idx="163">
                  <c:v>85.221324992565556</c:v>
                </c:pt>
                <c:pt idx="164">
                  <c:v>83.520047580388166</c:v>
                </c:pt>
                <c:pt idx="165">
                  <c:v>78.664029865541181</c:v>
                </c:pt>
                <c:pt idx="166">
                  <c:v>77.941066839467808</c:v>
                </c:pt>
                <c:pt idx="167">
                  <c:v>77.235635154763244</c:v>
                </c:pt>
                <c:pt idx="168">
                  <c:v>80.804819644277629</c:v>
                </c:pt>
                <c:pt idx="169">
                  <c:v>79.880082348151134</c:v>
                </c:pt>
                <c:pt idx="170">
                  <c:v>79.803730898825322</c:v>
                </c:pt>
                <c:pt idx="171">
                  <c:v>77.450107358985349</c:v>
                </c:pt>
                <c:pt idx="172">
                  <c:v>76.198418738546252</c:v>
                </c:pt>
                <c:pt idx="173">
                  <c:v>76.198418738546252</c:v>
                </c:pt>
                <c:pt idx="174">
                  <c:v>75.119258178493638</c:v>
                </c:pt>
                <c:pt idx="175">
                  <c:v>74.575540829592896</c:v>
                </c:pt>
                <c:pt idx="176">
                  <c:v>77.657943868577206</c:v>
                </c:pt>
                <c:pt idx="177">
                  <c:v>81.721692413434923</c:v>
                </c:pt>
                <c:pt idx="178">
                  <c:v>80.121179253050173</c:v>
                </c:pt>
                <c:pt idx="179">
                  <c:v>79.61424495216157</c:v>
                </c:pt>
                <c:pt idx="180">
                  <c:v>79.699771682951422</c:v>
                </c:pt>
                <c:pt idx="181">
                  <c:v>79.499472011705052</c:v>
                </c:pt>
                <c:pt idx="182">
                  <c:v>81.141519705145768</c:v>
                </c:pt>
                <c:pt idx="183">
                  <c:v>81.628628844299584</c:v>
                </c:pt>
                <c:pt idx="184">
                  <c:v>82.154651007519632</c:v>
                </c:pt>
                <c:pt idx="185">
                  <c:v>81.09777327387971</c:v>
                </c:pt>
                <c:pt idx="186">
                  <c:v>80.573635320245998</c:v>
                </c:pt>
                <c:pt idx="187">
                  <c:v>78.401551277944677</c:v>
                </c:pt>
                <c:pt idx="188">
                  <c:v>77.578725143793875</c:v>
                </c:pt>
                <c:pt idx="189">
                  <c:v>77.926484695712446</c:v>
                </c:pt>
                <c:pt idx="190">
                  <c:v>77.926484695712446</c:v>
                </c:pt>
                <c:pt idx="191">
                  <c:v>75.618246030257126</c:v>
                </c:pt>
                <c:pt idx="192">
                  <c:v>77.051883759014515</c:v>
                </c:pt>
                <c:pt idx="193">
                  <c:v>77.051883759014515</c:v>
                </c:pt>
                <c:pt idx="194">
                  <c:v>79.355043250802225</c:v>
                </c:pt>
                <c:pt idx="195">
                  <c:v>80.969483177694883</c:v>
                </c:pt>
                <c:pt idx="196">
                  <c:v>81.361234927347354</c:v>
                </c:pt>
                <c:pt idx="197">
                  <c:v>85.156360722913888</c:v>
                </c:pt>
                <c:pt idx="198">
                  <c:v>84.276680612548347</c:v>
                </c:pt>
                <c:pt idx="199">
                  <c:v>85.25466731002868</c:v>
                </c:pt>
                <c:pt idx="200">
                  <c:v>86.331124438935646</c:v>
                </c:pt>
                <c:pt idx="201">
                  <c:v>85.50780677184926</c:v>
                </c:pt>
                <c:pt idx="202">
                  <c:v>84.661796667570542</c:v>
                </c:pt>
                <c:pt idx="203">
                  <c:v>86.451877696774986</c:v>
                </c:pt>
                <c:pt idx="204">
                  <c:v>87.140679183825952</c:v>
                </c:pt>
                <c:pt idx="205">
                  <c:v>87.562824053328058</c:v>
                </c:pt>
                <c:pt idx="206">
                  <c:v>87.242590345801631</c:v>
                </c:pt>
                <c:pt idx="207">
                  <c:v>87.242590345801631</c:v>
                </c:pt>
                <c:pt idx="208">
                  <c:v>86.841745236841064</c:v>
                </c:pt>
                <c:pt idx="209">
                  <c:v>88.001107587548177</c:v>
                </c:pt>
                <c:pt idx="210">
                  <c:v>88.047311683492126</c:v>
                </c:pt>
                <c:pt idx="211">
                  <c:v>87.77786971264166</c:v>
                </c:pt>
                <c:pt idx="212">
                  <c:v>86.497262571159638</c:v>
                </c:pt>
                <c:pt idx="213">
                  <c:v>85.521651616201254</c:v>
                </c:pt>
                <c:pt idx="214">
                  <c:v>85.171024788825164</c:v>
                </c:pt>
                <c:pt idx="215">
                  <c:v>83.890991102434654</c:v>
                </c:pt>
                <c:pt idx="216">
                  <c:v>84.243993672332678</c:v>
                </c:pt>
                <c:pt idx="217">
                  <c:v>86.515858900555514</c:v>
                </c:pt>
                <c:pt idx="218">
                  <c:v>86.982241734259276</c:v>
                </c:pt>
                <c:pt idx="219">
                  <c:v>86.476782032177397</c:v>
                </c:pt>
                <c:pt idx="220">
                  <c:v>86.070775827393291</c:v>
                </c:pt>
                <c:pt idx="221">
                  <c:v>84.500573864702289</c:v>
                </c:pt>
                <c:pt idx="222">
                  <c:v>83.93359062351773</c:v>
                </c:pt>
                <c:pt idx="223">
                  <c:v>85.272198651397474</c:v>
                </c:pt>
                <c:pt idx="224">
                  <c:v>83.408797292636592</c:v>
                </c:pt>
                <c:pt idx="225">
                  <c:v>81.747661736864401</c:v>
                </c:pt>
                <c:pt idx="226">
                  <c:v>82.523710319979756</c:v>
                </c:pt>
                <c:pt idx="227">
                  <c:v>82.37502160696863</c:v>
                </c:pt>
                <c:pt idx="228">
                  <c:v>83.504154682137951</c:v>
                </c:pt>
                <c:pt idx="229">
                  <c:v>84.396205038048748</c:v>
                </c:pt>
                <c:pt idx="230">
                  <c:v>83.801695952472059</c:v>
                </c:pt>
                <c:pt idx="231">
                  <c:v>83.205302657308962</c:v>
                </c:pt>
                <c:pt idx="232">
                  <c:v>82.96969453685719</c:v>
                </c:pt>
                <c:pt idx="233">
                  <c:v>82.810110177107504</c:v>
                </c:pt>
                <c:pt idx="234">
                  <c:v>80.739691530314076</c:v>
                </c:pt>
                <c:pt idx="235">
                  <c:v>80.207033672463751</c:v>
                </c:pt>
                <c:pt idx="236">
                  <c:v>81.495669185226831</c:v>
                </c:pt>
                <c:pt idx="237">
                  <c:v>82.334715906251574</c:v>
                </c:pt>
                <c:pt idx="238">
                  <c:v>81.822538587383505</c:v>
                </c:pt>
                <c:pt idx="239">
                  <c:v>80.564541960937888</c:v>
                </c:pt>
                <c:pt idx="240">
                  <c:v>80.268884900190159</c:v>
                </c:pt>
                <c:pt idx="241">
                  <c:v>79.143929854973223</c:v>
                </c:pt>
                <c:pt idx="242">
                  <c:v>78.307422720782256</c:v>
                </c:pt>
                <c:pt idx="243">
                  <c:v>77.420451538539055</c:v>
                </c:pt>
                <c:pt idx="244">
                  <c:v>76.253142738706842</c:v>
                </c:pt>
                <c:pt idx="245">
                  <c:v>76.317943164046667</c:v>
                </c:pt>
                <c:pt idx="246">
                  <c:v>76.548635955142714</c:v>
                </c:pt>
                <c:pt idx="247">
                  <c:v>78.142759187364987</c:v>
                </c:pt>
                <c:pt idx="248">
                  <c:v>79.1902158730731</c:v>
                </c:pt>
                <c:pt idx="249">
                  <c:v>78.927163830385098</c:v>
                </c:pt>
                <c:pt idx="250">
                  <c:v>79.849443461833701</c:v>
                </c:pt>
                <c:pt idx="251">
                  <c:v>79.722791808767482</c:v>
                </c:pt>
                <c:pt idx="252">
                  <c:v>80.963257093844305</c:v>
                </c:pt>
                <c:pt idx="253">
                  <c:v>81.538842161401391</c:v>
                </c:pt>
                <c:pt idx="254">
                  <c:v>81.538842161401391</c:v>
                </c:pt>
                <c:pt idx="255">
                  <c:v>80.197366858064129</c:v>
                </c:pt>
                <c:pt idx="256">
                  <c:v>80.192861139488031</c:v>
                </c:pt>
                <c:pt idx="257">
                  <c:v>79.135819561536238</c:v>
                </c:pt>
                <c:pt idx="258">
                  <c:v>79.145240609468075</c:v>
                </c:pt>
                <c:pt idx="259">
                  <c:v>79.145240609468075</c:v>
                </c:pt>
                <c:pt idx="260">
                  <c:v>76.279193984292249</c:v>
                </c:pt>
                <c:pt idx="261">
                  <c:v>75.556886335466316</c:v>
                </c:pt>
                <c:pt idx="262">
                  <c:v>74.858745722639441</c:v>
                </c:pt>
                <c:pt idx="263">
                  <c:v>71.714409533772823</c:v>
                </c:pt>
                <c:pt idx="264">
                  <c:v>72.467437991072131</c:v>
                </c:pt>
                <c:pt idx="265">
                  <c:v>69.676104372103538</c:v>
                </c:pt>
                <c:pt idx="266">
                  <c:v>69.136646975311123</c:v>
                </c:pt>
                <c:pt idx="267">
                  <c:v>69.588693431727307</c:v>
                </c:pt>
                <c:pt idx="268">
                  <c:v>69.303112796158828</c:v>
                </c:pt>
                <c:pt idx="269">
                  <c:v>67.473381443484783</c:v>
                </c:pt>
                <c:pt idx="270">
                  <c:v>66.642117327273283</c:v>
                </c:pt>
                <c:pt idx="271">
                  <c:v>68.632743794191882</c:v>
                </c:pt>
                <c:pt idx="272">
                  <c:v>65.664212551948893</c:v>
                </c:pt>
                <c:pt idx="273">
                  <c:v>64.191252188345587</c:v>
                </c:pt>
                <c:pt idx="274">
                  <c:v>66.397743536137085</c:v>
                </c:pt>
                <c:pt idx="275">
                  <c:v>66.955879184481333</c:v>
                </c:pt>
                <c:pt idx="276">
                  <c:v>64.678852860434972</c:v>
                </c:pt>
                <c:pt idx="277">
                  <c:v>65.206021933838031</c:v>
                </c:pt>
                <c:pt idx="278">
                  <c:v>65.771858264839594</c:v>
                </c:pt>
                <c:pt idx="279">
                  <c:v>67.514997898696706</c:v>
                </c:pt>
                <c:pt idx="280">
                  <c:v>66.724367171825989</c:v>
                </c:pt>
                <c:pt idx="281">
                  <c:v>66.019672786524794</c:v>
                </c:pt>
                <c:pt idx="282">
                  <c:v>64.376969715836623</c:v>
                </c:pt>
                <c:pt idx="283">
                  <c:v>65.328004024016309</c:v>
                </c:pt>
                <c:pt idx="284">
                  <c:v>65.98723161277691</c:v>
                </c:pt>
                <c:pt idx="285">
                  <c:v>65.98723161277691</c:v>
                </c:pt>
                <c:pt idx="286">
                  <c:v>65.98723161277691</c:v>
                </c:pt>
                <c:pt idx="287">
                  <c:v>65.98723161277691</c:v>
                </c:pt>
                <c:pt idx="288">
                  <c:v>62.735331633175527</c:v>
                </c:pt>
                <c:pt idx="289">
                  <c:v>61.485609144478737</c:v>
                </c:pt>
                <c:pt idx="290">
                  <c:v>64.422272668065361</c:v>
                </c:pt>
                <c:pt idx="291">
                  <c:v>65.769892133097301</c:v>
                </c:pt>
                <c:pt idx="292">
                  <c:v>64.954111304356374</c:v>
                </c:pt>
                <c:pt idx="293">
                  <c:v>66.90148287294447</c:v>
                </c:pt>
                <c:pt idx="294">
                  <c:v>66.459922452487191</c:v>
                </c:pt>
                <c:pt idx="295">
                  <c:v>67.351235508994662</c:v>
                </c:pt>
                <c:pt idx="296">
                  <c:v>66.935480567655006</c:v>
                </c:pt>
                <c:pt idx="297">
                  <c:v>66.043266367432338</c:v>
                </c:pt>
                <c:pt idx="298">
                  <c:v>64.488629614367838</c:v>
                </c:pt>
                <c:pt idx="299">
                  <c:v>65.818717738030969</c:v>
                </c:pt>
                <c:pt idx="300">
                  <c:v>64.852363986692581</c:v>
                </c:pt>
                <c:pt idx="301">
                  <c:v>66.097171146033617</c:v>
                </c:pt>
                <c:pt idx="302">
                  <c:v>68.602350674342233</c:v>
                </c:pt>
                <c:pt idx="303">
                  <c:v>68.739160674743658</c:v>
                </c:pt>
                <c:pt idx="304">
                  <c:v>70.106441457198557</c:v>
                </c:pt>
                <c:pt idx="305">
                  <c:v>70.66859129118329</c:v>
                </c:pt>
                <c:pt idx="306">
                  <c:v>69.676595905039122</c:v>
                </c:pt>
                <c:pt idx="307">
                  <c:v>69.154424083147717</c:v>
                </c:pt>
                <c:pt idx="308">
                  <c:v>68.979602202395242</c:v>
                </c:pt>
                <c:pt idx="309">
                  <c:v>70.13658881058042</c:v>
                </c:pt>
                <c:pt idx="310">
                  <c:v>71.159796538133548</c:v>
                </c:pt>
                <c:pt idx="311">
                  <c:v>70.499176272722124</c:v>
                </c:pt>
                <c:pt idx="312">
                  <c:v>70.218429044353485</c:v>
                </c:pt>
                <c:pt idx="313">
                  <c:v>71.877106935447799</c:v>
                </c:pt>
                <c:pt idx="314">
                  <c:v>72.771533033880559</c:v>
                </c:pt>
                <c:pt idx="315">
                  <c:v>73.145425753540465</c:v>
                </c:pt>
                <c:pt idx="316">
                  <c:v>72.91227529776657</c:v>
                </c:pt>
                <c:pt idx="317">
                  <c:v>72.692232386941285</c:v>
                </c:pt>
                <c:pt idx="318">
                  <c:v>71.281532861844028</c:v>
                </c:pt>
                <c:pt idx="319">
                  <c:v>71.281532861844028</c:v>
                </c:pt>
                <c:pt idx="320">
                  <c:v>71.281532861844028</c:v>
                </c:pt>
                <c:pt idx="321">
                  <c:v>71.492892024140829</c:v>
                </c:pt>
                <c:pt idx="322">
                  <c:v>73.56126261703605</c:v>
                </c:pt>
                <c:pt idx="323">
                  <c:v>73.756565036770766</c:v>
                </c:pt>
                <c:pt idx="324">
                  <c:v>72.442615577825649</c:v>
                </c:pt>
                <c:pt idx="325">
                  <c:v>72.442615577825649</c:v>
                </c:pt>
                <c:pt idx="326">
                  <c:v>71.100566819396889</c:v>
                </c:pt>
                <c:pt idx="327">
                  <c:v>71.015285855074794</c:v>
                </c:pt>
                <c:pt idx="328">
                  <c:v>70.840791662946032</c:v>
                </c:pt>
                <c:pt idx="329">
                  <c:v>71.311680215225891</c:v>
                </c:pt>
                <c:pt idx="330">
                  <c:v>72.14933425959984</c:v>
                </c:pt>
                <c:pt idx="331">
                  <c:v>72.434423362232749</c:v>
                </c:pt>
                <c:pt idx="332">
                  <c:v>75.298667699978125</c:v>
                </c:pt>
                <c:pt idx="333">
                  <c:v>75.67886842564458</c:v>
                </c:pt>
                <c:pt idx="334">
                  <c:v>75.491102844255337</c:v>
                </c:pt>
                <c:pt idx="335">
                  <c:v>74.474203122708744</c:v>
                </c:pt>
                <c:pt idx="336">
                  <c:v>75.732527437778089</c:v>
                </c:pt>
                <c:pt idx="337">
                  <c:v>74.831137956091368</c:v>
                </c:pt>
                <c:pt idx="338">
                  <c:v>75.76488668937003</c:v>
                </c:pt>
                <c:pt idx="339">
                  <c:v>74.720461123431292</c:v>
                </c:pt>
                <c:pt idx="340">
                  <c:v>73.617952748938905</c:v>
                </c:pt>
                <c:pt idx="341">
                  <c:v>73.861998851451389</c:v>
                </c:pt>
                <c:pt idx="342">
                  <c:v>74.036984576515707</c:v>
                </c:pt>
                <c:pt idx="343">
                  <c:v>74.229092032169191</c:v>
                </c:pt>
                <c:pt idx="344">
                  <c:v>73.234065526255648</c:v>
                </c:pt>
                <c:pt idx="345">
                  <c:v>73.234065526255648</c:v>
                </c:pt>
                <c:pt idx="346">
                  <c:v>71.671236557598249</c:v>
                </c:pt>
                <c:pt idx="347">
                  <c:v>71.250730131214723</c:v>
                </c:pt>
                <c:pt idx="348">
                  <c:v>70.672032021732306</c:v>
                </c:pt>
                <c:pt idx="349">
                  <c:v>69.401992838365132</c:v>
                </c:pt>
                <c:pt idx="350">
                  <c:v>69.230120155226103</c:v>
                </c:pt>
                <c:pt idx="351">
                  <c:v>69.520452275838451</c:v>
                </c:pt>
                <c:pt idx="352">
                  <c:v>69.172365035296167</c:v>
                </c:pt>
                <c:pt idx="353">
                  <c:v>68.92700817828883</c:v>
                </c:pt>
                <c:pt idx="354">
                  <c:v>68.006776600738448</c:v>
                </c:pt>
                <c:pt idx="355">
                  <c:v>68.098693259690791</c:v>
                </c:pt>
                <c:pt idx="356">
                  <c:v>69.025806298339205</c:v>
                </c:pt>
                <c:pt idx="357">
                  <c:v>68.003663558813159</c:v>
                </c:pt>
                <c:pt idx="358">
                  <c:v>67.530071575387652</c:v>
                </c:pt>
                <c:pt idx="359">
                  <c:v>68.024717552886898</c:v>
                </c:pt>
                <c:pt idx="360">
                  <c:v>68.062647511082019</c:v>
                </c:pt>
                <c:pt idx="361">
                  <c:v>68.049130355353739</c:v>
                </c:pt>
                <c:pt idx="362">
                  <c:v>69.931865342913852</c:v>
                </c:pt>
                <c:pt idx="363">
                  <c:v>69.848386666022222</c:v>
                </c:pt>
                <c:pt idx="364">
                  <c:v>70.414386841335642</c:v>
                </c:pt>
                <c:pt idx="365">
                  <c:v>70.655893357014307</c:v>
                </c:pt>
                <c:pt idx="366">
                  <c:v>71.31241751462926</c:v>
                </c:pt>
                <c:pt idx="367">
                  <c:v>71.340189125489189</c:v>
                </c:pt>
                <c:pt idx="368">
                  <c:v>71.734152773351695</c:v>
                </c:pt>
                <c:pt idx="369">
                  <c:v>72.171862852480317</c:v>
                </c:pt>
                <c:pt idx="370">
                  <c:v>72.626858506509947</c:v>
                </c:pt>
                <c:pt idx="371">
                  <c:v>73.765166863143307</c:v>
                </c:pt>
                <c:pt idx="372">
                  <c:v>73.95784777388829</c:v>
                </c:pt>
                <c:pt idx="373">
                  <c:v>73.95784777388829</c:v>
                </c:pt>
                <c:pt idx="374">
                  <c:v>72.353402350018968</c:v>
                </c:pt>
                <c:pt idx="375">
                  <c:v>70.616243033544663</c:v>
                </c:pt>
                <c:pt idx="376">
                  <c:v>70.314523733258198</c:v>
                </c:pt>
                <c:pt idx="377">
                  <c:v>70.531617446470023</c:v>
                </c:pt>
                <c:pt idx="378">
                  <c:v>68.894976615320587</c:v>
                </c:pt>
                <c:pt idx="379">
                  <c:v>69.518076533316517</c:v>
                </c:pt>
                <c:pt idx="380">
                  <c:v>70.776728537009575</c:v>
                </c:pt>
                <c:pt idx="381">
                  <c:v>71.308321406832803</c:v>
                </c:pt>
                <c:pt idx="382">
                  <c:v>71.789286384291927</c:v>
                </c:pt>
                <c:pt idx="383">
                  <c:v>71.969187438711984</c:v>
                </c:pt>
                <c:pt idx="384">
                  <c:v>69.880418228990465</c:v>
                </c:pt>
                <c:pt idx="385">
                  <c:v>70.184431349642935</c:v>
                </c:pt>
                <c:pt idx="386">
                  <c:v>69.93006305548343</c:v>
                </c:pt>
                <c:pt idx="387">
                  <c:v>70.219084421600925</c:v>
                </c:pt>
                <c:pt idx="388">
                  <c:v>71.377873317216512</c:v>
                </c:pt>
                <c:pt idx="389">
                  <c:v>71.377873317216512</c:v>
                </c:pt>
                <c:pt idx="390">
                  <c:v>72.110748924157292</c:v>
                </c:pt>
                <c:pt idx="391">
                  <c:v>70.807858956262578</c:v>
                </c:pt>
                <c:pt idx="392">
                  <c:v>69.659556096605883</c:v>
                </c:pt>
                <c:pt idx="393">
                  <c:v>70.461164392371089</c:v>
                </c:pt>
                <c:pt idx="394">
                  <c:v>69.918839720121156</c:v>
                </c:pt>
                <c:pt idx="395">
                  <c:v>71.296852305002744</c:v>
                </c:pt>
                <c:pt idx="396">
                  <c:v>72.544608661957227</c:v>
                </c:pt>
                <c:pt idx="397">
                  <c:v>72.984940250075567</c:v>
                </c:pt>
                <c:pt idx="398">
                  <c:v>73.812681713582123</c:v>
                </c:pt>
                <c:pt idx="399">
                  <c:v>74.136765762437221</c:v>
                </c:pt>
                <c:pt idx="400">
                  <c:v>74.475022344268041</c:v>
                </c:pt>
                <c:pt idx="401">
                  <c:v>73.638105599297447</c:v>
                </c:pt>
                <c:pt idx="402">
                  <c:v>73.919262438445756</c:v>
                </c:pt>
                <c:pt idx="403">
                  <c:v>74.197552002136533</c:v>
                </c:pt>
                <c:pt idx="404">
                  <c:v>73.991517779975126</c:v>
                </c:pt>
                <c:pt idx="405">
                  <c:v>74.014701750103029</c:v>
                </c:pt>
                <c:pt idx="406">
                  <c:v>74.239905756751824</c:v>
                </c:pt>
                <c:pt idx="407">
                  <c:v>74.674420871799214</c:v>
                </c:pt>
                <c:pt idx="408">
                  <c:v>74.408665397965564</c:v>
                </c:pt>
                <c:pt idx="409">
                  <c:v>73.393813730317177</c:v>
                </c:pt>
                <c:pt idx="410">
                  <c:v>74.788374590696435</c:v>
                </c:pt>
                <c:pt idx="411">
                  <c:v>74.788374590696435</c:v>
                </c:pt>
                <c:pt idx="412">
                  <c:v>73.55241502419571</c:v>
                </c:pt>
                <c:pt idx="413">
                  <c:v>73.767788372133055</c:v>
                </c:pt>
                <c:pt idx="414">
                  <c:v>74.807380530871953</c:v>
                </c:pt>
                <c:pt idx="415">
                  <c:v>75.995579480466063</c:v>
                </c:pt>
                <c:pt idx="416">
                  <c:v>76.197189906207328</c:v>
                </c:pt>
                <c:pt idx="417">
                  <c:v>76.314584355653579</c:v>
                </c:pt>
                <c:pt idx="418">
                  <c:v>77.198032885191836</c:v>
                </c:pt>
                <c:pt idx="419">
                  <c:v>78.275391157814028</c:v>
                </c:pt>
                <c:pt idx="420">
                  <c:v>79.537320047744231</c:v>
                </c:pt>
                <c:pt idx="421">
                  <c:v>79.529947053710629</c:v>
                </c:pt>
                <c:pt idx="422">
                  <c:v>78.987376614992911</c:v>
                </c:pt>
                <c:pt idx="423">
                  <c:v>79.093301962609104</c:v>
                </c:pt>
                <c:pt idx="424">
                  <c:v>78.695815662041625</c:v>
                </c:pt>
                <c:pt idx="425">
                  <c:v>78.666979063154614</c:v>
                </c:pt>
                <c:pt idx="426">
                  <c:v>78.538688966969801</c:v>
                </c:pt>
                <c:pt idx="427">
                  <c:v>77.884130941097169</c:v>
                </c:pt>
                <c:pt idx="428">
                  <c:v>77.865206923077565</c:v>
                </c:pt>
                <c:pt idx="429">
                  <c:v>78.235986600812197</c:v>
                </c:pt>
                <c:pt idx="430">
                  <c:v>77.808189102550969</c:v>
                </c:pt>
                <c:pt idx="431">
                  <c:v>78.622741098952957</c:v>
                </c:pt>
                <c:pt idx="432">
                  <c:v>78.168482744326681</c:v>
                </c:pt>
                <c:pt idx="433">
                  <c:v>78.695078362638256</c:v>
                </c:pt>
                <c:pt idx="434">
                  <c:v>79.357009382544518</c:v>
                </c:pt>
                <c:pt idx="435">
                  <c:v>80.534148841088225</c:v>
                </c:pt>
                <c:pt idx="436">
                  <c:v>81.417433526314625</c:v>
                </c:pt>
                <c:pt idx="437">
                  <c:v>81.677945982168836</c:v>
                </c:pt>
                <c:pt idx="438">
                  <c:v>81.989414019010852</c:v>
                </c:pt>
                <c:pt idx="439">
                  <c:v>82.397058666913523</c:v>
                </c:pt>
                <c:pt idx="440">
                  <c:v>79.088304711097422</c:v>
                </c:pt>
                <c:pt idx="441">
                  <c:v>78.408186972574924</c:v>
                </c:pt>
                <c:pt idx="442">
                  <c:v>78.174381139553589</c:v>
                </c:pt>
                <c:pt idx="443">
                  <c:v>78.610288931251745</c:v>
                </c:pt>
                <c:pt idx="444">
                  <c:v>78.610288931251745</c:v>
                </c:pt>
                <c:pt idx="445">
                  <c:v>79.855669545684307</c:v>
                </c:pt>
                <c:pt idx="446">
                  <c:v>79.885898821222113</c:v>
                </c:pt>
                <c:pt idx="447">
                  <c:v>80.685622907400926</c:v>
                </c:pt>
                <c:pt idx="448">
                  <c:v>81.052142633027245</c:v>
                </c:pt>
                <c:pt idx="449">
                  <c:v>80.251025870197623</c:v>
                </c:pt>
                <c:pt idx="450">
                  <c:v>78.885711219485032</c:v>
                </c:pt>
                <c:pt idx="451">
                  <c:v>79.845920809128756</c:v>
                </c:pt>
                <c:pt idx="452">
                  <c:v>79.627024808486496</c:v>
                </c:pt>
                <c:pt idx="453">
                  <c:v>80.237262948001558</c:v>
                </c:pt>
                <c:pt idx="454">
                  <c:v>78.497236356069749</c:v>
                </c:pt>
                <c:pt idx="455">
                  <c:v>79.32825470581345</c:v>
                </c:pt>
                <c:pt idx="456">
                  <c:v>79.929563330332272</c:v>
                </c:pt>
                <c:pt idx="457">
                  <c:v>80.375301780741921</c:v>
                </c:pt>
                <c:pt idx="458">
                  <c:v>81.488787724128784</c:v>
                </c:pt>
                <c:pt idx="459">
                  <c:v>81.298072945126094</c:v>
                </c:pt>
                <c:pt idx="460">
                  <c:v>81.298072945126094</c:v>
                </c:pt>
                <c:pt idx="461">
                  <c:v>80.320332014113546</c:v>
                </c:pt>
                <c:pt idx="462">
                  <c:v>79.244939873233662</c:v>
                </c:pt>
                <c:pt idx="463">
                  <c:v>77.800242653425869</c:v>
                </c:pt>
                <c:pt idx="464">
                  <c:v>78.656738793663479</c:v>
                </c:pt>
                <c:pt idx="465">
                  <c:v>78.162584349099802</c:v>
                </c:pt>
                <c:pt idx="466">
                  <c:v>79.629974006099928</c:v>
                </c:pt>
                <c:pt idx="467">
                  <c:v>78.982952818572741</c:v>
                </c:pt>
                <c:pt idx="468">
                  <c:v>79.352913274748076</c:v>
                </c:pt>
                <c:pt idx="469">
                  <c:v>79.352913274748076</c:v>
                </c:pt>
                <c:pt idx="470">
                  <c:v>80.717081015277671</c:v>
                </c:pt>
                <c:pt idx="471">
                  <c:v>80.592559338265602</c:v>
                </c:pt>
                <c:pt idx="472">
                  <c:v>79.455070203191539</c:v>
                </c:pt>
                <c:pt idx="473">
                  <c:v>78.718262332766159</c:v>
                </c:pt>
                <c:pt idx="474">
                  <c:v>77.951552875426714</c:v>
                </c:pt>
                <c:pt idx="475">
                  <c:v>78.31258381660578</c:v>
                </c:pt>
                <c:pt idx="476">
                  <c:v>79.515282987799338</c:v>
                </c:pt>
                <c:pt idx="477">
                  <c:v>77.988827456374423</c:v>
                </c:pt>
                <c:pt idx="478">
                  <c:v>77.678670174027246</c:v>
                </c:pt>
                <c:pt idx="479">
                  <c:v>77.756496222159782</c:v>
                </c:pt>
                <c:pt idx="480">
                  <c:v>78.712773548318921</c:v>
                </c:pt>
                <c:pt idx="481">
                  <c:v>79.135573795068453</c:v>
                </c:pt>
                <c:pt idx="482">
                  <c:v>76.832004692501101</c:v>
                </c:pt>
                <c:pt idx="483">
                  <c:v>78.201661217477934</c:v>
                </c:pt>
                <c:pt idx="484">
                  <c:v>77.280200807588628</c:v>
                </c:pt>
                <c:pt idx="485">
                  <c:v>76.538805296431235</c:v>
                </c:pt>
                <c:pt idx="486">
                  <c:v>76.991261363627061</c:v>
                </c:pt>
                <c:pt idx="487">
                  <c:v>76.699946177143559</c:v>
                </c:pt>
                <c:pt idx="488">
                  <c:v>76.405026415799199</c:v>
                </c:pt>
                <c:pt idx="489">
                  <c:v>76.591563164849504</c:v>
                </c:pt>
                <c:pt idx="490">
                  <c:v>77.373100532412082</c:v>
                </c:pt>
                <c:pt idx="491">
                  <c:v>79.066759184088113</c:v>
                </c:pt>
                <c:pt idx="492">
                  <c:v>79.185873998808859</c:v>
                </c:pt>
                <c:pt idx="493">
                  <c:v>79.290570514086113</c:v>
                </c:pt>
                <c:pt idx="494">
                  <c:v>80.203674864070663</c:v>
                </c:pt>
                <c:pt idx="495">
                  <c:v>80.902552776300922</c:v>
                </c:pt>
                <c:pt idx="496">
                  <c:v>80.662275092961167</c:v>
                </c:pt>
                <c:pt idx="497">
                  <c:v>80.595508535879034</c:v>
                </c:pt>
                <c:pt idx="498">
                  <c:v>81.039936231793831</c:v>
                </c:pt>
                <c:pt idx="499">
                  <c:v>80.12994492373457</c:v>
                </c:pt>
                <c:pt idx="500">
                  <c:v>79.561159395119574</c:v>
                </c:pt>
                <c:pt idx="501">
                  <c:v>80.028525294694489</c:v>
                </c:pt>
                <c:pt idx="502">
                  <c:v>80.526038547651254</c:v>
                </c:pt>
                <c:pt idx="503">
                  <c:v>81.076883124117799</c:v>
                </c:pt>
                <c:pt idx="504">
                  <c:v>80.840373859950816</c:v>
                </c:pt>
                <c:pt idx="505">
                  <c:v>79.458838622364254</c:v>
                </c:pt>
                <c:pt idx="506">
                  <c:v>79.627844030045779</c:v>
                </c:pt>
                <c:pt idx="507">
                  <c:v>79.514873377019697</c:v>
                </c:pt>
                <c:pt idx="508">
                  <c:v>77.655322359587473</c:v>
                </c:pt>
                <c:pt idx="509">
                  <c:v>77.582985095902174</c:v>
                </c:pt>
                <c:pt idx="510">
                  <c:v>76.821928267321837</c:v>
                </c:pt>
                <c:pt idx="511">
                  <c:v>76.051696157277433</c:v>
                </c:pt>
                <c:pt idx="512">
                  <c:v>76.446724793167036</c:v>
                </c:pt>
                <c:pt idx="513">
                  <c:v>75.370349586415998</c:v>
                </c:pt>
                <c:pt idx="514">
                  <c:v>75.218875520103296</c:v>
                </c:pt>
                <c:pt idx="515">
                  <c:v>75.218875520103296</c:v>
                </c:pt>
                <c:pt idx="516">
                  <c:v>75.218875520103296</c:v>
                </c:pt>
                <c:pt idx="517">
                  <c:v>76.192766109787158</c:v>
                </c:pt>
                <c:pt idx="518">
                  <c:v>76.292137684929031</c:v>
                </c:pt>
                <c:pt idx="519">
                  <c:v>76.964800507261998</c:v>
                </c:pt>
                <c:pt idx="520">
                  <c:v>76.964800507261998</c:v>
                </c:pt>
                <c:pt idx="521">
                  <c:v>77.494673011810718</c:v>
                </c:pt>
                <c:pt idx="522">
                  <c:v>77.342625490406519</c:v>
                </c:pt>
                <c:pt idx="523">
                  <c:v>78.634455967250801</c:v>
                </c:pt>
                <c:pt idx="524">
                  <c:v>78.735793674134968</c:v>
                </c:pt>
                <c:pt idx="525">
                  <c:v>78.664275632008952</c:v>
                </c:pt>
                <c:pt idx="526">
                  <c:v>79.17112801074164</c:v>
                </c:pt>
                <c:pt idx="527">
                  <c:v>79.742207359722656</c:v>
                </c:pt>
                <c:pt idx="528">
                  <c:v>79.653321820539688</c:v>
                </c:pt>
                <c:pt idx="529">
                  <c:v>80.179999361007191</c:v>
                </c:pt>
                <c:pt idx="530">
                  <c:v>79.186693220368156</c:v>
                </c:pt>
                <c:pt idx="531">
                  <c:v>79.482432203271813</c:v>
                </c:pt>
                <c:pt idx="532">
                  <c:v>80.307142547008993</c:v>
                </c:pt>
                <c:pt idx="533">
                  <c:v>80.221206205439472</c:v>
                </c:pt>
                <c:pt idx="534">
                  <c:v>79.593272880243731</c:v>
                </c:pt>
                <c:pt idx="535">
                  <c:v>79.68420647332492</c:v>
                </c:pt>
                <c:pt idx="536">
                  <c:v>79.94996194715857</c:v>
                </c:pt>
                <c:pt idx="537">
                  <c:v>79.811185815014866</c:v>
                </c:pt>
                <c:pt idx="538">
                  <c:v>80.729041650043314</c:v>
                </c:pt>
                <c:pt idx="539">
                  <c:v>80.31689128356453</c:v>
                </c:pt>
                <c:pt idx="540">
                  <c:v>80.31689128356453</c:v>
                </c:pt>
                <c:pt idx="541">
                  <c:v>80.31689128356453</c:v>
                </c:pt>
                <c:pt idx="542">
                  <c:v>79.928252575837405</c:v>
                </c:pt>
                <c:pt idx="543">
                  <c:v>79.434343897741485</c:v>
                </c:pt>
                <c:pt idx="544">
                  <c:v>79.32710779563044</c:v>
                </c:pt>
                <c:pt idx="545">
                  <c:v>80.613531410183427</c:v>
                </c:pt>
                <c:pt idx="546">
                  <c:v>80.661046260622243</c:v>
                </c:pt>
                <c:pt idx="547">
                  <c:v>81.556291580614271</c:v>
                </c:pt>
                <c:pt idx="548">
                  <c:v>82.537964775111405</c:v>
                </c:pt>
                <c:pt idx="549">
                  <c:v>82.947903243380068</c:v>
                </c:pt>
                <c:pt idx="550">
                  <c:v>84.034436797466313</c:v>
                </c:pt>
                <c:pt idx="551">
                  <c:v>84.00658326445047</c:v>
                </c:pt>
                <c:pt idx="552">
                  <c:v>85.49428961612098</c:v>
                </c:pt>
                <c:pt idx="553">
                  <c:v>85.64977786807421</c:v>
                </c:pt>
                <c:pt idx="554">
                  <c:v>84.872418530463975</c:v>
                </c:pt>
                <c:pt idx="555">
                  <c:v>85.571624131317947</c:v>
                </c:pt>
                <c:pt idx="556">
                  <c:v>85.269167531628099</c:v>
                </c:pt>
                <c:pt idx="557">
                  <c:v>86.326127187423978</c:v>
                </c:pt>
                <c:pt idx="558">
                  <c:v>86.194642127157934</c:v>
                </c:pt>
                <c:pt idx="559">
                  <c:v>85.351908909116375</c:v>
                </c:pt>
                <c:pt idx="560">
                  <c:v>84.632550457903903</c:v>
                </c:pt>
                <c:pt idx="561">
                  <c:v>84.363108487053424</c:v>
                </c:pt>
                <c:pt idx="562">
                  <c:v>84.281350175436302</c:v>
                </c:pt>
                <c:pt idx="563">
                  <c:v>83.944732036724062</c:v>
                </c:pt>
                <c:pt idx="564">
                  <c:v>83.105685315699318</c:v>
                </c:pt>
                <c:pt idx="565">
                  <c:v>83.323844016938224</c:v>
                </c:pt>
                <c:pt idx="566">
                  <c:v>83.803744006370266</c:v>
                </c:pt>
                <c:pt idx="567">
                  <c:v>84.218515881838769</c:v>
                </c:pt>
                <c:pt idx="568">
                  <c:v>82.706888260636987</c:v>
                </c:pt>
                <c:pt idx="569">
                  <c:v>82.488238026462497</c:v>
                </c:pt>
                <c:pt idx="570">
                  <c:v>84.04156402503213</c:v>
                </c:pt>
                <c:pt idx="571">
                  <c:v>84.504588050342804</c:v>
                </c:pt>
                <c:pt idx="572">
                  <c:v>84.157238109203874</c:v>
                </c:pt>
                <c:pt idx="573">
                  <c:v>86.235029750030918</c:v>
                </c:pt>
                <c:pt idx="574">
                  <c:v>86.129022480258826</c:v>
                </c:pt>
                <c:pt idx="575">
                  <c:v>86.706245990934491</c:v>
                </c:pt>
                <c:pt idx="576">
                  <c:v>87.199171603159257</c:v>
                </c:pt>
                <c:pt idx="577">
                  <c:v>85.665670766324425</c:v>
                </c:pt>
                <c:pt idx="578">
                  <c:v>85.915451419751932</c:v>
                </c:pt>
                <c:pt idx="579">
                  <c:v>85.836478461436371</c:v>
                </c:pt>
                <c:pt idx="580">
                  <c:v>84.887901817934576</c:v>
                </c:pt>
                <c:pt idx="581">
                  <c:v>85.411138627853049</c:v>
                </c:pt>
                <c:pt idx="582">
                  <c:v>85.506332173042537</c:v>
                </c:pt>
                <c:pt idx="583">
                  <c:v>84.836208937543361</c:v>
                </c:pt>
                <c:pt idx="584">
                  <c:v>84.164119570301906</c:v>
                </c:pt>
                <c:pt idx="585">
                  <c:v>84.498771577271853</c:v>
                </c:pt>
                <c:pt idx="586">
                  <c:v>84.498771577271853</c:v>
                </c:pt>
                <c:pt idx="587">
                  <c:v>84.914936129391137</c:v>
                </c:pt>
                <c:pt idx="588">
                  <c:v>84.186566241026455</c:v>
                </c:pt>
                <c:pt idx="589">
                  <c:v>84.165184558328988</c:v>
                </c:pt>
                <c:pt idx="590">
                  <c:v>84.001258324315089</c:v>
                </c:pt>
                <c:pt idx="591">
                  <c:v>83.281899873102589</c:v>
                </c:pt>
                <c:pt idx="592">
                  <c:v>83.628676359150006</c:v>
                </c:pt>
                <c:pt idx="593">
                  <c:v>83.596153263246208</c:v>
                </c:pt>
                <c:pt idx="594">
                  <c:v>83.596153263246208</c:v>
                </c:pt>
                <c:pt idx="595">
                  <c:v>83.596153263246208</c:v>
                </c:pt>
                <c:pt idx="596">
                  <c:v>82.278681151596146</c:v>
                </c:pt>
                <c:pt idx="597">
                  <c:v>81.788868581296683</c:v>
                </c:pt>
                <c:pt idx="598">
                  <c:v>82.382312678846318</c:v>
                </c:pt>
                <c:pt idx="599">
                  <c:v>82.331930552949984</c:v>
                </c:pt>
                <c:pt idx="600">
                  <c:v>82.803884093256912</c:v>
                </c:pt>
                <c:pt idx="601">
                  <c:v>84.151012025353282</c:v>
                </c:pt>
                <c:pt idx="602">
                  <c:v>84.524249367765762</c:v>
                </c:pt>
                <c:pt idx="603">
                  <c:v>84.062372252638113</c:v>
                </c:pt>
                <c:pt idx="604">
                  <c:v>83.723542215715781</c:v>
                </c:pt>
                <c:pt idx="605">
                  <c:v>83.723542215715781</c:v>
                </c:pt>
                <c:pt idx="606">
                  <c:v>83.344488400232336</c:v>
                </c:pt>
                <c:pt idx="607">
                  <c:v>83.344488400232336</c:v>
                </c:pt>
                <c:pt idx="608">
                  <c:v>82.643234745480157</c:v>
                </c:pt>
                <c:pt idx="609">
                  <c:v>81.318061951172766</c:v>
                </c:pt>
                <c:pt idx="610">
                  <c:v>81.778136778869992</c:v>
                </c:pt>
                <c:pt idx="611">
                  <c:v>82.978869818321243</c:v>
                </c:pt>
                <c:pt idx="612">
                  <c:v>83.785229599130318</c:v>
                </c:pt>
                <c:pt idx="613">
                  <c:v>84.032716432191805</c:v>
                </c:pt>
                <c:pt idx="614">
                  <c:v>84.237685666326144</c:v>
                </c:pt>
                <c:pt idx="615">
                  <c:v>85.611520221255361</c:v>
                </c:pt>
                <c:pt idx="616">
                  <c:v>85.475037909477663</c:v>
                </c:pt>
                <c:pt idx="617">
                  <c:v>85.060921411256601</c:v>
                </c:pt>
                <c:pt idx="618">
                  <c:v>84.145113630126389</c:v>
                </c:pt>
                <c:pt idx="619">
                  <c:v>84.112672456378505</c:v>
                </c:pt>
                <c:pt idx="620">
                  <c:v>84.98866606972723</c:v>
                </c:pt>
                <c:pt idx="621">
                  <c:v>85.160374908554402</c:v>
                </c:pt>
                <c:pt idx="622">
                  <c:v>85.124247237789717</c:v>
                </c:pt>
                <c:pt idx="623">
                  <c:v>86.604826361894411</c:v>
                </c:pt>
                <c:pt idx="624">
                  <c:v>86.670937541729103</c:v>
                </c:pt>
                <c:pt idx="625">
                  <c:v>86.995922734299427</c:v>
                </c:pt>
                <c:pt idx="626">
                  <c:v>86.995922734299427</c:v>
                </c:pt>
                <c:pt idx="627">
                  <c:v>86.861816165043649</c:v>
                </c:pt>
                <c:pt idx="628">
                  <c:v>87.000346530719568</c:v>
                </c:pt>
                <c:pt idx="629">
                  <c:v>87.381694166569048</c:v>
                </c:pt>
                <c:pt idx="630">
                  <c:v>86.81331824873368</c:v>
                </c:pt>
                <c:pt idx="631">
                  <c:v>86.888768554344296</c:v>
                </c:pt>
                <c:pt idx="632">
                  <c:v>86.931368075427358</c:v>
                </c:pt>
                <c:pt idx="633">
                  <c:v>87.246276842818418</c:v>
                </c:pt>
                <c:pt idx="634">
                  <c:v>86.773340236640351</c:v>
                </c:pt>
                <c:pt idx="635">
                  <c:v>85.902343874803293</c:v>
                </c:pt>
                <c:pt idx="636">
                  <c:v>86.229131354804039</c:v>
                </c:pt>
                <c:pt idx="637">
                  <c:v>86.140409659932942</c:v>
                </c:pt>
                <c:pt idx="638">
                  <c:v>84.757891356475255</c:v>
                </c:pt>
                <c:pt idx="639">
                  <c:v>85.075257788544164</c:v>
                </c:pt>
                <c:pt idx="640">
                  <c:v>86.188661809775112</c:v>
                </c:pt>
                <c:pt idx="641">
                  <c:v>85.76004508995463</c:v>
                </c:pt>
                <c:pt idx="642">
                  <c:v>85.146530064202395</c:v>
                </c:pt>
                <c:pt idx="643">
                  <c:v>85.221652681189283</c:v>
                </c:pt>
                <c:pt idx="644">
                  <c:v>85.445136322563584</c:v>
                </c:pt>
                <c:pt idx="645">
                  <c:v>86.269437055521109</c:v>
                </c:pt>
                <c:pt idx="646">
                  <c:v>86.002452749348507</c:v>
                </c:pt>
                <c:pt idx="647">
                  <c:v>85.266136411858724</c:v>
                </c:pt>
                <c:pt idx="648">
                  <c:v>85.461356909437526</c:v>
                </c:pt>
                <c:pt idx="649">
                  <c:v>84.91411690783184</c:v>
                </c:pt>
                <c:pt idx="650">
                  <c:v>85.301281016752256</c:v>
                </c:pt>
                <c:pt idx="651">
                  <c:v>84.428810056108489</c:v>
                </c:pt>
                <c:pt idx="652">
                  <c:v>85.041178171677714</c:v>
                </c:pt>
                <c:pt idx="653">
                  <c:v>84.75928403312605</c:v>
                </c:pt>
                <c:pt idx="654">
                  <c:v>83.985201581752989</c:v>
                </c:pt>
                <c:pt idx="655">
                  <c:v>83.680041550917494</c:v>
                </c:pt>
                <c:pt idx="656">
                  <c:v>85.331756058757861</c:v>
                </c:pt>
                <c:pt idx="657">
                  <c:v>86.160562510291484</c:v>
                </c:pt>
                <c:pt idx="658">
                  <c:v>87.471890460246868</c:v>
                </c:pt>
                <c:pt idx="659">
                  <c:v>87.886662335715357</c:v>
                </c:pt>
                <c:pt idx="660">
                  <c:v>88.338217259195972</c:v>
                </c:pt>
                <c:pt idx="661">
                  <c:v>88.10957252199816</c:v>
                </c:pt>
                <c:pt idx="662">
                  <c:v>88.971721290994878</c:v>
                </c:pt>
                <c:pt idx="663">
                  <c:v>88.859569859528094</c:v>
                </c:pt>
                <c:pt idx="664">
                  <c:v>88.370494588631985</c:v>
                </c:pt>
                <c:pt idx="665">
                  <c:v>88.647555319983866</c:v>
                </c:pt>
                <c:pt idx="666">
                  <c:v>88.33453076217917</c:v>
                </c:pt>
                <c:pt idx="667">
                  <c:v>88.733983194488943</c:v>
                </c:pt>
                <c:pt idx="668">
                  <c:v>88.952633428663432</c:v>
                </c:pt>
                <c:pt idx="669">
                  <c:v>88.11612629447248</c:v>
                </c:pt>
                <c:pt idx="670">
                  <c:v>88.703999685418935</c:v>
                </c:pt>
                <c:pt idx="671">
                  <c:v>90.31204968414913</c:v>
                </c:pt>
                <c:pt idx="672">
                  <c:v>90.568384110050957</c:v>
                </c:pt>
                <c:pt idx="673">
                  <c:v>90.132394396196858</c:v>
                </c:pt>
                <c:pt idx="674">
                  <c:v>90.139603545918604</c:v>
                </c:pt>
                <c:pt idx="675">
                  <c:v>90.560109972302129</c:v>
                </c:pt>
                <c:pt idx="676">
                  <c:v>90.768028404049915</c:v>
                </c:pt>
                <c:pt idx="677">
                  <c:v>89.807982658718046</c:v>
                </c:pt>
                <c:pt idx="678">
                  <c:v>88.330106965759001</c:v>
                </c:pt>
                <c:pt idx="679">
                  <c:v>86.61604969725667</c:v>
                </c:pt>
                <c:pt idx="680">
                  <c:v>87.716018484915267</c:v>
                </c:pt>
                <c:pt idx="681">
                  <c:v>87.968011036552852</c:v>
                </c:pt>
                <c:pt idx="682">
                  <c:v>88.622405218113641</c:v>
                </c:pt>
                <c:pt idx="683">
                  <c:v>88.487561349454523</c:v>
                </c:pt>
                <c:pt idx="684">
                  <c:v>87.604686275007765</c:v>
                </c:pt>
                <c:pt idx="685">
                  <c:v>88.078933635680713</c:v>
                </c:pt>
                <c:pt idx="686">
                  <c:v>89.745066442964571</c:v>
                </c:pt>
                <c:pt idx="687">
                  <c:v>89.745066442964571</c:v>
                </c:pt>
                <c:pt idx="688">
                  <c:v>90.532174517130343</c:v>
                </c:pt>
                <c:pt idx="689">
                  <c:v>92.476678810260921</c:v>
                </c:pt>
                <c:pt idx="690">
                  <c:v>92.916682709755534</c:v>
                </c:pt>
                <c:pt idx="691">
                  <c:v>92.539922714638095</c:v>
                </c:pt>
                <c:pt idx="692">
                  <c:v>93.182028572809543</c:v>
                </c:pt>
                <c:pt idx="693">
                  <c:v>92.534679696658657</c:v>
                </c:pt>
                <c:pt idx="694">
                  <c:v>92.453658684444875</c:v>
                </c:pt>
                <c:pt idx="695">
                  <c:v>91.610843544247388</c:v>
                </c:pt>
                <c:pt idx="696">
                  <c:v>91.683918107336055</c:v>
                </c:pt>
                <c:pt idx="697">
                  <c:v>91.169283123790123</c:v>
                </c:pt>
                <c:pt idx="698">
                  <c:v>90.923107045223489</c:v>
                </c:pt>
                <c:pt idx="699">
                  <c:v>91.340254663213926</c:v>
                </c:pt>
                <c:pt idx="700">
                  <c:v>91.92591615595029</c:v>
                </c:pt>
                <c:pt idx="701">
                  <c:v>92.097379228309677</c:v>
                </c:pt>
                <c:pt idx="702">
                  <c:v>91.646889292856144</c:v>
                </c:pt>
                <c:pt idx="703">
                  <c:v>90.942932206958304</c:v>
                </c:pt>
                <c:pt idx="704">
                  <c:v>90.667755685192816</c:v>
                </c:pt>
                <c:pt idx="705">
                  <c:v>91.719881933788884</c:v>
                </c:pt>
                <c:pt idx="706">
                  <c:v>91.144214944075841</c:v>
                </c:pt>
                <c:pt idx="707">
                  <c:v>91.535802849416442</c:v>
                </c:pt>
                <c:pt idx="708">
                  <c:v>91.739051718276272</c:v>
                </c:pt>
                <c:pt idx="709">
                  <c:v>91.007323021518502</c:v>
                </c:pt>
                <c:pt idx="710">
                  <c:v>89.397224968890072</c:v>
                </c:pt>
                <c:pt idx="711">
                  <c:v>89.85541558700092</c:v>
                </c:pt>
                <c:pt idx="712">
                  <c:v>90.407488995806418</c:v>
                </c:pt>
                <c:pt idx="713">
                  <c:v>89.086412309295469</c:v>
                </c:pt>
                <c:pt idx="714">
                  <c:v>89.377399807155257</c:v>
                </c:pt>
                <c:pt idx="715">
                  <c:v>89.377399807155257</c:v>
                </c:pt>
                <c:pt idx="716">
                  <c:v>92.616110319652051</c:v>
                </c:pt>
                <c:pt idx="717">
                  <c:v>93.368073788924306</c:v>
                </c:pt>
                <c:pt idx="718">
                  <c:v>93.368073788924306</c:v>
                </c:pt>
                <c:pt idx="719">
                  <c:v>93.875335778436622</c:v>
                </c:pt>
                <c:pt idx="720">
                  <c:v>93.271487567084009</c:v>
                </c:pt>
                <c:pt idx="721">
                  <c:v>93.544943723574988</c:v>
                </c:pt>
                <c:pt idx="722">
                  <c:v>93.484730938967175</c:v>
                </c:pt>
                <c:pt idx="723">
                  <c:v>94.213264671643714</c:v>
                </c:pt>
                <c:pt idx="724">
                  <c:v>94.372767109237472</c:v>
                </c:pt>
                <c:pt idx="725">
                  <c:v>95.053622147163324</c:v>
                </c:pt>
                <c:pt idx="726">
                  <c:v>94.77008956549308</c:v>
                </c:pt>
                <c:pt idx="727">
                  <c:v>95.20952000989621</c:v>
                </c:pt>
                <c:pt idx="728">
                  <c:v>93.042678985574341</c:v>
                </c:pt>
                <c:pt idx="729">
                  <c:v>94.688495098187815</c:v>
                </c:pt>
                <c:pt idx="730">
                  <c:v>94.137322833097542</c:v>
                </c:pt>
                <c:pt idx="731">
                  <c:v>93.436724555592789</c:v>
                </c:pt>
                <c:pt idx="732">
                  <c:v>94.155591473869706</c:v>
                </c:pt>
                <c:pt idx="733">
                  <c:v>93.76982004160007</c:v>
                </c:pt>
                <c:pt idx="734">
                  <c:v>95.386635711014691</c:v>
                </c:pt>
                <c:pt idx="735">
                  <c:v>94.729701942620082</c:v>
                </c:pt>
                <c:pt idx="736">
                  <c:v>94.273723222719312</c:v>
                </c:pt>
                <c:pt idx="737">
                  <c:v>95.328634824616955</c:v>
                </c:pt>
                <c:pt idx="738">
                  <c:v>95.016265644059715</c:v>
                </c:pt>
                <c:pt idx="739">
                  <c:v>95.049362195055025</c:v>
                </c:pt>
                <c:pt idx="740">
                  <c:v>94.412335510551173</c:v>
                </c:pt>
                <c:pt idx="741">
                  <c:v>95.402692453576776</c:v>
                </c:pt>
                <c:pt idx="742">
                  <c:v>94.834152691429551</c:v>
                </c:pt>
                <c:pt idx="743">
                  <c:v>96.213803719429734</c:v>
                </c:pt>
                <c:pt idx="744">
                  <c:v>96.224207833232711</c:v>
                </c:pt>
                <c:pt idx="745">
                  <c:v>95.722025017387992</c:v>
                </c:pt>
                <c:pt idx="746">
                  <c:v>95.043545721984074</c:v>
                </c:pt>
                <c:pt idx="747">
                  <c:v>93.495708507861664</c:v>
                </c:pt>
                <c:pt idx="748">
                  <c:v>94.488686959876986</c:v>
                </c:pt>
                <c:pt idx="749">
                  <c:v>95.101218919758068</c:v>
                </c:pt>
                <c:pt idx="750">
                  <c:v>94.524077331238317</c:v>
                </c:pt>
                <c:pt idx="751">
                  <c:v>97.277399069855846</c:v>
                </c:pt>
                <c:pt idx="752">
                  <c:v>97.967675155713536</c:v>
                </c:pt>
                <c:pt idx="753">
                  <c:v>96.152525946794839</c:v>
                </c:pt>
                <c:pt idx="754">
                  <c:v>97.554459801207699</c:v>
                </c:pt>
                <c:pt idx="755">
                  <c:v>96.440973857820836</c:v>
                </c:pt>
                <c:pt idx="756">
                  <c:v>95.894634999930375</c:v>
                </c:pt>
                <c:pt idx="757">
                  <c:v>95.422763381779376</c:v>
                </c:pt>
                <c:pt idx="758">
                  <c:v>94.011572323746535</c:v>
                </c:pt>
                <c:pt idx="759">
                  <c:v>93.796198975809219</c:v>
                </c:pt>
                <c:pt idx="760">
                  <c:v>94.358512654105823</c:v>
                </c:pt>
                <c:pt idx="761">
                  <c:v>94.085056497614843</c:v>
                </c:pt>
                <c:pt idx="762">
                  <c:v>91.446261932986033</c:v>
                </c:pt>
                <c:pt idx="763">
                  <c:v>91.34918417821018</c:v>
                </c:pt>
                <c:pt idx="764">
                  <c:v>92.486591391128329</c:v>
                </c:pt>
                <c:pt idx="765">
                  <c:v>93.650295616099683</c:v>
                </c:pt>
                <c:pt idx="766">
                  <c:v>92.675012349765012</c:v>
                </c:pt>
                <c:pt idx="767">
                  <c:v>94.372603264925615</c:v>
                </c:pt>
                <c:pt idx="768">
                  <c:v>94.470418319104823</c:v>
                </c:pt>
                <c:pt idx="769">
                  <c:v>93.112067051646193</c:v>
                </c:pt>
                <c:pt idx="770">
                  <c:v>93.515205980972766</c:v>
                </c:pt>
                <c:pt idx="771">
                  <c:v>94.553569307372754</c:v>
                </c:pt>
                <c:pt idx="772">
                  <c:v>94.258649546028366</c:v>
                </c:pt>
                <c:pt idx="773">
                  <c:v>95.004632697917785</c:v>
                </c:pt>
                <c:pt idx="774">
                  <c:v>95.464543681303155</c:v>
                </c:pt>
                <c:pt idx="775">
                  <c:v>95.464543681303155</c:v>
                </c:pt>
                <c:pt idx="776">
                  <c:v>95.464543681303155</c:v>
                </c:pt>
                <c:pt idx="777">
                  <c:v>95.175112704406033</c:v>
                </c:pt>
                <c:pt idx="778">
                  <c:v>95.717765065279664</c:v>
                </c:pt>
                <c:pt idx="779">
                  <c:v>95.925110041935952</c:v>
                </c:pt>
                <c:pt idx="780">
                  <c:v>95.925110041935952</c:v>
                </c:pt>
                <c:pt idx="781">
                  <c:v>98.871768068545904</c:v>
                </c:pt>
                <c:pt idx="782">
                  <c:v>99.03561238040389</c:v>
                </c:pt>
                <c:pt idx="783">
                  <c:v>99.974112598726435</c:v>
                </c:pt>
                <c:pt idx="784">
                  <c:v>100.04030570071707</c:v>
                </c:pt>
                <c:pt idx="785">
                  <c:v>100.23331430008578</c:v>
                </c:pt>
                <c:pt idx="786">
                  <c:v>100.40117279758429</c:v>
                </c:pt>
                <c:pt idx="787">
                  <c:v>100.67553009779049</c:v>
                </c:pt>
                <c:pt idx="788">
                  <c:v>100.72755066680541</c:v>
                </c:pt>
                <c:pt idx="789">
                  <c:v>102.14816277277008</c:v>
                </c:pt>
                <c:pt idx="790">
                  <c:v>102.16036917400348</c:v>
                </c:pt>
                <c:pt idx="791">
                  <c:v>104.75615460676957</c:v>
                </c:pt>
                <c:pt idx="792">
                  <c:v>105.42382017759087</c:v>
                </c:pt>
                <c:pt idx="793">
                  <c:v>107.2764078117691</c:v>
                </c:pt>
                <c:pt idx="794">
                  <c:v>107.96946925092838</c:v>
                </c:pt>
                <c:pt idx="795">
                  <c:v>108.17476617368644</c:v>
                </c:pt>
                <c:pt idx="796">
                  <c:v>110.51667484522858</c:v>
                </c:pt>
                <c:pt idx="797">
                  <c:v>111.58559513579007</c:v>
                </c:pt>
                <c:pt idx="798">
                  <c:v>109.6786931122309</c:v>
                </c:pt>
                <c:pt idx="799">
                  <c:v>112.42963910832648</c:v>
                </c:pt>
                <c:pt idx="800">
                  <c:v>111.90230619061157</c:v>
                </c:pt>
                <c:pt idx="801">
                  <c:v>109.68868761525424</c:v>
                </c:pt>
                <c:pt idx="802">
                  <c:v>111.09996059544301</c:v>
                </c:pt>
                <c:pt idx="803">
                  <c:v>110.05537118519241</c:v>
                </c:pt>
                <c:pt idx="804">
                  <c:v>110.91162155896225</c:v>
                </c:pt>
                <c:pt idx="805">
                  <c:v>110.42967351563198</c:v>
                </c:pt>
                <c:pt idx="806">
                  <c:v>103.93136234087646</c:v>
                </c:pt>
                <c:pt idx="807">
                  <c:v>101.85619220903914</c:v>
                </c:pt>
                <c:pt idx="808">
                  <c:v>101.42274208201883</c:v>
                </c:pt>
                <c:pt idx="809">
                  <c:v>97.501046555542004</c:v>
                </c:pt>
                <c:pt idx="810">
                  <c:v>97.489905142335658</c:v>
                </c:pt>
                <c:pt idx="811">
                  <c:v>98.343534007115764</c:v>
                </c:pt>
                <c:pt idx="812">
                  <c:v>100.44467346238257</c:v>
                </c:pt>
                <c:pt idx="813">
                  <c:v>102.69360048694531</c:v>
                </c:pt>
                <c:pt idx="814">
                  <c:v>102.69360048694531</c:v>
                </c:pt>
                <c:pt idx="815">
                  <c:v>102.69360048694531</c:v>
                </c:pt>
                <c:pt idx="816">
                  <c:v>101.55783171714575</c:v>
                </c:pt>
                <c:pt idx="817">
                  <c:v>103.93365616124245</c:v>
                </c:pt>
                <c:pt idx="818">
                  <c:v>102.63731996582209</c:v>
                </c:pt>
                <c:pt idx="819">
                  <c:v>104.32835710850836</c:v>
                </c:pt>
                <c:pt idx="820">
                  <c:v>105.1393864522054</c:v>
                </c:pt>
                <c:pt idx="821">
                  <c:v>103.60318218422493</c:v>
                </c:pt>
                <c:pt idx="822">
                  <c:v>101.43666884852675</c:v>
                </c:pt>
                <c:pt idx="823">
                  <c:v>101.82006453827444</c:v>
                </c:pt>
                <c:pt idx="824">
                  <c:v>99.977061796339882</c:v>
                </c:pt>
                <c:pt idx="825">
                  <c:v>98.239329024774094</c:v>
                </c:pt>
                <c:pt idx="826">
                  <c:v>100.85878996060364</c:v>
                </c:pt>
                <c:pt idx="827">
                  <c:v>99.783561664035616</c:v>
                </c:pt>
                <c:pt idx="828">
                  <c:v>101.04958666176228</c:v>
                </c:pt>
                <c:pt idx="829">
                  <c:v>101.83907047844998</c:v>
                </c:pt>
                <c:pt idx="830">
                  <c:v>104.0191009698764</c:v>
                </c:pt>
                <c:pt idx="831">
                  <c:v>104.42436987525714</c:v>
                </c:pt>
                <c:pt idx="832">
                  <c:v>103.91432253244324</c:v>
                </c:pt>
                <c:pt idx="833">
                  <c:v>104.20367158718445</c:v>
                </c:pt>
                <c:pt idx="834">
                  <c:v>103.82052166390451</c:v>
                </c:pt>
                <c:pt idx="835">
                  <c:v>103.71721782527807</c:v>
                </c:pt>
                <c:pt idx="836">
                  <c:v>103.2007805543017</c:v>
                </c:pt>
                <c:pt idx="837">
                  <c:v>102.57923715726842</c:v>
                </c:pt>
                <c:pt idx="838">
                  <c:v>101.80916889153589</c:v>
                </c:pt>
                <c:pt idx="839">
                  <c:v>99.357402608892983</c:v>
                </c:pt>
                <c:pt idx="840">
                  <c:v>99.926188137507992</c:v>
                </c:pt>
                <c:pt idx="841">
                  <c:v>100.77694972683058</c:v>
                </c:pt>
                <c:pt idx="842">
                  <c:v>98.316090084879548</c:v>
                </c:pt>
                <c:pt idx="843">
                  <c:v>98.292988036907587</c:v>
                </c:pt>
                <c:pt idx="844">
                  <c:v>98.292988036907587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182552"/>
        <c:axId val="486182160"/>
      </c:lineChart>
      <c:dateAx>
        <c:axId val="486182552"/>
        <c:scaling>
          <c:orientation val="minMax"/>
        </c:scaling>
        <c:delete val="0"/>
        <c:axPos val="b"/>
        <c:numFmt formatCode="mmm\-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182160"/>
        <c:crosses val="autoZero"/>
        <c:auto val="1"/>
        <c:lblOffset val="100"/>
        <c:baseTimeUnit val="days"/>
        <c:majorUnit val="6"/>
        <c:majorTimeUnit val="months"/>
      </c:dateAx>
      <c:valAx>
        <c:axId val="48618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18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13371787782725E-2"/>
          <c:y val="0.13083697871099451"/>
          <c:w val="0.41161153176396348"/>
          <c:h val="5.43482064741907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7</xdr:row>
      <xdr:rowOff>57150</xdr:rowOff>
    </xdr:from>
    <xdr:to>
      <xdr:col>18</xdr:col>
      <xdr:colOff>176213</xdr:colOff>
      <xdr:row>28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mpleZscoreRankStrategyPN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1"/>
      <sheetName val="V2"/>
      <sheetName val="V3"/>
      <sheetName val="Sheet2"/>
    </sheetNames>
    <sheetDataSet>
      <sheetData sheetId="0"/>
      <sheetData sheetId="1">
        <row r="3">
          <cell r="E3" t="str">
            <v>Long-Only</v>
          </cell>
          <cell r="F3" t="str">
            <v>Long-Short</v>
          </cell>
          <cell r="G3" t="str">
            <v>HKSEI</v>
          </cell>
        </row>
        <row r="4">
          <cell r="A4">
            <v>42009</v>
          </cell>
          <cell r="E4">
            <v>100</v>
          </cell>
          <cell r="F4">
            <v>100</v>
          </cell>
          <cell r="G4">
            <v>100</v>
          </cell>
        </row>
        <row r="5">
          <cell r="A5">
            <v>42010</v>
          </cell>
          <cell r="E5">
            <v>99.888153644739575</v>
          </cell>
          <cell r="F5">
            <v>100.15494743619276</v>
          </cell>
          <cell r="G5">
            <v>98.231136809181194</v>
          </cell>
        </row>
        <row r="6">
          <cell r="A6">
            <v>42011</v>
          </cell>
          <cell r="E6">
            <v>99.828943155295121</v>
          </cell>
          <cell r="F6">
            <v>99.476239494978515</v>
          </cell>
          <cell r="G6">
            <v>98.233021018767559</v>
          </cell>
        </row>
        <row r="7">
          <cell r="A7">
            <v>42012</v>
          </cell>
          <cell r="E7">
            <v>100.40122259352449</v>
          </cell>
          <cell r="F7">
            <v>99.579718912808815</v>
          </cell>
          <cell r="G7">
            <v>98.501152235123143</v>
          </cell>
        </row>
        <row r="8">
          <cell r="A8">
            <v>42013</v>
          </cell>
          <cell r="E8">
            <v>100.75463154431554</v>
          </cell>
          <cell r="F8">
            <v>100.30236528385767</v>
          </cell>
          <cell r="G8">
            <v>98.972122709558931</v>
          </cell>
        </row>
        <row r="9">
          <cell r="A9">
            <v>42016</v>
          </cell>
          <cell r="E9">
            <v>99.937925917968016</v>
          </cell>
          <cell r="F9">
            <v>99.937214910915216</v>
          </cell>
          <cell r="G9">
            <v>98.443069426569494</v>
          </cell>
        </row>
        <row r="10">
          <cell r="A10">
            <v>42017</v>
          </cell>
          <cell r="E10">
            <v>99.811624368737995</v>
          </cell>
          <cell r="F10">
            <v>98.847182784979239</v>
          </cell>
          <cell r="G10">
            <v>98.822860541456308</v>
          </cell>
        </row>
        <row r="11">
          <cell r="A11">
            <v>42018</v>
          </cell>
          <cell r="E11">
            <v>99.419712036131486</v>
          </cell>
          <cell r="F11">
            <v>99.168962062742182</v>
          </cell>
          <cell r="G11">
            <v>98.375155959304365</v>
          </cell>
        </row>
        <row r="12">
          <cell r="A12">
            <v>42019</v>
          </cell>
          <cell r="E12">
            <v>99.166062909248424</v>
          </cell>
          <cell r="F12">
            <v>98.940832304935313</v>
          </cell>
          <cell r="G12">
            <v>99.867368029550974</v>
          </cell>
        </row>
        <row r="13">
          <cell r="A13">
            <v>42020</v>
          </cell>
          <cell r="E13">
            <v>98.842334057560009</v>
          </cell>
          <cell r="F13">
            <v>99.02290033302873</v>
          </cell>
          <cell r="G13">
            <v>98.935257739390877</v>
          </cell>
        </row>
        <row r="14">
          <cell r="A14">
            <v>42023</v>
          </cell>
          <cell r="E14">
            <v>96.725754744465505</v>
          </cell>
          <cell r="F14">
            <v>100.65010308496225</v>
          </cell>
          <cell r="G14">
            <v>94.012637311773616</v>
          </cell>
        </row>
        <row r="15">
          <cell r="A15">
            <v>42024</v>
          </cell>
          <cell r="E15">
            <v>97.687212001913863</v>
          </cell>
          <cell r="F15">
            <v>100.12845122090819</v>
          </cell>
          <cell r="G15">
            <v>96.191193204393329</v>
          </cell>
        </row>
        <row r="16">
          <cell r="A16">
            <v>42025</v>
          </cell>
          <cell r="E16">
            <v>98.688542950199206</v>
          </cell>
          <cell r="F16">
            <v>98.993271868242559</v>
          </cell>
          <cell r="G16">
            <v>98.4812451512324</v>
          </cell>
        </row>
        <row r="17">
          <cell r="A17">
            <v>42026</v>
          </cell>
          <cell r="E17">
            <v>98.876990358464838</v>
          </cell>
          <cell r="F17">
            <v>99.739756745615097</v>
          </cell>
          <cell r="G17">
            <v>98.693833145868155</v>
          </cell>
        </row>
        <row r="18">
          <cell r="A18">
            <v>42027</v>
          </cell>
          <cell r="E18">
            <v>99.905371046188179</v>
          </cell>
          <cell r="F18">
            <v>100.56450335020614</v>
          </cell>
          <cell r="G18">
            <v>100.43705470188118</v>
          </cell>
        </row>
        <row r="19">
          <cell r="A19">
            <v>42030</v>
          </cell>
          <cell r="E19">
            <v>99.54179181975519</v>
          </cell>
          <cell r="F19">
            <v>100.54428092582771</v>
          </cell>
          <cell r="G19">
            <v>100.17572302446769</v>
          </cell>
        </row>
        <row r="20">
          <cell r="A20">
            <v>42031</v>
          </cell>
          <cell r="E20">
            <v>98.896296046838117</v>
          </cell>
          <cell r="F20">
            <v>100.53057177753276</v>
          </cell>
          <cell r="G20">
            <v>98.555466624504064</v>
          </cell>
        </row>
        <row r="21">
          <cell r="A21">
            <v>42032</v>
          </cell>
          <cell r="E21">
            <v>99.540163187651046</v>
          </cell>
          <cell r="F21">
            <v>101.40197640905636</v>
          </cell>
          <cell r="G21">
            <v>98.008718155833961</v>
          </cell>
        </row>
        <row r="22">
          <cell r="A22">
            <v>42033</v>
          </cell>
          <cell r="E22">
            <v>98.9481839164972</v>
          </cell>
          <cell r="F22">
            <v>101.72937630322795</v>
          </cell>
          <cell r="G22">
            <v>96.144579497669739</v>
          </cell>
        </row>
        <row r="23">
          <cell r="A23">
            <v>42034</v>
          </cell>
          <cell r="E23">
            <v>99.482243236050394</v>
          </cell>
          <cell r="F23">
            <v>102.19961994230523</v>
          </cell>
          <cell r="G23">
            <v>96.013585970339278</v>
          </cell>
        </row>
        <row r="24">
          <cell r="A24">
            <v>42037</v>
          </cell>
          <cell r="E24">
            <v>98.881834792167908</v>
          </cell>
          <cell r="F24">
            <v>103.72731295359289</v>
          </cell>
          <cell r="G24">
            <v>94.851929799266145</v>
          </cell>
        </row>
        <row r="25">
          <cell r="A25">
            <v>42038</v>
          </cell>
          <cell r="E25">
            <v>99.481421196432422</v>
          </cell>
          <cell r="F25">
            <v>104.15017353700283</v>
          </cell>
          <cell r="G25">
            <v>96.41074458228303</v>
          </cell>
        </row>
        <row r="26">
          <cell r="A26">
            <v>42039</v>
          </cell>
          <cell r="E26">
            <v>99.997099875109669</v>
          </cell>
          <cell r="F26">
            <v>104.55818300849695</v>
          </cell>
          <cell r="G26">
            <v>96.401815067286762</v>
          </cell>
        </row>
        <row r="27">
          <cell r="A27">
            <v>42040</v>
          </cell>
          <cell r="E27">
            <v>100.23084512463683</v>
          </cell>
          <cell r="F27">
            <v>104.98771093274192</v>
          </cell>
          <cell r="G27">
            <v>96.579586145652684</v>
          </cell>
        </row>
        <row r="28">
          <cell r="A28">
            <v>42041</v>
          </cell>
          <cell r="E28">
            <v>99.986255574333484</v>
          </cell>
          <cell r="F28">
            <v>106.19530057563743</v>
          </cell>
          <cell r="G28">
            <v>95.826967299133031</v>
          </cell>
        </row>
        <row r="29">
          <cell r="A29">
            <v>42044</v>
          </cell>
          <cell r="E29">
            <v>99.11062292522962</v>
          </cell>
          <cell r="F29">
            <v>106.22878751765329</v>
          </cell>
          <cell r="G29">
            <v>95.418175741047349</v>
          </cell>
        </row>
        <row r="30">
          <cell r="A30">
            <v>42045</v>
          </cell>
          <cell r="E30">
            <v>98.969737169895339</v>
          </cell>
          <cell r="F30">
            <v>106.2496918076201</v>
          </cell>
          <cell r="G30">
            <v>95.810091335011649</v>
          </cell>
        </row>
        <row r="31">
          <cell r="A31">
            <v>42046</v>
          </cell>
          <cell r="E31">
            <v>99.056303179398583</v>
          </cell>
          <cell r="F31">
            <v>106.58641403106105</v>
          </cell>
          <cell r="G31">
            <v>95.447585795025859</v>
          </cell>
        </row>
        <row r="32">
          <cell r="A32">
            <v>42047</v>
          </cell>
          <cell r="E32">
            <v>98.776150753943199</v>
          </cell>
          <cell r="F32">
            <v>105.91195391826248</v>
          </cell>
          <cell r="G32">
            <v>96.533873582644318</v>
          </cell>
        </row>
        <row r="33">
          <cell r="A33">
            <v>42048</v>
          </cell>
          <cell r="E33">
            <v>99.483443010546807</v>
          </cell>
          <cell r="F33">
            <v>105.68002979433308</v>
          </cell>
          <cell r="G33">
            <v>97.672181939277664</v>
          </cell>
        </row>
        <row r="34">
          <cell r="A34">
            <v>42051</v>
          </cell>
          <cell r="E34">
            <v>99.889182859366699</v>
          </cell>
          <cell r="F34">
            <v>105.31137872784242</v>
          </cell>
          <cell r="G34">
            <v>97.770570448548384</v>
          </cell>
        </row>
        <row r="35">
          <cell r="A35">
            <v>42052</v>
          </cell>
          <cell r="E35">
            <v>99.880247652214479</v>
          </cell>
          <cell r="F35">
            <v>105.46236021097143</v>
          </cell>
          <cell r="G35">
            <v>98.294380713558368</v>
          </cell>
        </row>
        <row r="36">
          <cell r="A36">
            <v>42053</v>
          </cell>
          <cell r="E36">
            <v>100.00323590110321</v>
          </cell>
          <cell r="F36">
            <v>104.82817227266078</v>
          </cell>
          <cell r="G36">
            <v>98.848092565482432</v>
          </cell>
        </row>
        <row r="37">
          <cell r="A37">
            <v>42054</v>
          </cell>
          <cell r="E37">
            <v>99.977235059768915</v>
          </cell>
          <cell r="F37">
            <v>104.82817227266078</v>
          </cell>
          <cell r="G37">
            <v>98.848092565482432</v>
          </cell>
        </row>
        <row r="38">
          <cell r="A38">
            <v>42055</v>
          </cell>
          <cell r="E38">
            <v>99.951240978653374</v>
          </cell>
          <cell r="F38">
            <v>104.82817227266078</v>
          </cell>
          <cell r="G38">
            <v>98.848092565482432</v>
          </cell>
        </row>
        <row r="39">
          <cell r="A39">
            <v>42058</v>
          </cell>
          <cell r="E39">
            <v>100.6822660165094</v>
          </cell>
          <cell r="F39">
            <v>105.74049654584915</v>
          </cell>
          <cell r="G39">
            <v>98.646482139741181</v>
          </cell>
        </row>
        <row r="40">
          <cell r="A40">
            <v>42059</v>
          </cell>
          <cell r="E40">
            <v>100.34624287748294</v>
          </cell>
          <cell r="F40">
            <v>105.19591716977122</v>
          </cell>
          <cell r="G40">
            <v>98.685067475183743</v>
          </cell>
        </row>
        <row r="41">
          <cell r="A41">
            <v>42060</v>
          </cell>
          <cell r="E41">
            <v>100.54522398896142</v>
          </cell>
          <cell r="F41">
            <v>104.52904329758292</v>
          </cell>
          <cell r="G41">
            <v>98.83744268521167</v>
          </cell>
        </row>
        <row r="42">
          <cell r="A42">
            <v>42061</v>
          </cell>
          <cell r="E42">
            <v>100.49925098859084</v>
          </cell>
          <cell r="F42">
            <v>102.13440486757398</v>
          </cell>
          <cell r="G42">
            <v>100.17236421607461</v>
          </cell>
        </row>
        <row r="43">
          <cell r="A43">
            <v>42062</v>
          </cell>
          <cell r="E43">
            <v>100.68789854514833</v>
          </cell>
          <cell r="F43">
            <v>101.15251392750352</v>
          </cell>
          <cell r="G43">
            <v>99.829110382732139</v>
          </cell>
        </row>
        <row r="44">
          <cell r="A44">
            <v>42065</v>
          </cell>
          <cell r="E44">
            <v>100.54522628941045</v>
          </cell>
          <cell r="F44">
            <v>100.52195501752369</v>
          </cell>
          <cell r="G44">
            <v>100.05767319777401</v>
          </cell>
        </row>
        <row r="45">
          <cell r="A45">
            <v>42066</v>
          </cell>
          <cell r="E45">
            <v>99.976755162072166</v>
          </cell>
          <cell r="F45">
            <v>100.27459732303515</v>
          </cell>
          <cell r="G45">
            <v>97.858063311080556</v>
          </cell>
        </row>
        <row r="46">
          <cell r="A46">
            <v>42067</v>
          </cell>
          <cell r="E46">
            <v>99.386788647743685</v>
          </cell>
          <cell r="F46">
            <v>99.755907979289489</v>
          </cell>
          <cell r="G46">
            <v>96.165715413899406</v>
          </cell>
        </row>
        <row r="47">
          <cell r="A47">
            <v>42068</v>
          </cell>
          <cell r="E47">
            <v>98.969151135029804</v>
          </cell>
          <cell r="F47">
            <v>99.309969010398291</v>
          </cell>
          <cell r="G47">
            <v>95.011432236859903</v>
          </cell>
        </row>
        <row r="48">
          <cell r="A48">
            <v>42069</v>
          </cell>
          <cell r="E48">
            <v>98.768726340115123</v>
          </cell>
          <cell r="F48">
            <v>97.209663587973111</v>
          </cell>
          <cell r="G48">
            <v>95.086472931690864</v>
          </cell>
        </row>
        <row r="49">
          <cell r="A49">
            <v>42072</v>
          </cell>
          <cell r="E49">
            <v>98.010692078345244</v>
          </cell>
          <cell r="F49">
            <v>96.631102605509895</v>
          </cell>
          <cell r="G49">
            <v>95.651653885444972</v>
          </cell>
        </row>
        <row r="50">
          <cell r="A50">
            <v>42073</v>
          </cell>
          <cell r="E50">
            <v>97.784861320066142</v>
          </cell>
          <cell r="F50">
            <v>97.410507681561626</v>
          </cell>
          <cell r="G50">
            <v>94.272985923315943</v>
          </cell>
        </row>
        <row r="51">
          <cell r="A51">
            <v>42074</v>
          </cell>
          <cell r="E51">
            <v>96.97670110799244</v>
          </cell>
          <cell r="F51">
            <v>97.444622944110193</v>
          </cell>
          <cell r="G51">
            <v>93.533310777433073</v>
          </cell>
        </row>
        <row r="52">
          <cell r="A52">
            <v>42075</v>
          </cell>
          <cell r="E52">
            <v>97.236517194614251</v>
          </cell>
          <cell r="F52">
            <v>97.704771573056064</v>
          </cell>
          <cell r="G52">
            <v>94.749527104354897</v>
          </cell>
        </row>
        <row r="53">
          <cell r="A53">
            <v>42076</v>
          </cell>
          <cell r="E53">
            <v>97.675390681647173</v>
          </cell>
          <cell r="F53">
            <v>97.998647359983821</v>
          </cell>
          <cell r="G53">
            <v>95.949113233623152</v>
          </cell>
        </row>
        <row r="54">
          <cell r="A54">
            <v>42079</v>
          </cell>
          <cell r="E54">
            <v>96.231925355904607</v>
          </cell>
          <cell r="F54">
            <v>95.867505733054301</v>
          </cell>
          <cell r="G54">
            <v>96.781032727082078</v>
          </cell>
        </row>
        <row r="55">
          <cell r="A55">
            <v>42080</v>
          </cell>
          <cell r="E55">
            <v>96.774083962043861</v>
          </cell>
          <cell r="F55">
            <v>93.858016047769013</v>
          </cell>
          <cell r="G55">
            <v>96.977645901311675</v>
          </cell>
        </row>
        <row r="56">
          <cell r="A56">
            <v>42081</v>
          </cell>
          <cell r="E56">
            <v>96.937411770754338</v>
          </cell>
          <cell r="F56">
            <v>93.761061984567661</v>
          </cell>
          <cell r="G56">
            <v>98.15888146765181</v>
          </cell>
        </row>
        <row r="57">
          <cell r="A57">
            <v>42082</v>
          </cell>
          <cell r="E57">
            <v>97.458712911756407</v>
          </cell>
          <cell r="F57">
            <v>92.87668492535505</v>
          </cell>
          <cell r="G57">
            <v>99.307675860244089</v>
          </cell>
        </row>
        <row r="58">
          <cell r="A58">
            <v>42083</v>
          </cell>
          <cell r="E58">
            <v>97.370300982527027</v>
          </cell>
          <cell r="F58">
            <v>92.22254414717338</v>
          </cell>
          <cell r="G58">
            <v>99.587849633521245</v>
          </cell>
        </row>
        <row r="59">
          <cell r="A59">
            <v>42086</v>
          </cell>
          <cell r="E59">
            <v>97.232968201812071</v>
          </cell>
          <cell r="F59">
            <v>91.557322579902447</v>
          </cell>
          <cell r="G59">
            <v>99.763326891521146</v>
          </cell>
        </row>
        <row r="60">
          <cell r="A60">
            <v>42087</v>
          </cell>
          <cell r="E60">
            <v>97.468088614185561</v>
          </cell>
          <cell r="F60">
            <v>91.920780401887001</v>
          </cell>
          <cell r="G60">
            <v>98.347712037068149</v>
          </cell>
        </row>
        <row r="61">
          <cell r="A61">
            <v>42088</v>
          </cell>
          <cell r="E61">
            <v>97.947748283140797</v>
          </cell>
          <cell r="F61">
            <v>92.013408340775058</v>
          </cell>
          <cell r="G61">
            <v>98.051891132008549</v>
          </cell>
        </row>
        <row r="62">
          <cell r="A62">
            <v>42089</v>
          </cell>
          <cell r="E62">
            <v>97.629730542635798</v>
          </cell>
          <cell r="F62">
            <v>91.48441421546849</v>
          </cell>
          <cell r="G62">
            <v>97.648670280526048</v>
          </cell>
        </row>
        <row r="63">
          <cell r="A63">
            <v>42090</v>
          </cell>
          <cell r="E63">
            <v>99.108675163194278</v>
          </cell>
          <cell r="F63">
            <v>92.468721621161691</v>
          </cell>
          <cell r="G63">
            <v>97.471718423719423</v>
          </cell>
        </row>
        <row r="64">
          <cell r="A64">
            <v>42093</v>
          </cell>
          <cell r="E64">
            <v>101.02499259368093</v>
          </cell>
          <cell r="F64">
            <v>88.132835133957727</v>
          </cell>
          <cell r="G64">
            <v>100.817992726951</v>
          </cell>
        </row>
        <row r="65">
          <cell r="A65">
            <v>42094</v>
          </cell>
          <cell r="E65">
            <v>101.70541248637515</v>
          </cell>
          <cell r="F65">
            <v>88.790015956598396</v>
          </cell>
          <cell r="G65">
            <v>101.14183100933832</v>
          </cell>
        </row>
        <row r="66">
          <cell r="A66">
            <v>42095</v>
          </cell>
          <cell r="E66">
            <v>102.86816514426924</v>
          </cell>
          <cell r="F66">
            <v>88.242853220543481</v>
          </cell>
          <cell r="G66">
            <v>102.70810070854475</v>
          </cell>
        </row>
        <row r="67">
          <cell r="A67">
            <v>42096</v>
          </cell>
          <cell r="E67">
            <v>104.39674587462916</v>
          </cell>
          <cell r="F67">
            <v>85.915324325815348</v>
          </cell>
          <cell r="G67">
            <v>103.73900911875521</v>
          </cell>
        </row>
        <row r="68">
          <cell r="A68">
            <v>42097</v>
          </cell>
          <cell r="E68">
            <v>104.36960272070175</v>
          </cell>
          <cell r="F68">
            <v>85.915324325815348</v>
          </cell>
          <cell r="G68">
            <v>103.73900911875521</v>
          </cell>
        </row>
        <row r="69">
          <cell r="A69">
            <v>42100</v>
          </cell>
          <cell r="E69">
            <v>104.34246662399437</v>
          </cell>
          <cell r="F69">
            <v>85.915324325815348</v>
          </cell>
          <cell r="G69">
            <v>103.73900911875521</v>
          </cell>
        </row>
        <row r="70">
          <cell r="A70">
            <v>42101</v>
          </cell>
          <cell r="E70">
            <v>104.31533758267213</v>
          </cell>
          <cell r="F70">
            <v>85.915324325815348</v>
          </cell>
          <cell r="G70">
            <v>103.73900911875521</v>
          </cell>
        </row>
        <row r="71">
          <cell r="A71">
            <v>42102</v>
          </cell>
          <cell r="E71">
            <v>109.80621397063899</v>
          </cell>
          <cell r="F71">
            <v>79.693383984079119</v>
          </cell>
          <cell r="G71">
            <v>109.74775348967904</v>
          </cell>
        </row>
        <row r="72">
          <cell r="A72">
            <v>42103</v>
          </cell>
          <cell r="E72">
            <v>113.23279501394997</v>
          </cell>
          <cell r="F72">
            <v>77.051022112634641</v>
          </cell>
          <cell r="G72">
            <v>112.62961109094918</v>
          </cell>
        </row>
        <row r="73">
          <cell r="A73">
            <v>42104</v>
          </cell>
          <cell r="E73">
            <v>114.80633722027434</v>
          </cell>
          <cell r="F73">
            <v>77.151280084563226</v>
          </cell>
          <cell r="G73">
            <v>114.58886137214697</v>
          </cell>
        </row>
        <row r="74">
          <cell r="A74">
            <v>42107</v>
          </cell>
          <cell r="E74">
            <v>117.14143587774954</v>
          </cell>
          <cell r="F74">
            <v>76.443736864409431</v>
          </cell>
          <cell r="G74">
            <v>119.52811199741782</v>
          </cell>
        </row>
        <row r="75">
          <cell r="A75">
            <v>42108</v>
          </cell>
          <cell r="E75">
            <v>116.54450804089518</v>
          </cell>
          <cell r="F75">
            <v>79.215324629404819</v>
          </cell>
          <cell r="G75">
            <v>116.86039891174609</v>
          </cell>
        </row>
        <row r="76">
          <cell r="A76">
            <v>42109</v>
          </cell>
          <cell r="E76">
            <v>115.6966506831205</v>
          </cell>
          <cell r="F76">
            <v>76.742867199243832</v>
          </cell>
          <cell r="G76">
            <v>118.55626946163218</v>
          </cell>
        </row>
        <row r="77">
          <cell r="A77">
            <v>42110</v>
          </cell>
          <cell r="E77">
            <v>116.81266017598931</v>
          </cell>
          <cell r="F77">
            <v>76.127022077862136</v>
          </cell>
          <cell r="G77">
            <v>120.590478515505</v>
          </cell>
        </row>
        <row r="78">
          <cell r="A78">
            <v>42111</v>
          </cell>
          <cell r="E78">
            <v>115.75153493415463</v>
          </cell>
          <cell r="F78">
            <v>74.278281535084602</v>
          </cell>
          <cell r="G78">
            <v>119.0875346428317</v>
          </cell>
        </row>
        <row r="79">
          <cell r="A79">
            <v>42114</v>
          </cell>
          <cell r="E79">
            <v>113.2809061195249</v>
          </cell>
          <cell r="F79">
            <v>75.336499590633721</v>
          </cell>
          <cell r="G79">
            <v>115.60313958470383</v>
          </cell>
        </row>
        <row r="80">
          <cell r="A80">
            <v>42115</v>
          </cell>
          <cell r="E80">
            <v>115.21534101223459</v>
          </cell>
          <cell r="F80">
            <v>76.485002065783164</v>
          </cell>
          <cell r="G80">
            <v>119.04337860078597</v>
          </cell>
        </row>
        <row r="81">
          <cell r="A81">
            <v>42116</v>
          </cell>
          <cell r="E81">
            <v>115.94010201580893</v>
          </cell>
          <cell r="F81">
            <v>73.332962651466744</v>
          </cell>
          <cell r="G81">
            <v>120.17759084962287</v>
          </cell>
        </row>
        <row r="82">
          <cell r="A82">
            <v>42117</v>
          </cell>
          <cell r="E82">
            <v>116.8507575066502</v>
          </cell>
          <cell r="F82">
            <v>74.412473352313143</v>
          </cell>
          <cell r="G82">
            <v>118.60853579711488</v>
          </cell>
        </row>
        <row r="83">
          <cell r="A83">
            <v>42118</v>
          </cell>
          <cell r="E83">
            <v>118.04210602036</v>
          </cell>
          <cell r="F83">
            <v>74.847276218305652</v>
          </cell>
          <cell r="G83">
            <v>118.69692980336227</v>
          </cell>
        </row>
        <row r="84">
          <cell r="A84">
            <v>42121</v>
          </cell>
          <cell r="E84">
            <v>119.54446527182053</v>
          </cell>
          <cell r="F84">
            <v>72.863071533429178</v>
          </cell>
          <cell r="G84">
            <v>120.7630884980474</v>
          </cell>
        </row>
        <row r="85">
          <cell r="A85">
            <v>42122</v>
          </cell>
          <cell r="E85">
            <v>118.95773325620841</v>
          </cell>
          <cell r="F85">
            <v>73.490085853549317</v>
          </cell>
          <cell r="G85">
            <v>120.54673208423894</v>
          </cell>
        </row>
        <row r="86">
          <cell r="A86">
            <v>42123</v>
          </cell>
          <cell r="E86">
            <v>117.72286698524823</v>
          </cell>
          <cell r="F86">
            <v>73.918853418310732</v>
          </cell>
          <cell r="G86">
            <v>119.63125199173244</v>
          </cell>
        </row>
        <row r="87">
          <cell r="A87">
            <v>42124</v>
          </cell>
          <cell r="E87">
            <v>117.95110786629068</v>
          </cell>
          <cell r="F87">
            <v>74.788910789942292</v>
          </cell>
          <cell r="G87">
            <v>118.22276436484525</v>
          </cell>
        </row>
        <row r="88">
          <cell r="A88">
            <v>42125</v>
          </cell>
          <cell r="E88">
            <v>117.92044057824545</v>
          </cell>
          <cell r="F88">
            <v>74.788910789942292</v>
          </cell>
          <cell r="G88">
            <v>118.22276436484525</v>
          </cell>
        </row>
        <row r="89">
          <cell r="A89">
            <v>42128</v>
          </cell>
          <cell r="E89">
            <v>119.43308236230298</v>
          </cell>
          <cell r="F89">
            <v>75.747481753739905</v>
          </cell>
          <cell r="G89">
            <v>118.45247409007014</v>
          </cell>
        </row>
        <row r="90">
          <cell r="A90">
            <v>42129</v>
          </cell>
          <cell r="E90">
            <v>117.59530311543833</v>
          </cell>
          <cell r="F90">
            <v>76.943404246782066</v>
          </cell>
          <cell r="G90">
            <v>115.32689807491127</v>
          </cell>
        </row>
        <row r="91">
          <cell r="A91">
            <v>42130</v>
          </cell>
          <cell r="E91">
            <v>116.51071478797904</v>
          </cell>
          <cell r="F91">
            <v>77.891649329744894</v>
          </cell>
          <cell r="G91">
            <v>114.66930892926923</v>
          </cell>
        </row>
        <row r="92">
          <cell r="A92">
            <v>42131</v>
          </cell>
          <cell r="E92">
            <v>114.42273990188104</v>
          </cell>
          <cell r="F92">
            <v>79.218016916406953</v>
          </cell>
          <cell r="G92">
            <v>112.79427462436644</v>
          </cell>
        </row>
        <row r="93">
          <cell r="A93">
            <v>42132</v>
          </cell>
          <cell r="E93">
            <v>116.45293028363049</v>
          </cell>
          <cell r="F93">
            <v>77.009585126704891</v>
          </cell>
          <cell r="G93">
            <v>115.09784372693379</v>
          </cell>
        </row>
        <row r="94">
          <cell r="A94">
            <v>42135</v>
          </cell>
          <cell r="E94">
            <v>116.9305305241471</v>
          </cell>
          <cell r="F94">
            <v>76.795694385944259</v>
          </cell>
          <cell r="G94">
            <v>116.19002990977914</v>
          </cell>
        </row>
        <row r="95">
          <cell r="A95">
            <v>42136</v>
          </cell>
          <cell r="E95">
            <v>116.68225637252347</v>
          </cell>
          <cell r="F95">
            <v>78.112643625224749</v>
          </cell>
          <cell r="G95">
            <v>114.46982847958213</v>
          </cell>
        </row>
        <row r="96">
          <cell r="A96">
            <v>42137</v>
          </cell>
          <cell r="E96">
            <v>116.70397996034789</v>
          </cell>
          <cell r="F96">
            <v>76.405682922694993</v>
          </cell>
          <cell r="G96">
            <v>113.5404216205677</v>
          </cell>
        </row>
        <row r="97">
          <cell r="A97">
            <v>42138</v>
          </cell>
          <cell r="E97">
            <v>116.55700726910322</v>
          </cell>
          <cell r="F97">
            <v>75.421414463261243</v>
          </cell>
          <cell r="G97">
            <v>112.85555239700133</v>
          </cell>
        </row>
        <row r="98">
          <cell r="A98">
            <v>42139</v>
          </cell>
          <cell r="E98">
            <v>117.65327307550284</v>
          </cell>
          <cell r="F98">
            <v>75.58734932721805</v>
          </cell>
          <cell r="G98">
            <v>114.77097432477711</v>
          </cell>
        </row>
        <row r="99">
          <cell r="A99">
            <v>42142</v>
          </cell>
          <cell r="E99">
            <v>117.4364981163509</v>
          </cell>
          <cell r="F99">
            <v>74.369233783788317</v>
          </cell>
          <cell r="G99">
            <v>114.08708816708189</v>
          </cell>
        </row>
        <row r="100">
          <cell r="A100">
            <v>42143</v>
          </cell>
          <cell r="E100">
            <v>118.20646059716429</v>
          </cell>
          <cell r="F100">
            <v>73.51569378141636</v>
          </cell>
          <cell r="G100">
            <v>116.25982758663065</v>
          </cell>
        </row>
        <row r="101">
          <cell r="A101">
            <v>42144</v>
          </cell>
          <cell r="E101">
            <v>118.29460704535646</v>
          </cell>
          <cell r="F101">
            <v>73.856992008399558</v>
          </cell>
          <cell r="G101">
            <v>116.62356195895536</v>
          </cell>
        </row>
        <row r="102">
          <cell r="A102">
            <v>42145</v>
          </cell>
          <cell r="E102">
            <v>118.24018893032513</v>
          </cell>
          <cell r="F102">
            <v>75.982586344406457</v>
          </cell>
          <cell r="G102">
            <v>115.773701513348</v>
          </cell>
        </row>
        <row r="103">
          <cell r="A103">
            <v>42146</v>
          </cell>
          <cell r="E103">
            <v>118.79094345374548</v>
          </cell>
          <cell r="F103">
            <v>75.406823525384183</v>
          </cell>
          <cell r="G103">
            <v>118.24119684992927</v>
          </cell>
        </row>
        <row r="104">
          <cell r="A104">
            <v>42149</v>
          </cell>
          <cell r="E104">
            <v>118.7600578084475</v>
          </cell>
          <cell r="F104">
            <v>75.406823525384183</v>
          </cell>
          <cell r="G104">
            <v>118.24119684992927</v>
          </cell>
        </row>
        <row r="105">
          <cell r="A105">
            <v>42150</v>
          </cell>
          <cell r="E105">
            <v>119.58641053423514</v>
          </cell>
          <cell r="F105">
            <v>73.351491775345451</v>
          </cell>
          <cell r="G105">
            <v>121.2606836731601</v>
          </cell>
        </row>
        <row r="106">
          <cell r="A106">
            <v>42151</v>
          </cell>
          <cell r="E106">
            <v>120.72352006505149</v>
          </cell>
          <cell r="F106">
            <v>73.951232536241008</v>
          </cell>
          <cell r="G106">
            <v>120.44097058093459</v>
          </cell>
        </row>
        <row r="107">
          <cell r="A107">
            <v>42152</v>
          </cell>
          <cell r="E107">
            <v>118.86950078625425</v>
          </cell>
          <cell r="F107">
            <v>74.770366635218267</v>
          </cell>
          <cell r="G107">
            <v>116.19019375409098</v>
          </cell>
        </row>
        <row r="108">
          <cell r="A108">
            <v>42153</v>
          </cell>
          <cell r="E108">
            <v>118.62502373281812</v>
          </cell>
          <cell r="F108">
            <v>74.945822610103647</v>
          </cell>
          <cell r="G108">
            <v>115.54145220128929</v>
          </cell>
        </row>
        <row r="109">
          <cell r="A109">
            <v>42156</v>
          </cell>
          <cell r="E109">
            <v>120.06158259915942</v>
          </cell>
          <cell r="F109">
            <v>74.343322692313535</v>
          </cell>
          <cell r="G109">
            <v>117.14417725988413</v>
          </cell>
        </row>
        <row r="110">
          <cell r="A110">
            <v>42157</v>
          </cell>
          <cell r="E110">
            <v>119.43654758811172</v>
          </cell>
          <cell r="F110">
            <v>74.267290195462806</v>
          </cell>
          <cell r="G110">
            <v>116.3428147305867</v>
          </cell>
        </row>
        <row r="111">
          <cell r="A111">
            <v>42158</v>
          </cell>
          <cell r="E111">
            <v>118.9543468955163</v>
          </cell>
          <cell r="F111">
            <v>74.673490401867141</v>
          </cell>
          <cell r="G111">
            <v>115.63263156083828</v>
          </cell>
        </row>
        <row r="112">
          <cell r="A112">
            <v>42159</v>
          </cell>
          <cell r="E112">
            <v>118.35469454827185</v>
          </cell>
          <cell r="F112">
            <v>74.936026021005205</v>
          </cell>
          <cell r="G112">
            <v>115.73151160304455</v>
          </cell>
        </row>
        <row r="113">
          <cell r="A113">
            <v>42160</v>
          </cell>
          <cell r="E113">
            <v>118.01381642476183</v>
          </cell>
          <cell r="F113">
            <v>75.264105037299132</v>
          </cell>
          <cell r="G113">
            <v>113.99148501111276</v>
          </cell>
        </row>
        <row r="114">
          <cell r="A114">
            <v>42163</v>
          </cell>
          <cell r="E114">
            <v>116.95439544054329</v>
          </cell>
          <cell r="F114">
            <v>75.310600113143238</v>
          </cell>
          <cell r="G114">
            <v>115.62476703386908</v>
          </cell>
        </row>
        <row r="115">
          <cell r="A115">
            <v>42164</v>
          </cell>
          <cell r="E115">
            <v>114.99392689032632</v>
          </cell>
          <cell r="F115">
            <v>77.137323171328447</v>
          </cell>
          <cell r="G115">
            <v>113.5601648601466</v>
          </cell>
        </row>
        <row r="116">
          <cell r="A116">
            <v>42165</v>
          </cell>
          <cell r="E116">
            <v>114.19796749764956</v>
          </cell>
          <cell r="F116">
            <v>78.01035268551577</v>
          </cell>
          <cell r="G116">
            <v>111.55069629736434</v>
          </cell>
        </row>
        <row r="117">
          <cell r="A117">
            <v>42166</v>
          </cell>
          <cell r="E117">
            <v>114.52509065822869</v>
          </cell>
          <cell r="F117">
            <v>78.412232860783078</v>
          </cell>
          <cell r="G117">
            <v>112.58766694711353</v>
          </cell>
        </row>
        <row r="118">
          <cell r="A118">
            <v>42167</v>
          </cell>
          <cell r="E118">
            <v>115.79428874480047</v>
          </cell>
          <cell r="F118">
            <v>76.539907621075301</v>
          </cell>
          <cell r="G118">
            <v>114.55994285110403</v>
          </cell>
        </row>
        <row r="119">
          <cell r="A119">
            <v>42170</v>
          </cell>
          <cell r="E119">
            <v>114.78247178811041</v>
          </cell>
          <cell r="F119">
            <v>77.645097337336964</v>
          </cell>
          <cell r="G119">
            <v>111.60058689032508</v>
          </cell>
        </row>
        <row r="120">
          <cell r="A120">
            <v>42171</v>
          </cell>
          <cell r="E120">
            <v>113.85487990912372</v>
          </cell>
          <cell r="F120">
            <v>79.858707696646732</v>
          </cell>
          <cell r="G120">
            <v>108.57085979760312</v>
          </cell>
        </row>
        <row r="121">
          <cell r="A121">
            <v>42172</v>
          </cell>
          <cell r="E121">
            <v>114.12624621154163</v>
          </cell>
          <cell r="F121">
            <v>78.262624542799131</v>
          </cell>
          <cell r="G121">
            <v>109.89717950209352</v>
          </cell>
        </row>
        <row r="122">
          <cell r="A122">
            <v>42173</v>
          </cell>
          <cell r="E122">
            <v>114.54413928774586</v>
          </cell>
          <cell r="F122">
            <v>78.559143229524722</v>
          </cell>
          <cell r="G122">
            <v>108.656386528393</v>
          </cell>
        </row>
        <row r="123">
          <cell r="A123">
            <v>42174</v>
          </cell>
          <cell r="E123">
            <v>114.67789627466968</v>
          </cell>
          <cell r="F123">
            <v>79.623505913037675</v>
          </cell>
          <cell r="G123">
            <v>108.02296441875001</v>
          </cell>
        </row>
        <row r="124">
          <cell r="A124">
            <v>42177</v>
          </cell>
          <cell r="E124">
            <v>114.51086667233223</v>
          </cell>
          <cell r="F124">
            <v>79.025155160960125</v>
          </cell>
          <cell r="G124">
            <v>109.64199198637472</v>
          </cell>
        </row>
        <row r="125">
          <cell r="A125">
            <v>42178</v>
          </cell>
          <cell r="E125">
            <v>115.52690285003607</v>
          </cell>
          <cell r="F125">
            <v>78.699732425564321</v>
          </cell>
          <cell r="G125">
            <v>111.49171234509545</v>
          </cell>
        </row>
        <row r="126">
          <cell r="A126">
            <v>42179</v>
          </cell>
          <cell r="E126">
            <v>115.48947979696871</v>
          </cell>
          <cell r="F126">
            <v>77.793421197948732</v>
          </cell>
          <cell r="G126">
            <v>112.10883194570856</v>
          </cell>
        </row>
        <row r="127">
          <cell r="A127">
            <v>42180</v>
          </cell>
          <cell r="E127">
            <v>114.85553354546256</v>
          </cell>
          <cell r="F127">
            <v>78.252482193711018</v>
          </cell>
          <cell r="G127">
            <v>110.3319403836087</v>
          </cell>
        </row>
        <row r="128">
          <cell r="A128">
            <v>42181</v>
          </cell>
          <cell r="E128">
            <v>112.8915609149149</v>
          </cell>
          <cell r="F128">
            <v>79.845690150343117</v>
          </cell>
          <cell r="G128">
            <v>107.2212742008289</v>
          </cell>
        </row>
        <row r="129">
          <cell r="A129">
            <v>42184</v>
          </cell>
          <cell r="E129">
            <v>110.49008668328227</v>
          </cell>
          <cell r="F129">
            <v>81.114930138462327</v>
          </cell>
          <cell r="G129">
            <v>103.99739159855524</v>
          </cell>
        </row>
        <row r="130">
          <cell r="A130">
            <v>42185</v>
          </cell>
          <cell r="E130">
            <v>111.65977898933144</v>
          </cell>
          <cell r="F130">
            <v>80.832138495731698</v>
          </cell>
          <cell r="G130">
            <v>106.34503482101239</v>
          </cell>
        </row>
        <row r="131">
          <cell r="A131">
            <v>42186</v>
          </cell>
          <cell r="E131">
            <v>111.63074744679422</v>
          </cell>
          <cell r="F131">
            <v>80.832138495731698</v>
          </cell>
          <cell r="G131">
            <v>106.34503482101239</v>
          </cell>
        </row>
        <row r="132">
          <cell r="A132">
            <v>42187</v>
          </cell>
          <cell r="E132">
            <v>111.12638787286086</v>
          </cell>
          <cell r="F132">
            <v>83.191057772765333</v>
          </cell>
          <cell r="G132">
            <v>104.73460907976025</v>
          </cell>
        </row>
        <row r="133">
          <cell r="A133">
            <v>42188</v>
          </cell>
          <cell r="E133">
            <v>109.20925440498272</v>
          </cell>
          <cell r="F133">
            <v>86.389378847290445</v>
          </cell>
          <cell r="G133">
            <v>103.29548256655561</v>
          </cell>
        </row>
        <row r="134">
          <cell r="A134">
            <v>42191</v>
          </cell>
          <cell r="E134">
            <v>104.8999862314854</v>
          </cell>
          <cell r="F134">
            <v>90.828767253509938</v>
          </cell>
          <cell r="G134">
            <v>100.20251156945648</v>
          </cell>
        </row>
        <row r="135">
          <cell r="A135">
            <v>42192</v>
          </cell>
          <cell r="E135">
            <v>102.64042999582956</v>
          </cell>
          <cell r="F135">
            <v>97.844168233315969</v>
          </cell>
          <cell r="G135">
            <v>96.891791481898068</v>
          </cell>
        </row>
        <row r="136">
          <cell r="A136">
            <v>42193</v>
          </cell>
          <cell r="E136">
            <v>96.225704425223924</v>
          </cell>
          <cell r="F136">
            <v>100.56551372227477</v>
          </cell>
          <cell r="G136">
            <v>90.993396255010566</v>
          </cell>
        </row>
        <row r="137">
          <cell r="A137">
            <v>42194</v>
          </cell>
          <cell r="E137">
            <v>103.18941863988525</v>
          </cell>
          <cell r="F137">
            <v>91.019161629910073</v>
          </cell>
          <cell r="G137">
            <v>93.771130796094951</v>
          </cell>
        </row>
        <row r="138">
          <cell r="A138">
            <v>42195</v>
          </cell>
          <cell r="E138">
            <v>105.87973786321271</v>
          </cell>
          <cell r="F138">
            <v>87.725956659998701</v>
          </cell>
          <cell r="G138">
            <v>97.147798219176167</v>
          </cell>
        </row>
        <row r="139">
          <cell r="A139">
            <v>42198</v>
          </cell>
          <cell r="E139">
            <v>107.20457110446478</v>
          </cell>
          <cell r="F139">
            <v>85.581144434201121</v>
          </cell>
          <cell r="G139">
            <v>98.337963300512598</v>
          </cell>
        </row>
        <row r="140">
          <cell r="A140">
            <v>42199</v>
          </cell>
          <cell r="E140">
            <v>106.57285754387696</v>
          </cell>
          <cell r="F140">
            <v>86.830181941709029</v>
          </cell>
          <cell r="G140">
            <v>96.964456434207094</v>
          </cell>
        </row>
        <row r="141">
          <cell r="A141">
            <v>42200</v>
          </cell>
          <cell r="E141">
            <v>105.62835145743392</v>
          </cell>
          <cell r="F141">
            <v>90.158205878492396</v>
          </cell>
          <cell r="G141">
            <v>95.694908783775489</v>
          </cell>
        </row>
        <row r="142">
          <cell r="A142">
            <v>42201</v>
          </cell>
          <cell r="E142">
            <v>106.37922392320843</v>
          </cell>
          <cell r="F142">
            <v>89.183900181366553</v>
          </cell>
          <cell r="G142">
            <v>96.250996378221487</v>
          </cell>
        </row>
        <row r="143">
          <cell r="A143">
            <v>42202</v>
          </cell>
          <cell r="E143">
            <v>107.68867283988651</v>
          </cell>
          <cell r="F143">
            <v>88.233981684679662</v>
          </cell>
          <cell r="G143">
            <v>97.078901686039899</v>
          </cell>
        </row>
        <row r="144">
          <cell r="A144">
            <v>42205</v>
          </cell>
          <cell r="E144">
            <v>107.20955514765964</v>
          </cell>
          <cell r="F144">
            <v>87.471666944094252</v>
          </cell>
          <cell r="G144">
            <v>96.454491013549116</v>
          </cell>
        </row>
        <row r="145">
          <cell r="A145">
            <v>42206</v>
          </cell>
          <cell r="E145">
            <v>107.60401593943612</v>
          </cell>
          <cell r="F145">
            <v>87.735466756723071</v>
          </cell>
          <cell r="G145">
            <v>97.254215099727944</v>
          </cell>
        </row>
        <row r="146">
          <cell r="A146">
            <v>42207</v>
          </cell>
          <cell r="E146">
            <v>107.09031684365191</v>
          </cell>
          <cell r="F146">
            <v>88.278311389849748</v>
          </cell>
          <cell r="G146">
            <v>96.129669665290663</v>
          </cell>
        </row>
        <row r="147">
          <cell r="A147">
            <v>42208</v>
          </cell>
          <cell r="E147">
            <v>107.55486899954815</v>
          </cell>
          <cell r="F147">
            <v>86.507835057979591</v>
          </cell>
          <cell r="G147">
            <v>96.950529667699158</v>
          </cell>
        </row>
        <row r="148">
          <cell r="A148">
            <v>42209</v>
          </cell>
          <cell r="E148">
            <v>107.16376137776686</v>
          </cell>
          <cell r="F148">
            <v>87.423047890216651</v>
          </cell>
          <cell r="G148">
            <v>95.677049753782967</v>
          </cell>
        </row>
        <row r="149">
          <cell r="A149">
            <v>42212</v>
          </cell>
          <cell r="E149">
            <v>102.80546355505355</v>
          </cell>
          <cell r="F149">
            <v>91.166452933112467</v>
          </cell>
          <cell r="G149">
            <v>92.004069892706568</v>
          </cell>
        </row>
        <row r="150">
          <cell r="A150">
            <v>42213</v>
          </cell>
          <cell r="E150">
            <v>103.11721866657076</v>
          </cell>
          <cell r="F150">
            <v>90.817031802030712</v>
          </cell>
          <cell r="G150">
            <v>91.531952508087784</v>
          </cell>
        </row>
        <row r="151">
          <cell r="A151">
            <v>42214</v>
          </cell>
          <cell r="E151">
            <v>103.69347726762533</v>
          </cell>
          <cell r="F151">
            <v>89.353173961338854</v>
          </cell>
          <cell r="G151">
            <v>92.356499007513094</v>
          </cell>
        </row>
        <row r="152">
          <cell r="A152">
            <v>42215</v>
          </cell>
          <cell r="E152">
            <v>103.56186004846101</v>
          </cell>
          <cell r="F152">
            <v>90.11572925378627</v>
          </cell>
          <cell r="G152">
            <v>91.239408489265344</v>
          </cell>
        </row>
        <row r="153">
          <cell r="A153">
            <v>42216</v>
          </cell>
          <cell r="E153">
            <v>104.40716266932922</v>
          </cell>
          <cell r="F153">
            <v>91.336460129217159</v>
          </cell>
          <cell r="G153">
            <v>91.193122471165452</v>
          </cell>
        </row>
        <row r="154">
          <cell r="A154">
            <v>42219</v>
          </cell>
          <cell r="E154">
            <v>103.10529548412308</v>
          </cell>
          <cell r="F154">
            <v>92.646359219115425</v>
          </cell>
          <cell r="G154">
            <v>90.195965989197745</v>
          </cell>
        </row>
        <row r="155">
          <cell r="A155">
            <v>42220</v>
          </cell>
          <cell r="E155">
            <v>103.46526395824776</v>
          </cell>
          <cell r="F155">
            <v>91.465077897803852</v>
          </cell>
          <cell r="G155">
            <v>90.728132314112486</v>
          </cell>
        </row>
        <row r="156">
          <cell r="A156">
            <v>42221</v>
          </cell>
          <cell r="E156">
            <v>103.82254007461967</v>
          </cell>
          <cell r="F156">
            <v>91.626305369415576</v>
          </cell>
          <cell r="G156">
            <v>91.145279932102923</v>
          </cell>
        </row>
        <row r="157">
          <cell r="A157">
            <v>42222</v>
          </cell>
          <cell r="E157">
            <v>103.1111984140356</v>
          </cell>
          <cell r="F157">
            <v>91.403306921519288</v>
          </cell>
          <cell r="G157">
            <v>90.878459470242205</v>
          </cell>
        </row>
        <row r="158">
          <cell r="A158">
            <v>42223</v>
          </cell>
          <cell r="E158">
            <v>103.46714705343348</v>
          </cell>
          <cell r="F158">
            <v>89.072187284277788</v>
          </cell>
          <cell r="G158">
            <v>91.981705144137948</v>
          </cell>
        </row>
        <row r="159">
          <cell r="A159">
            <v>42226</v>
          </cell>
          <cell r="E159">
            <v>103.88054560320558</v>
          </cell>
          <cell r="F159">
            <v>83.577636678216194</v>
          </cell>
          <cell r="G159">
            <v>92.503713121717496</v>
          </cell>
        </row>
        <row r="160">
          <cell r="A160">
            <v>42227</v>
          </cell>
          <cell r="E160">
            <v>104.10854841148003</v>
          </cell>
          <cell r="F160">
            <v>85.341586372339648</v>
          </cell>
          <cell r="G160">
            <v>92.282359456397344</v>
          </cell>
        </row>
        <row r="161">
          <cell r="A161">
            <v>42228</v>
          </cell>
          <cell r="E161">
            <v>101.93991892926135</v>
          </cell>
          <cell r="F161">
            <v>85.790505353207067</v>
          </cell>
          <cell r="G161">
            <v>90.464916427112641</v>
          </cell>
        </row>
        <row r="162">
          <cell r="A162">
            <v>42229</v>
          </cell>
          <cell r="E162">
            <v>102.18215459090639</v>
          </cell>
          <cell r="F162">
            <v>84.824616914801055</v>
          </cell>
          <cell r="G162">
            <v>90.777285607669882</v>
          </cell>
        </row>
        <row r="163">
          <cell r="A163">
            <v>42230</v>
          </cell>
          <cell r="E163">
            <v>102.6569658785197</v>
          </cell>
          <cell r="F163">
            <v>83.306046682471148</v>
          </cell>
          <cell r="G163">
            <v>90.606395990402007</v>
          </cell>
        </row>
        <row r="164">
          <cell r="A164">
            <v>42233</v>
          </cell>
          <cell r="E164">
            <v>101.83713454368559</v>
          </cell>
          <cell r="F164">
            <v>83.688962982128331</v>
          </cell>
          <cell r="G164">
            <v>89.805033461104586</v>
          </cell>
        </row>
        <row r="165">
          <cell r="A165">
            <v>42234</v>
          </cell>
          <cell r="E165">
            <v>100.43468386788912</v>
          </cell>
          <cell r="F165">
            <v>86.861158585238201</v>
          </cell>
          <cell r="G165">
            <v>88.230571546305271</v>
          </cell>
        </row>
        <row r="166">
          <cell r="A166">
            <v>42235</v>
          </cell>
          <cell r="E166">
            <v>99.472469432581491</v>
          </cell>
          <cell r="F166">
            <v>86.481329962556956</v>
          </cell>
          <cell r="G166">
            <v>87.183524471376813</v>
          </cell>
        </row>
        <row r="167">
          <cell r="A167">
            <v>42236</v>
          </cell>
          <cell r="E167">
            <v>97.256057692886444</v>
          </cell>
          <cell r="F167">
            <v>88.079469570215565</v>
          </cell>
          <cell r="G167">
            <v>85.221324992565556</v>
          </cell>
        </row>
        <row r="168">
          <cell r="A168">
            <v>42237</v>
          </cell>
          <cell r="E168">
            <v>94.726390245883195</v>
          </cell>
          <cell r="F168">
            <v>89.257472909805614</v>
          </cell>
          <cell r="G168">
            <v>83.520047580388166</v>
          </cell>
        </row>
        <row r="169">
          <cell r="A169">
            <v>42240</v>
          </cell>
          <cell r="E169">
            <v>89.773732550899837</v>
          </cell>
          <cell r="F169">
            <v>93.099359396609074</v>
          </cell>
          <cell r="G169">
            <v>78.664029865541181</v>
          </cell>
        </row>
        <row r="170">
          <cell r="A170">
            <v>42241</v>
          </cell>
          <cell r="E170">
            <v>89.851611522380338</v>
          </cell>
          <cell r="F170">
            <v>93.11733193309901</v>
          </cell>
          <cell r="G170">
            <v>77.941066839467808</v>
          </cell>
        </row>
        <row r="171">
          <cell r="A171">
            <v>42242</v>
          </cell>
          <cell r="E171">
            <v>89.61796251607862</v>
          </cell>
          <cell r="F171">
            <v>92.740758897076589</v>
          </cell>
          <cell r="G171">
            <v>77.235635154763244</v>
          </cell>
        </row>
        <row r="172">
          <cell r="A172">
            <v>42243</v>
          </cell>
          <cell r="E172">
            <v>94.127573104664819</v>
          </cell>
          <cell r="F172">
            <v>90.749104911376236</v>
          </cell>
          <cell r="G172">
            <v>80.804819644277629</v>
          </cell>
        </row>
        <row r="173">
          <cell r="A173">
            <v>42244</v>
          </cell>
          <cell r="E173">
            <v>94.158630656780801</v>
          </cell>
          <cell r="F173">
            <v>89.515923246503291</v>
          </cell>
          <cell r="G173">
            <v>79.880082348151134</v>
          </cell>
        </row>
        <row r="174">
          <cell r="A174">
            <v>42247</v>
          </cell>
          <cell r="E174">
            <v>93.921485051165661</v>
          </cell>
          <cell r="F174">
            <v>90.951783583731213</v>
          </cell>
          <cell r="G174">
            <v>79.803730898825322</v>
          </cell>
        </row>
        <row r="175">
          <cell r="A175">
            <v>42248</v>
          </cell>
          <cell r="E175">
            <v>91.341030922106469</v>
          </cell>
          <cell r="F175">
            <v>91.173238216690265</v>
          </cell>
          <cell r="G175">
            <v>77.450107358985349</v>
          </cell>
        </row>
        <row r="176">
          <cell r="A176">
            <v>42249</v>
          </cell>
          <cell r="E176">
            <v>90.731326389965062</v>
          </cell>
          <cell r="F176">
            <v>91.582609026409628</v>
          </cell>
          <cell r="G176">
            <v>76.198418738546252</v>
          </cell>
        </row>
        <row r="177">
          <cell r="A177">
            <v>42250</v>
          </cell>
          <cell r="E177">
            <v>90.707736245103675</v>
          </cell>
          <cell r="F177">
            <v>91.582609026409628</v>
          </cell>
          <cell r="G177">
            <v>76.198418738546252</v>
          </cell>
        </row>
        <row r="178">
          <cell r="A178">
            <v>42251</v>
          </cell>
          <cell r="E178">
            <v>90.428409596888116</v>
          </cell>
          <cell r="F178">
            <v>91.494651812315297</v>
          </cell>
          <cell r="G178">
            <v>75.119258178493638</v>
          </cell>
        </row>
        <row r="179">
          <cell r="A179">
            <v>42254</v>
          </cell>
          <cell r="E179">
            <v>90.317481342379878</v>
          </cell>
          <cell r="F179">
            <v>91.3781770910484</v>
          </cell>
          <cell r="G179">
            <v>74.575540829592896</v>
          </cell>
        </row>
        <row r="180">
          <cell r="A180">
            <v>42255</v>
          </cell>
          <cell r="E180">
            <v>93.122831641279603</v>
          </cell>
          <cell r="F180">
            <v>90.028248529729723</v>
          </cell>
          <cell r="G180">
            <v>77.657943868577206</v>
          </cell>
        </row>
        <row r="181">
          <cell r="A181">
            <v>42256</v>
          </cell>
          <cell r="E181">
            <v>96.180326820838729</v>
          </cell>
          <cell r="F181">
            <v>90.57982794077175</v>
          </cell>
          <cell r="G181">
            <v>81.721692413434923</v>
          </cell>
        </row>
        <row r="182">
          <cell r="A182">
            <v>42257</v>
          </cell>
          <cell r="E182">
            <v>94.669263180148363</v>
          </cell>
          <cell r="F182">
            <v>90.772738285446223</v>
          </cell>
          <cell r="G182">
            <v>80.121179253050173</v>
          </cell>
        </row>
        <row r="183">
          <cell r="A183">
            <v>42258</v>
          </cell>
          <cell r="E183">
            <v>94.675772351193245</v>
          </cell>
          <cell r="F183">
            <v>90.55729339399322</v>
          </cell>
          <cell r="G183">
            <v>79.61424495216157</v>
          </cell>
        </row>
        <row r="184">
          <cell r="A184">
            <v>42261</v>
          </cell>
          <cell r="E184">
            <v>94.222324939621032</v>
          </cell>
          <cell r="F184">
            <v>91.767981586154363</v>
          </cell>
          <cell r="G184">
            <v>79.699771682951422</v>
          </cell>
        </row>
        <row r="185">
          <cell r="A185">
            <v>42262</v>
          </cell>
          <cell r="E185">
            <v>93.32300982199601</v>
          </cell>
          <cell r="F185">
            <v>91.902730995041836</v>
          </cell>
          <cell r="G185">
            <v>79.499472011705052</v>
          </cell>
        </row>
        <row r="186">
          <cell r="A186">
            <v>42263</v>
          </cell>
          <cell r="E186">
            <v>95.43453522087033</v>
          </cell>
          <cell r="F186">
            <v>91.219112847325022</v>
          </cell>
          <cell r="G186">
            <v>81.141519705145768</v>
          </cell>
        </row>
        <row r="187">
          <cell r="A187">
            <v>42264</v>
          </cell>
          <cell r="E187">
            <v>95.138396771364924</v>
          </cell>
          <cell r="F187">
            <v>90.602101762957545</v>
          </cell>
          <cell r="G187">
            <v>81.628628844299584</v>
          </cell>
        </row>
        <row r="188">
          <cell r="A188">
            <v>42265</v>
          </cell>
          <cell r="E188">
            <v>95.853497087074274</v>
          </cell>
          <cell r="F188">
            <v>89.412441622394752</v>
          </cell>
          <cell r="G188">
            <v>82.154651007519632</v>
          </cell>
        </row>
        <row r="189">
          <cell r="A189">
            <v>42268</v>
          </cell>
          <cell r="E189">
            <v>95.308213472580817</v>
          </cell>
          <cell r="F189">
            <v>89.178996891200029</v>
          </cell>
          <cell r="G189">
            <v>81.09777327387971</v>
          </cell>
        </row>
        <row r="190">
          <cell r="A190">
            <v>42269</v>
          </cell>
          <cell r="E190">
            <v>95.646115732342068</v>
          </cell>
          <cell r="F190">
            <v>89.62803726282084</v>
          </cell>
          <cell r="G190">
            <v>80.573635320245998</v>
          </cell>
        </row>
        <row r="191">
          <cell r="A191">
            <v>42270</v>
          </cell>
          <cell r="E191">
            <v>93.872889167686267</v>
          </cell>
          <cell r="F191">
            <v>90.641704989926026</v>
          </cell>
          <cell r="G191">
            <v>78.401551277944677</v>
          </cell>
        </row>
        <row r="192">
          <cell r="A192">
            <v>42271</v>
          </cell>
          <cell r="E192">
            <v>93.722883825843383</v>
          </cell>
          <cell r="F192">
            <v>90.51823378559105</v>
          </cell>
          <cell r="G192">
            <v>77.578725143793875</v>
          </cell>
        </row>
        <row r="193">
          <cell r="A193">
            <v>42272</v>
          </cell>
          <cell r="E193">
            <v>93.74099908353945</v>
          </cell>
          <cell r="F193">
            <v>90.824625306575001</v>
          </cell>
          <cell r="G193">
            <v>77.926484695712446</v>
          </cell>
        </row>
        <row r="194">
          <cell r="A194">
            <v>42275</v>
          </cell>
          <cell r="E194">
            <v>93.716626423777726</v>
          </cell>
          <cell r="F194">
            <v>90.824625306575001</v>
          </cell>
          <cell r="G194">
            <v>77.926484695712446</v>
          </cell>
        </row>
        <row r="195">
          <cell r="A195">
            <v>42276</v>
          </cell>
          <cell r="E195">
            <v>90.97030197382999</v>
          </cell>
          <cell r="F195">
            <v>92.019284210176266</v>
          </cell>
          <cell r="G195">
            <v>75.618246030257126</v>
          </cell>
        </row>
        <row r="196">
          <cell r="A196">
            <v>42277</v>
          </cell>
          <cell r="E196">
            <v>92.008185965143227</v>
          </cell>
          <cell r="F196">
            <v>90.721644687624831</v>
          </cell>
          <cell r="G196">
            <v>77.051883759014515</v>
          </cell>
        </row>
        <row r="197">
          <cell r="A197">
            <v>42278</v>
          </cell>
          <cell r="E197">
            <v>91.98426383679228</v>
          </cell>
          <cell r="F197">
            <v>90.721644687624831</v>
          </cell>
          <cell r="G197">
            <v>77.051883759014515</v>
          </cell>
        </row>
        <row r="198">
          <cell r="A198">
            <v>42279</v>
          </cell>
          <cell r="E198">
            <v>94.482234492258485</v>
          </cell>
          <cell r="F198">
            <v>89.723230032218694</v>
          </cell>
          <cell r="G198">
            <v>79.355043250802225</v>
          </cell>
        </row>
        <row r="199">
          <cell r="A199">
            <v>42282</v>
          </cell>
          <cell r="E199">
            <v>95.742738091850313</v>
          </cell>
          <cell r="F199">
            <v>90.091578680816141</v>
          </cell>
          <cell r="G199">
            <v>80.969483177694883</v>
          </cell>
        </row>
        <row r="200">
          <cell r="A200">
            <v>42283</v>
          </cell>
          <cell r="E200">
            <v>96.023422028818985</v>
          </cell>
          <cell r="F200">
            <v>91.139784288482048</v>
          </cell>
          <cell r="G200">
            <v>81.361234927347354</v>
          </cell>
        </row>
        <row r="201">
          <cell r="A201">
            <v>42284</v>
          </cell>
          <cell r="E201">
            <v>97.95461823871382</v>
          </cell>
          <cell r="F201">
            <v>88.983567388031631</v>
          </cell>
          <cell r="G201">
            <v>85.156360722913888</v>
          </cell>
        </row>
        <row r="202">
          <cell r="A202">
            <v>42285</v>
          </cell>
          <cell r="E202">
            <v>98.209731810078011</v>
          </cell>
          <cell r="F202">
            <v>89.914083806641614</v>
          </cell>
          <cell r="G202">
            <v>84.276680612548347</v>
          </cell>
        </row>
        <row r="203">
          <cell r="A203">
            <v>42286</v>
          </cell>
          <cell r="E203">
            <v>98.823037187662536</v>
          </cell>
          <cell r="F203">
            <v>90.017463350800909</v>
          </cell>
          <cell r="G203">
            <v>85.25466731002868</v>
          </cell>
        </row>
        <row r="204">
          <cell r="A204">
            <v>42289</v>
          </cell>
          <cell r="E204">
            <v>99.694497754158235</v>
          </cell>
          <cell r="F204">
            <v>89.17707176970012</v>
          </cell>
          <cell r="G204">
            <v>86.331124438935646</v>
          </cell>
        </row>
        <row r="205">
          <cell r="A205">
            <v>42290</v>
          </cell>
          <cell r="E205">
            <v>99.245823117655704</v>
          </cell>
          <cell r="F205">
            <v>89.160402531439004</v>
          </cell>
          <cell r="G205">
            <v>85.50780677184926</v>
          </cell>
        </row>
        <row r="206">
          <cell r="A206">
            <v>42291</v>
          </cell>
          <cell r="E206">
            <v>98.972440421819357</v>
          </cell>
          <cell r="F206">
            <v>90.012347030053434</v>
          </cell>
          <cell r="G206">
            <v>84.661796667570542</v>
          </cell>
        </row>
        <row r="207">
          <cell r="A207">
            <v>42292</v>
          </cell>
          <cell r="E207">
            <v>100.18049008188179</v>
          </cell>
          <cell r="F207">
            <v>88.404936141475631</v>
          </cell>
          <cell r="G207">
            <v>86.451877696774986</v>
          </cell>
        </row>
        <row r="208">
          <cell r="A208">
            <v>42293</v>
          </cell>
          <cell r="E208">
            <v>100.21282531551695</v>
          </cell>
          <cell r="F208">
            <v>87.336716070095321</v>
          </cell>
          <cell r="G208">
            <v>87.140679183825952</v>
          </cell>
        </row>
        <row r="209">
          <cell r="A209">
            <v>42296</v>
          </cell>
          <cell r="E209">
            <v>99.922965827964461</v>
          </cell>
          <cell r="F209">
            <v>86.704146648691918</v>
          </cell>
          <cell r="G209">
            <v>87.562824053328058</v>
          </cell>
        </row>
        <row r="210">
          <cell r="A210">
            <v>42297</v>
          </cell>
          <cell r="E210">
            <v>99.483562494471187</v>
          </cell>
          <cell r="F210">
            <v>87.237386760833246</v>
          </cell>
          <cell r="G210">
            <v>87.242590345801631</v>
          </cell>
        </row>
        <row r="211">
          <cell r="A211">
            <v>42298</v>
          </cell>
          <cell r="E211">
            <v>99.457696768222618</v>
          </cell>
          <cell r="F211">
            <v>87.237386760833246</v>
          </cell>
          <cell r="G211">
            <v>87.242590345801631</v>
          </cell>
        </row>
        <row r="212">
          <cell r="A212">
            <v>42299</v>
          </cell>
          <cell r="E212">
            <v>99.291519981000746</v>
          </cell>
          <cell r="F212">
            <v>86.429599966198893</v>
          </cell>
          <cell r="G212">
            <v>86.841745236841064</v>
          </cell>
        </row>
        <row r="213">
          <cell r="A213">
            <v>42300</v>
          </cell>
          <cell r="E213">
            <v>99.865699946504591</v>
          </cell>
          <cell r="F213">
            <v>85.776789800494342</v>
          </cell>
          <cell r="G213">
            <v>88.001107587548177</v>
          </cell>
        </row>
        <row r="214">
          <cell r="A214">
            <v>42303</v>
          </cell>
          <cell r="E214">
            <v>99.772922023026794</v>
          </cell>
          <cell r="F214">
            <v>86.005854086457603</v>
          </cell>
          <cell r="G214">
            <v>88.047311683492126</v>
          </cell>
        </row>
        <row r="215">
          <cell r="A215">
            <v>42304</v>
          </cell>
          <cell r="E215">
            <v>99.620176397881423</v>
          </cell>
          <cell r="F215">
            <v>85.316519403706948</v>
          </cell>
          <cell r="G215">
            <v>87.77786971264166</v>
          </cell>
        </row>
        <row r="216">
          <cell r="A216">
            <v>42305</v>
          </cell>
          <cell r="E216">
            <v>99.176598708945278</v>
          </cell>
          <cell r="F216">
            <v>86.763290640165692</v>
          </cell>
          <cell r="G216">
            <v>86.497262571159638</v>
          </cell>
        </row>
        <row r="217">
          <cell r="A217">
            <v>42306</v>
          </cell>
          <cell r="E217">
            <v>98.712923453059162</v>
          </cell>
          <cell r="F217">
            <v>86.299126723485188</v>
          </cell>
          <cell r="G217">
            <v>85.521651616201254</v>
          </cell>
        </row>
        <row r="218">
          <cell r="A218">
            <v>42307</v>
          </cell>
          <cell r="E218">
            <v>98.432556213955181</v>
          </cell>
          <cell r="F218">
            <v>86.30849054676068</v>
          </cell>
          <cell r="G218">
            <v>85.171024788825164</v>
          </cell>
        </row>
        <row r="219">
          <cell r="A219">
            <v>42310</v>
          </cell>
          <cell r="E219">
            <v>97.748757051861404</v>
          </cell>
          <cell r="F219">
            <v>86.497539479545097</v>
          </cell>
          <cell r="G219">
            <v>83.890991102434654</v>
          </cell>
        </row>
        <row r="220">
          <cell r="A220">
            <v>42311</v>
          </cell>
          <cell r="E220">
            <v>98.679834019676434</v>
          </cell>
          <cell r="F220">
            <v>86.409352906828701</v>
          </cell>
          <cell r="G220">
            <v>84.243993672332678</v>
          </cell>
        </row>
        <row r="221">
          <cell r="A221">
            <v>42312</v>
          </cell>
          <cell r="E221">
            <v>100.07268477555446</v>
          </cell>
          <cell r="F221">
            <v>84.811671159222243</v>
          </cell>
          <cell r="G221">
            <v>86.515858900555514</v>
          </cell>
        </row>
        <row r="222">
          <cell r="A222">
            <v>42313</v>
          </cell>
          <cell r="E222">
            <v>99.810680647424363</v>
          </cell>
          <cell r="F222">
            <v>84.87130302573118</v>
          </cell>
          <cell r="G222">
            <v>86.982241734259276</v>
          </cell>
        </row>
        <row r="223">
          <cell r="A223">
            <v>42314</v>
          </cell>
          <cell r="E223">
            <v>99.3293513856392</v>
          </cell>
          <cell r="F223">
            <v>84.203622651057913</v>
          </cell>
          <cell r="G223">
            <v>86.476782032177397</v>
          </cell>
        </row>
        <row r="224">
          <cell r="A224">
            <v>42317</v>
          </cell>
          <cell r="E224">
            <v>99.036263792946258</v>
          </cell>
          <cell r="F224">
            <v>83.731847988646663</v>
          </cell>
          <cell r="G224">
            <v>86.070775827393291</v>
          </cell>
        </row>
        <row r="225">
          <cell r="A225">
            <v>42318</v>
          </cell>
          <cell r="E225">
            <v>97.460244182693671</v>
          </cell>
          <cell r="F225">
            <v>83.672455090932004</v>
          </cell>
          <cell r="G225">
            <v>84.500573864702289</v>
          </cell>
        </row>
        <row r="226">
          <cell r="A226">
            <v>42319</v>
          </cell>
          <cell r="E226">
            <v>96.79888367000116</v>
          </cell>
          <cell r="F226">
            <v>83.502240791277316</v>
          </cell>
          <cell r="G226">
            <v>83.93359062351773</v>
          </cell>
        </row>
        <row r="227">
          <cell r="A227">
            <v>42320</v>
          </cell>
          <cell r="E227">
            <v>97.907917205936101</v>
          </cell>
          <cell r="F227">
            <v>83.422207023398158</v>
          </cell>
          <cell r="G227">
            <v>85.272198651397474</v>
          </cell>
        </row>
        <row r="228">
          <cell r="A228">
            <v>42321</v>
          </cell>
          <cell r="E228">
            <v>95.886753098007375</v>
          </cell>
          <cell r="F228">
            <v>83.031001576308526</v>
          </cell>
          <cell r="G228">
            <v>83.408797292636592</v>
          </cell>
        </row>
        <row r="229">
          <cell r="A229">
            <v>42324</v>
          </cell>
          <cell r="E229">
            <v>95.064054047793661</v>
          </cell>
          <cell r="F229">
            <v>83.46051645035304</v>
          </cell>
          <cell r="G229">
            <v>81.747661736864401</v>
          </cell>
        </row>
        <row r="230">
          <cell r="A230">
            <v>42325</v>
          </cell>
          <cell r="E230">
            <v>96.047386893133918</v>
          </cell>
          <cell r="F230">
            <v>83.949960588579174</v>
          </cell>
          <cell r="G230">
            <v>82.523710319979756</v>
          </cell>
        </row>
        <row r="231">
          <cell r="A231">
            <v>42326</v>
          </cell>
          <cell r="E231">
            <v>95.389773566351337</v>
          </cell>
          <cell r="F231">
            <v>83.163953337714801</v>
          </cell>
          <cell r="G231">
            <v>82.37502160696863</v>
          </cell>
        </row>
        <row r="232">
          <cell r="A232">
            <v>42327</v>
          </cell>
          <cell r="E232">
            <v>96.561458699128778</v>
          </cell>
          <cell r="F232">
            <v>82.608094249688236</v>
          </cell>
          <cell r="G232">
            <v>83.504154682137951</v>
          </cell>
        </row>
        <row r="233">
          <cell r="A233">
            <v>42328</v>
          </cell>
          <cell r="E233">
            <v>97.291704889812635</v>
          </cell>
          <cell r="F233">
            <v>82.363264645313194</v>
          </cell>
          <cell r="G233">
            <v>84.396205038048748</v>
          </cell>
        </row>
        <row r="234">
          <cell r="A234">
            <v>42331</v>
          </cell>
          <cell r="E234">
            <v>96.94498340624439</v>
          </cell>
          <cell r="F234">
            <v>82.664563351028946</v>
          </cell>
          <cell r="G234">
            <v>83.801695952472059</v>
          </cell>
        </row>
        <row r="235">
          <cell r="A235">
            <v>42332</v>
          </cell>
          <cell r="E235">
            <v>96.657552215800649</v>
          </cell>
          <cell r="F235">
            <v>82.633489421065008</v>
          </cell>
          <cell r="G235">
            <v>83.205302657308962</v>
          </cell>
        </row>
        <row r="236">
          <cell r="A236">
            <v>42333</v>
          </cell>
          <cell r="E236">
            <v>96.218588767922711</v>
          </cell>
          <cell r="F236">
            <v>82.675461133064957</v>
          </cell>
          <cell r="G236">
            <v>82.96969453685719</v>
          </cell>
        </row>
        <row r="237">
          <cell r="A237">
            <v>42334</v>
          </cell>
          <cell r="E237">
            <v>96.354660858022982</v>
          </cell>
          <cell r="F237">
            <v>83.180947807249083</v>
          </cell>
          <cell r="G237">
            <v>82.810110177107504</v>
          </cell>
        </row>
        <row r="238">
          <cell r="A238">
            <v>42335</v>
          </cell>
          <cell r="E238">
            <v>94.797236653728419</v>
          </cell>
          <cell r="F238">
            <v>84.212130197662319</v>
          </cell>
          <cell r="G238">
            <v>80.739691530314076</v>
          </cell>
        </row>
        <row r="239">
          <cell r="A239">
            <v>42338</v>
          </cell>
          <cell r="E239">
            <v>94.21599278341597</v>
          </cell>
          <cell r="F239">
            <v>84.104516064620171</v>
          </cell>
          <cell r="G239">
            <v>80.207033672463751</v>
          </cell>
        </row>
        <row r="240">
          <cell r="A240">
            <v>42339</v>
          </cell>
          <cell r="E240">
            <v>94.927680633381016</v>
          </cell>
          <cell r="F240">
            <v>83.100915645929121</v>
          </cell>
          <cell r="G240">
            <v>81.495669185226831</v>
          </cell>
        </row>
        <row r="241">
          <cell r="A241">
            <v>42340</v>
          </cell>
          <cell r="E241">
            <v>95.562597528166037</v>
          </cell>
          <cell r="F241">
            <v>82.426981272109643</v>
          </cell>
          <cell r="G241">
            <v>82.334715906251574</v>
          </cell>
        </row>
        <row r="242">
          <cell r="A242">
            <v>42341</v>
          </cell>
          <cell r="E242">
            <v>95.298243575015917</v>
          </cell>
          <cell r="F242">
            <v>81.863034781929628</v>
          </cell>
          <cell r="G242">
            <v>81.822538587383505</v>
          </cell>
        </row>
        <row r="243">
          <cell r="A243">
            <v>42342</v>
          </cell>
          <cell r="E243">
            <v>94.663737095129378</v>
          </cell>
          <cell r="F243">
            <v>82.438319761076443</v>
          </cell>
          <cell r="G243">
            <v>80.564541960937888</v>
          </cell>
        </row>
        <row r="244">
          <cell r="A244">
            <v>42345</v>
          </cell>
          <cell r="E244">
            <v>94.510407059398958</v>
          </cell>
          <cell r="F244">
            <v>82.229802441801681</v>
          </cell>
          <cell r="G244">
            <v>80.268884900190159</v>
          </cell>
        </row>
        <row r="245">
          <cell r="A245">
            <v>42346</v>
          </cell>
          <cell r="E245">
            <v>93.906622958741011</v>
          </cell>
          <cell r="F245">
            <v>82.408685702502652</v>
          </cell>
          <cell r="G245">
            <v>79.143929854973223</v>
          </cell>
        </row>
        <row r="246">
          <cell r="A246">
            <v>42347</v>
          </cell>
          <cell r="E246">
            <v>93.210896622828329</v>
          </cell>
          <cell r="F246">
            <v>82.417721010689434</v>
          </cell>
          <cell r="G246">
            <v>78.307422720782256</v>
          </cell>
        </row>
        <row r="247">
          <cell r="A247">
            <v>42348</v>
          </cell>
          <cell r="E247">
            <v>92.494267880233167</v>
          </cell>
          <cell r="F247">
            <v>83.40009766894066</v>
          </cell>
          <cell r="G247">
            <v>77.420451538539055</v>
          </cell>
        </row>
        <row r="248">
          <cell r="A248">
            <v>42349</v>
          </cell>
          <cell r="E248">
            <v>91.427386584448058</v>
          </cell>
          <cell r="F248">
            <v>83.836186597690144</v>
          </cell>
          <cell r="G248">
            <v>76.253142738706842</v>
          </cell>
        </row>
        <row r="249">
          <cell r="A249">
            <v>42352</v>
          </cell>
          <cell r="E249">
            <v>90.144612888478548</v>
          </cell>
          <cell r="F249">
            <v>82.731137525624263</v>
          </cell>
          <cell r="G249">
            <v>76.317943164046667</v>
          </cell>
        </row>
        <row r="250">
          <cell r="A250">
            <v>42353</v>
          </cell>
          <cell r="E250">
            <v>90.286376429122967</v>
          </cell>
          <cell r="F250">
            <v>83.356929252559624</v>
          </cell>
          <cell r="G250">
            <v>76.548635955142714</v>
          </cell>
        </row>
        <row r="251">
          <cell r="A251">
            <v>42354</v>
          </cell>
          <cell r="E251">
            <v>91.084309153049688</v>
          </cell>
          <cell r="F251">
            <v>82.18090777510686</v>
          </cell>
          <cell r="G251">
            <v>78.142759187364987</v>
          </cell>
        </row>
        <row r="252">
          <cell r="A252">
            <v>42355</v>
          </cell>
          <cell r="E252">
            <v>92.136576384734894</v>
          </cell>
          <cell r="F252">
            <v>82.143049664483044</v>
          </cell>
          <cell r="G252">
            <v>79.1902158730731</v>
          </cell>
        </row>
        <row r="253">
          <cell r="A253">
            <v>42356</v>
          </cell>
          <cell r="E253">
            <v>92.087676890210801</v>
          </cell>
          <cell r="F253">
            <v>82.175248389987146</v>
          </cell>
          <cell r="G253">
            <v>78.927163830385098</v>
          </cell>
        </row>
        <row r="254">
          <cell r="A254">
            <v>42359</v>
          </cell>
          <cell r="E254">
            <v>92.737886888599093</v>
          </cell>
          <cell r="F254">
            <v>82.08142383959327</v>
          </cell>
          <cell r="G254">
            <v>79.849443461833701</v>
          </cell>
        </row>
        <row r="255">
          <cell r="A255">
            <v>42360</v>
          </cell>
          <cell r="E255">
            <v>92.69338532488824</v>
          </cell>
          <cell r="F255">
            <v>81.57708540245666</v>
          </cell>
          <cell r="G255">
            <v>79.722791808767482</v>
          </cell>
        </row>
        <row r="256">
          <cell r="A256">
            <v>42361</v>
          </cell>
          <cell r="E256">
            <v>93.586678134463213</v>
          </cell>
          <cell r="F256">
            <v>81.524834360226848</v>
          </cell>
          <cell r="G256">
            <v>80.963257093844305</v>
          </cell>
        </row>
        <row r="257">
          <cell r="A257">
            <v>42362</v>
          </cell>
          <cell r="E257">
            <v>94.093824735025962</v>
          </cell>
          <cell r="F257">
            <v>80.271076014898412</v>
          </cell>
          <cell r="G257">
            <v>81.538842161401391</v>
          </cell>
        </row>
        <row r="258">
          <cell r="A258">
            <v>42363</v>
          </cell>
          <cell r="E258">
            <v>94.069360340594855</v>
          </cell>
          <cell r="F258">
            <v>80.271076014898412</v>
          </cell>
          <cell r="G258">
            <v>81.538842161401391</v>
          </cell>
        </row>
        <row r="259">
          <cell r="A259">
            <v>42366</v>
          </cell>
          <cell r="E259">
            <v>93.689226901324531</v>
          </cell>
          <cell r="F259">
            <v>80.928464627911055</v>
          </cell>
          <cell r="G259">
            <v>80.197366858064129</v>
          </cell>
        </row>
        <row r="260">
          <cell r="A260">
            <v>42367</v>
          </cell>
          <cell r="E260">
            <v>93.766747659920881</v>
          </cell>
          <cell r="F260">
            <v>81.071802284718245</v>
          </cell>
          <cell r="G260">
            <v>80.192861139488031</v>
          </cell>
        </row>
        <row r="261">
          <cell r="A261">
            <v>42368</v>
          </cell>
          <cell r="E261">
            <v>93.438116965596492</v>
          </cell>
          <cell r="F261">
            <v>81.450486022281254</v>
          </cell>
          <cell r="G261">
            <v>79.135819561536238</v>
          </cell>
        </row>
        <row r="262">
          <cell r="A262">
            <v>42369</v>
          </cell>
          <cell r="E262">
            <v>93.582778383724374</v>
          </cell>
          <cell r="F262">
            <v>81.546189769759408</v>
          </cell>
          <cell r="G262">
            <v>79.145240609468075</v>
          </cell>
        </row>
        <row r="263">
          <cell r="A263">
            <v>42370</v>
          </cell>
          <cell r="E263">
            <v>93.558446861344606</v>
          </cell>
          <cell r="F263">
            <v>81.546189769759408</v>
          </cell>
          <cell r="G263">
            <v>79.145240609468075</v>
          </cell>
        </row>
        <row r="264">
          <cell r="A264">
            <v>42373</v>
          </cell>
          <cell r="E264">
            <v>91.281022674528884</v>
          </cell>
          <cell r="F264">
            <v>82.880829906585447</v>
          </cell>
          <cell r="G264">
            <v>76.279193984292249</v>
          </cell>
        </row>
        <row r="265">
          <cell r="A265">
            <v>42374</v>
          </cell>
          <cell r="E265">
            <v>91.571446381056717</v>
          </cell>
          <cell r="F265">
            <v>83.249705234793751</v>
          </cell>
          <cell r="G265">
            <v>75.556886335466316</v>
          </cell>
        </row>
        <row r="266">
          <cell r="A266">
            <v>42375</v>
          </cell>
          <cell r="E266">
            <v>91.615306921148886</v>
          </cell>
          <cell r="F266">
            <v>83.196198469406426</v>
          </cell>
          <cell r="G266">
            <v>74.858745722639441</v>
          </cell>
        </row>
        <row r="267">
          <cell r="A267">
            <v>42376</v>
          </cell>
          <cell r="E267">
            <v>89.435225839639045</v>
          </cell>
          <cell r="F267">
            <v>85.614739865466419</v>
          </cell>
          <cell r="G267">
            <v>71.714409533772823</v>
          </cell>
        </row>
        <row r="268">
          <cell r="A268">
            <v>42377</v>
          </cell>
          <cell r="E268">
            <v>89.419554526511277</v>
          </cell>
          <cell r="F268">
            <v>84.273069758952516</v>
          </cell>
          <cell r="G268">
            <v>72.467437991072131</v>
          </cell>
        </row>
        <row r="269">
          <cell r="A269">
            <v>42380</v>
          </cell>
          <cell r="E269">
            <v>86.898629162188499</v>
          </cell>
          <cell r="F269">
            <v>85.811933099660493</v>
          </cell>
          <cell r="G269">
            <v>69.676104372103538</v>
          </cell>
        </row>
        <row r="270">
          <cell r="A270">
            <v>42381</v>
          </cell>
          <cell r="E270">
            <v>86.564550653713582</v>
          </cell>
          <cell r="F270">
            <v>87.057282027730963</v>
          </cell>
          <cell r="G270">
            <v>69.136646975311123</v>
          </cell>
        </row>
        <row r="271">
          <cell r="A271">
            <v>42382</v>
          </cell>
          <cell r="E271">
            <v>86.957663174703825</v>
          </cell>
          <cell r="F271">
            <v>88.053405011256643</v>
          </cell>
          <cell r="G271">
            <v>69.588693431727307</v>
          </cell>
        </row>
        <row r="272">
          <cell r="A272">
            <v>42383</v>
          </cell>
          <cell r="E272">
            <v>86.19323045024845</v>
          </cell>
          <cell r="F272">
            <v>87.648081243844288</v>
          </cell>
          <cell r="G272">
            <v>69.303112796158828</v>
          </cell>
        </row>
        <row r="273">
          <cell r="A273">
            <v>42384</v>
          </cell>
          <cell r="E273">
            <v>84.472208700787633</v>
          </cell>
          <cell r="F273">
            <v>88.624710245831963</v>
          </cell>
          <cell r="G273">
            <v>67.473381443484783</v>
          </cell>
        </row>
        <row r="274">
          <cell r="A274">
            <v>42387</v>
          </cell>
          <cell r="E274">
            <v>83.569752795438475</v>
          </cell>
          <cell r="F274">
            <v>88.22587470372072</v>
          </cell>
          <cell r="G274">
            <v>66.642117327273283</v>
          </cell>
        </row>
        <row r="275">
          <cell r="A275">
            <v>42388</v>
          </cell>
          <cell r="E275">
            <v>84.673028109580528</v>
          </cell>
          <cell r="F275">
            <v>86.143229502476999</v>
          </cell>
          <cell r="G275">
            <v>68.632743794191882</v>
          </cell>
        </row>
        <row r="276">
          <cell r="A276">
            <v>42389</v>
          </cell>
          <cell r="E276">
            <v>82.261305513918259</v>
          </cell>
          <cell r="F276">
            <v>86.961277460392608</v>
          </cell>
          <cell r="G276">
            <v>65.664212551948893</v>
          </cell>
        </row>
        <row r="277">
          <cell r="A277">
            <v>42390</v>
          </cell>
          <cell r="E277">
            <v>80.264141436301514</v>
          </cell>
          <cell r="F277">
            <v>89.112583275135222</v>
          </cell>
          <cell r="G277">
            <v>64.191252188345587</v>
          </cell>
        </row>
        <row r="278">
          <cell r="A278">
            <v>42391</v>
          </cell>
          <cell r="E278">
            <v>81.816442024900468</v>
          </cell>
          <cell r="F278">
            <v>87.437689946380573</v>
          </cell>
          <cell r="G278">
            <v>66.397743536137085</v>
          </cell>
        </row>
        <row r="279">
          <cell r="A279">
            <v>42394</v>
          </cell>
          <cell r="E279">
            <v>82.703772321099166</v>
          </cell>
          <cell r="F279">
            <v>86.4494750989236</v>
          </cell>
          <cell r="G279">
            <v>66.955879184481333</v>
          </cell>
        </row>
        <row r="280">
          <cell r="A280">
            <v>42395</v>
          </cell>
          <cell r="E280">
            <v>80.637557148751114</v>
          </cell>
          <cell r="F280">
            <v>88.458199250237485</v>
          </cell>
          <cell r="G280">
            <v>64.678852860434972</v>
          </cell>
        </row>
        <row r="281">
          <cell r="A281">
            <v>42396</v>
          </cell>
          <cell r="E281">
            <v>81.450280457948494</v>
          </cell>
          <cell r="F281">
            <v>88.70510673744927</v>
          </cell>
          <cell r="G281">
            <v>65.206021933838031</v>
          </cell>
        </row>
        <row r="282">
          <cell r="A282">
            <v>42397</v>
          </cell>
          <cell r="E282">
            <v>82.338858521817599</v>
          </cell>
          <cell r="F282">
            <v>90.535602562374635</v>
          </cell>
          <cell r="G282">
            <v>65.771858264839594</v>
          </cell>
        </row>
        <row r="283">
          <cell r="A283">
            <v>42398</v>
          </cell>
          <cell r="E283">
            <v>83.777797436220297</v>
          </cell>
          <cell r="F283">
            <v>89.095781012708073</v>
          </cell>
          <cell r="G283">
            <v>67.514997898696706</v>
          </cell>
        </row>
        <row r="284">
          <cell r="A284">
            <v>42401</v>
          </cell>
          <cell r="E284">
            <v>83.456874802147397</v>
          </cell>
          <cell r="F284">
            <v>89.914426882312583</v>
          </cell>
          <cell r="G284">
            <v>66.724367171825989</v>
          </cell>
        </row>
        <row r="285">
          <cell r="A285">
            <v>42402</v>
          </cell>
          <cell r="E285">
            <v>83.158445402189969</v>
          </cell>
          <cell r="F285">
            <v>89.044913274447637</v>
          </cell>
          <cell r="G285">
            <v>66.019672786524794</v>
          </cell>
        </row>
        <row r="286">
          <cell r="A286">
            <v>42403</v>
          </cell>
          <cell r="E286">
            <v>81.684143489815895</v>
          </cell>
          <cell r="F286">
            <v>88.996438713698154</v>
          </cell>
          <cell r="G286">
            <v>64.376969715836623</v>
          </cell>
        </row>
        <row r="287">
          <cell r="A287">
            <v>42404</v>
          </cell>
          <cell r="E287">
            <v>82.413758218504086</v>
          </cell>
          <cell r="F287">
            <v>88.151059060929498</v>
          </cell>
          <cell r="G287">
            <v>65.328004024016309</v>
          </cell>
        </row>
        <row r="288">
          <cell r="A288">
            <v>42405</v>
          </cell>
          <cell r="E288">
            <v>82.654076544792744</v>
          </cell>
          <cell r="F288">
            <v>88.942879683907222</v>
          </cell>
          <cell r="G288">
            <v>65.98723161277691</v>
          </cell>
        </row>
        <row r="289">
          <cell r="A289">
            <v>42408</v>
          </cell>
          <cell r="E289">
            <v>82.632586484891092</v>
          </cell>
          <cell r="F289">
            <v>88.942879683907222</v>
          </cell>
          <cell r="G289">
            <v>65.98723161277691</v>
          </cell>
        </row>
        <row r="290">
          <cell r="A290">
            <v>42409</v>
          </cell>
          <cell r="E290">
            <v>82.611102012405013</v>
          </cell>
          <cell r="F290">
            <v>88.942879683907222</v>
          </cell>
          <cell r="G290">
            <v>65.98723161277691</v>
          </cell>
        </row>
        <row r="291">
          <cell r="A291">
            <v>42410</v>
          </cell>
          <cell r="E291">
            <v>82.589623125881786</v>
          </cell>
          <cell r="F291">
            <v>88.942879683907222</v>
          </cell>
          <cell r="G291">
            <v>65.98723161277691</v>
          </cell>
        </row>
        <row r="292">
          <cell r="A292">
            <v>42411</v>
          </cell>
          <cell r="E292">
            <v>80.572622446504013</v>
          </cell>
          <cell r="F292">
            <v>91.100511510158341</v>
          </cell>
          <cell r="G292">
            <v>62.735331633175527</v>
          </cell>
        </row>
        <row r="293">
          <cell r="A293">
            <v>42412</v>
          </cell>
          <cell r="E293">
            <v>80.505960115588735</v>
          </cell>
          <cell r="F293">
            <v>93.358650957178469</v>
          </cell>
          <cell r="G293">
            <v>61.485609144478737</v>
          </cell>
        </row>
        <row r="294">
          <cell r="A294">
            <v>42415</v>
          </cell>
          <cell r="E294">
            <v>82.5872653098059</v>
          </cell>
          <cell r="F294">
            <v>92.026787293343617</v>
          </cell>
          <cell r="G294">
            <v>64.422272668065361</v>
          </cell>
        </row>
        <row r="295">
          <cell r="A295">
            <v>42416</v>
          </cell>
          <cell r="E295">
            <v>83.458451709289221</v>
          </cell>
          <cell r="F295">
            <v>90.748881709022442</v>
          </cell>
          <cell r="G295">
            <v>65.769892133097301</v>
          </cell>
        </row>
        <row r="296">
          <cell r="A296">
            <v>42417</v>
          </cell>
          <cell r="E296">
            <v>83.310842976663466</v>
          </cell>
          <cell r="F296">
            <v>90.752826819579838</v>
          </cell>
          <cell r="G296">
            <v>64.954111304356374</v>
          </cell>
        </row>
        <row r="297">
          <cell r="A297">
            <v>42418</v>
          </cell>
          <cell r="E297">
            <v>84.705669219332322</v>
          </cell>
          <cell r="F297">
            <v>89.121511619631846</v>
          </cell>
          <cell r="G297">
            <v>66.90148287294447</v>
          </cell>
        </row>
        <row r="298">
          <cell r="A298">
            <v>42419</v>
          </cell>
          <cell r="E298">
            <v>84.906744298324583</v>
          </cell>
          <cell r="F298">
            <v>88.763729182821081</v>
          </cell>
          <cell r="G298">
            <v>66.459922452487191</v>
          </cell>
        </row>
        <row r="299">
          <cell r="A299">
            <v>42422</v>
          </cell>
          <cell r="E299">
            <v>85.764902812825937</v>
          </cell>
          <cell r="F299">
            <v>88.376038094867937</v>
          </cell>
          <cell r="G299">
            <v>67.351235508994662</v>
          </cell>
        </row>
        <row r="300">
          <cell r="A300">
            <v>42423</v>
          </cell>
          <cell r="E300">
            <v>85.403017846300102</v>
          </cell>
          <cell r="F300">
            <v>88.349367746735169</v>
          </cell>
          <cell r="G300">
            <v>66.935480567655006</v>
          </cell>
        </row>
        <row r="301">
          <cell r="A301">
            <v>42424</v>
          </cell>
          <cell r="E301">
            <v>84.432380035970198</v>
          </cell>
          <cell r="F301">
            <v>87.883816148916793</v>
          </cell>
          <cell r="G301">
            <v>66.043266367432338</v>
          </cell>
        </row>
        <row r="302">
          <cell r="A302">
            <v>42425</v>
          </cell>
          <cell r="E302">
            <v>83.399141029519427</v>
          </cell>
          <cell r="F302">
            <v>90.15439002028441</v>
          </cell>
          <cell r="G302">
            <v>64.488629614367838</v>
          </cell>
        </row>
        <row r="303">
          <cell r="A303">
            <v>42426</v>
          </cell>
          <cell r="E303">
            <v>84.651226139017538</v>
          </cell>
          <cell r="F303">
            <v>89.56440712071992</v>
          </cell>
          <cell r="G303">
            <v>65.818717738030969</v>
          </cell>
        </row>
        <row r="304">
          <cell r="A304">
            <v>42429</v>
          </cell>
          <cell r="E304">
            <v>82.185553189780862</v>
          </cell>
          <cell r="F304">
            <v>89.164306823224805</v>
          </cell>
          <cell r="G304">
            <v>64.852363986692581</v>
          </cell>
        </row>
        <row r="305">
          <cell r="A305">
            <v>42430</v>
          </cell>
          <cell r="E305">
            <v>83.348176678649224</v>
          </cell>
          <cell r="F305">
            <v>88.713747753344677</v>
          </cell>
          <cell r="G305">
            <v>66.097171146033617</v>
          </cell>
        </row>
        <row r="306">
          <cell r="A306">
            <v>42431</v>
          </cell>
          <cell r="E306">
            <v>85.838738446990419</v>
          </cell>
          <cell r="F306">
            <v>86.803431701596395</v>
          </cell>
          <cell r="G306">
            <v>68.602350674342233</v>
          </cell>
        </row>
        <row r="307">
          <cell r="A307">
            <v>42432</v>
          </cell>
          <cell r="E307">
            <v>86.336013857329746</v>
          </cell>
          <cell r="F307">
            <v>87.269498520110716</v>
          </cell>
          <cell r="G307">
            <v>68.739160674743658</v>
          </cell>
        </row>
        <row r="308">
          <cell r="A308">
            <v>42433</v>
          </cell>
          <cell r="E308">
            <v>88.08930712534891</v>
          </cell>
          <cell r="F308">
            <v>87.836471884091864</v>
          </cell>
          <cell r="G308">
            <v>70.106441457198557</v>
          </cell>
        </row>
        <row r="309">
          <cell r="A309">
            <v>42436</v>
          </cell>
          <cell r="E309">
            <v>88.376425256227421</v>
          </cell>
          <cell r="F309">
            <v>88.054123041904617</v>
          </cell>
          <cell r="G309">
            <v>70.66859129118329</v>
          </cell>
        </row>
        <row r="310">
          <cell r="A310">
            <v>42437</v>
          </cell>
          <cell r="E310">
            <v>88.121280941453762</v>
          </cell>
          <cell r="F310">
            <v>88.26217697759644</v>
          </cell>
          <cell r="G310">
            <v>69.676595905039122</v>
          </cell>
        </row>
        <row r="311">
          <cell r="A311">
            <v>42438</v>
          </cell>
          <cell r="E311">
            <v>87.422406382767619</v>
          </cell>
          <cell r="F311">
            <v>89.273391631969261</v>
          </cell>
          <cell r="G311">
            <v>69.154424083147717</v>
          </cell>
        </row>
        <row r="312">
          <cell r="A312">
            <v>42439</v>
          </cell>
          <cell r="E312">
            <v>87.346911240258294</v>
          </cell>
          <cell r="F312">
            <v>90.088301224538355</v>
          </cell>
          <cell r="G312">
            <v>68.979602202395242</v>
          </cell>
        </row>
        <row r="313">
          <cell r="A313">
            <v>42440</v>
          </cell>
          <cell r="E313">
            <v>88.018572626740323</v>
          </cell>
          <cell r="F313">
            <v>89.580846721001606</v>
          </cell>
          <cell r="G313">
            <v>70.13658881058042</v>
          </cell>
        </row>
        <row r="314">
          <cell r="A314">
            <v>42443</v>
          </cell>
          <cell r="E314">
            <v>89.082471736728493</v>
          </cell>
          <cell r="F314">
            <v>89.80982610250156</v>
          </cell>
          <cell r="G314">
            <v>71.159796538133548</v>
          </cell>
        </row>
        <row r="315">
          <cell r="A315">
            <v>42444</v>
          </cell>
          <cell r="E315">
            <v>89.127469178312438</v>
          </cell>
          <cell r="F315">
            <v>91.097543605907461</v>
          </cell>
          <cell r="G315">
            <v>70.499176272722124</v>
          </cell>
        </row>
        <row r="316">
          <cell r="A316">
            <v>42445</v>
          </cell>
          <cell r="E316">
            <v>89.170263215306051</v>
          </cell>
          <cell r="F316">
            <v>92.076645407147339</v>
          </cell>
          <cell r="G316">
            <v>70.218429044353485</v>
          </cell>
        </row>
        <row r="317">
          <cell r="A317">
            <v>42446</v>
          </cell>
          <cell r="E317">
            <v>90.741899796493939</v>
          </cell>
          <cell r="F317">
            <v>91.970695647463472</v>
          </cell>
          <cell r="G317">
            <v>71.877106935447799</v>
          </cell>
        </row>
        <row r="318">
          <cell r="A318">
            <v>42447</v>
          </cell>
          <cell r="E318">
            <v>91.511284009967781</v>
          </cell>
          <cell r="F318">
            <v>91.539651052441656</v>
          </cell>
          <cell r="G318">
            <v>72.771533033880559</v>
          </cell>
        </row>
        <row r="319">
          <cell r="A319">
            <v>42450</v>
          </cell>
          <cell r="E319">
            <v>91.973667862204678</v>
          </cell>
          <cell r="F319">
            <v>90.622496685140305</v>
          </cell>
          <cell r="G319">
            <v>73.145425753540465</v>
          </cell>
        </row>
        <row r="320">
          <cell r="A320">
            <v>42451</v>
          </cell>
          <cell r="E320">
            <v>91.475133833051785</v>
          </cell>
          <cell r="F320">
            <v>90.440256759140098</v>
          </cell>
          <cell r="G320">
            <v>72.91227529776657</v>
          </cell>
        </row>
        <row r="321">
          <cell r="A321">
            <v>42452</v>
          </cell>
          <cell r="E321">
            <v>91.744646669325419</v>
          </cell>
          <cell r="F321">
            <v>91.250376963896912</v>
          </cell>
          <cell r="G321">
            <v>72.692232386941285</v>
          </cell>
        </row>
        <row r="322">
          <cell r="A322">
            <v>42453</v>
          </cell>
          <cell r="E322">
            <v>90.830213442330376</v>
          </cell>
          <cell r="F322">
            <v>92.047141788525451</v>
          </cell>
          <cell r="G322">
            <v>71.281532861844028</v>
          </cell>
        </row>
        <row r="323">
          <cell r="A323">
            <v>42454</v>
          </cell>
          <cell r="E323">
            <v>90.806597586835366</v>
          </cell>
          <cell r="F323">
            <v>92.047141788525451</v>
          </cell>
          <cell r="G323">
            <v>71.281532861844028</v>
          </cell>
        </row>
        <row r="324">
          <cell r="A324">
            <v>42457</v>
          </cell>
          <cell r="E324">
            <v>90.78298787146278</v>
          </cell>
          <cell r="F324">
            <v>92.047141788525451</v>
          </cell>
          <cell r="G324">
            <v>71.281532861844028</v>
          </cell>
        </row>
        <row r="325">
          <cell r="A325">
            <v>42458</v>
          </cell>
          <cell r="E325">
            <v>90.153479174587119</v>
          </cell>
          <cell r="F325">
            <v>91.932651015098045</v>
          </cell>
          <cell r="G325">
            <v>71.492892024140829</v>
          </cell>
        </row>
        <row r="326">
          <cell r="A326">
            <v>42459</v>
          </cell>
          <cell r="E326">
            <v>92.018234149799682</v>
          </cell>
          <cell r="F326">
            <v>91.949476593788205</v>
          </cell>
          <cell r="G326">
            <v>73.56126261703605</v>
          </cell>
        </row>
        <row r="327">
          <cell r="A327">
            <v>42460</v>
          </cell>
          <cell r="E327">
            <v>92.794223165819218</v>
          </cell>
          <cell r="F327">
            <v>92.498358848141635</v>
          </cell>
          <cell r="G327">
            <v>73.756565036770766</v>
          </cell>
        </row>
        <row r="328">
          <cell r="A328">
            <v>42461</v>
          </cell>
          <cell r="E328">
            <v>91.286716640084521</v>
          </cell>
          <cell r="F328">
            <v>91.682399063822473</v>
          </cell>
          <cell r="G328">
            <v>72.442615577825649</v>
          </cell>
        </row>
        <row r="329">
          <cell r="A329">
            <v>42464</v>
          </cell>
          <cell r="E329">
            <v>91.262982093758097</v>
          </cell>
          <cell r="F329">
            <v>91.682399063822473</v>
          </cell>
          <cell r="G329">
            <v>72.442615577825649</v>
          </cell>
        </row>
        <row r="330">
          <cell r="A330">
            <v>42465</v>
          </cell>
          <cell r="E330">
            <v>90.675589049788769</v>
          </cell>
          <cell r="F330">
            <v>91.491583244626597</v>
          </cell>
          <cell r="G330">
            <v>71.100566819396889</v>
          </cell>
        </row>
        <row r="331">
          <cell r="A331">
            <v>42466</v>
          </cell>
          <cell r="E331">
            <v>91.007676139783214</v>
          </cell>
          <cell r="F331">
            <v>92.144751747327305</v>
          </cell>
          <cell r="G331">
            <v>71.015285855074794</v>
          </cell>
        </row>
        <row r="332">
          <cell r="A332">
            <v>42467</v>
          </cell>
          <cell r="E332">
            <v>91.19807857199315</v>
          </cell>
          <cell r="F332">
            <v>92.321468930844404</v>
          </cell>
          <cell r="G332">
            <v>70.840791662946032</v>
          </cell>
        </row>
        <row r="333">
          <cell r="A333">
            <v>42468</v>
          </cell>
          <cell r="E333">
            <v>91.634287328425458</v>
          </cell>
          <cell r="F333">
            <v>92.775177035690191</v>
          </cell>
          <cell r="G333">
            <v>71.311680215225891</v>
          </cell>
        </row>
        <row r="334">
          <cell r="A334">
            <v>42471</v>
          </cell>
          <cell r="E334">
            <v>92.583121646277661</v>
          </cell>
          <cell r="F334">
            <v>92.224994531014119</v>
          </cell>
          <cell r="G334">
            <v>72.14933425959984</v>
          </cell>
        </row>
        <row r="335">
          <cell r="A335">
            <v>42472</v>
          </cell>
          <cell r="E335">
            <v>93.146373516568133</v>
          </cell>
          <cell r="F335">
            <v>92.721076800143422</v>
          </cell>
          <cell r="G335">
            <v>72.434423362232749</v>
          </cell>
        </row>
        <row r="336">
          <cell r="A336">
            <v>42473</v>
          </cell>
          <cell r="E336">
            <v>95.140214611591958</v>
          </cell>
          <cell r="F336">
            <v>92.277792216407803</v>
          </cell>
          <cell r="G336">
            <v>75.298667699978125</v>
          </cell>
        </row>
        <row r="337">
          <cell r="A337">
            <v>42474</v>
          </cell>
          <cell r="E337">
            <v>95.492583745860003</v>
          </cell>
          <cell r="F337">
            <v>92.258312736577722</v>
          </cell>
          <cell r="G337">
            <v>75.67886842564458</v>
          </cell>
        </row>
        <row r="338">
          <cell r="A338">
            <v>42475</v>
          </cell>
          <cell r="E338">
            <v>95.230539750284379</v>
          </cell>
          <cell r="F338">
            <v>92.280579269830284</v>
          </cell>
          <cell r="G338">
            <v>75.491102844255337</v>
          </cell>
        </row>
        <row r="339">
          <cell r="A339">
            <v>42478</v>
          </cell>
          <cell r="E339">
            <v>94.466289145915709</v>
          </cell>
          <cell r="F339">
            <v>92.431066571627056</v>
          </cell>
          <cell r="G339">
            <v>74.474203122708744</v>
          </cell>
        </row>
        <row r="340">
          <cell r="A340">
            <v>42479</v>
          </cell>
          <cell r="E340">
            <v>95.400950094022619</v>
          </cell>
          <cell r="F340">
            <v>92.398565735214305</v>
          </cell>
          <cell r="G340">
            <v>75.732527437778089</v>
          </cell>
        </row>
        <row r="341">
          <cell r="A341">
            <v>42480</v>
          </cell>
          <cell r="E341">
            <v>94.623131150540416</v>
          </cell>
          <cell r="F341">
            <v>93.216778664275225</v>
          </cell>
          <cell r="G341">
            <v>74.831137956091368</v>
          </cell>
        </row>
        <row r="342">
          <cell r="A342">
            <v>42481</v>
          </cell>
          <cell r="E342">
            <v>95.312007872419287</v>
          </cell>
          <cell r="F342">
            <v>93.098409401554775</v>
          </cell>
          <cell r="G342">
            <v>75.76488668937003</v>
          </cell>
        </row>
        <row r="343">
          <cell r="A343">
            <v>42482</v>
          </cell>
          <cell r="E343">
            <v>94.613282382337857</v>
          </cell>
          <cell r="F343">
            <v>93.147422748011394</v>
          </cell>
          <cell r="G343">
            <v>74.720461123431292</v>
          </cell>
        </row>
        <row r="344">
          <cell r="A344">
            <v>42485</v>
          </cell>
          <cell r="E344">
            <v>94.27759585227345</v>
          </cell>
          <cell r="F344">
            <v>92.96881845674443</v>
          </cell>
          <cell r="G344">
            <v>73.617952748938905</v>
          </cell>
        </row>
        <row r="345">
          <cell r="A345">
            <v>42486</v>
          </cell>
          <cell r="E345">
            <v>93.908158691456975</v>
          </cell>
          <cell r="F345">
            <v>93.830639028322295</v>
          </cell>
          <cell r="G345">
            <v>73.861998851451389</v>
          </cell>
        </row>
        <row r="346">
          <cell r="A346">
            <v>42487</v>
          </cell>
          <cell r="E346">
            <v>93.828076615792867</v>
          </cell>
          <cell r="F346">
            <v>94.0184668957599</v>
          </cell>
          <cell r="G346">
            <v>74.036984576515707</v>
          </cell>
        </row>
        <row r="347">
          <cell r="A347">
            <v>42488</v>
          </cell>
          <cell r="E347">
            <v>94.05846333979666</v>
          </cell>
          <cell r="F347">
            <v>94.526185164647657</v>
          </cell>
          <cell r="G347">
            <v>74.229092032169191</v>
          </cell>
        </row>
        <row r="348">
          <cell r="A348">
            <v>42489</v>
          </cell>
          <cell r="E348">
            <v>93.166951558798218</v>
          </cell>
          <cell r="F348">
            <v>93.959498849248334</v>
          </cell>
          <cell r="G348">
            <v>73.234065526255648</v>
          </cell>
        </row>
        <row r="349">
          <cell r="A349">
            <v>42492</v>
          </cell>
          <cell r="E349">
            <v>93.14272815139293</v>
          </cell>
          <cell r="F349">
            <v>93.959498849248334</v>
          </cell>
          <cell r="G349">
            <v>73.234065526255648</v>
          </cell>
        </row>
        <row r="350">
          <cell r="A350">
            <v>42493</v>
          </cell>
          <cell r="E350">
            <v>92.580326646415017</v>
          </cell>
          <cell r="F350">
            <v>94.301194865214129</v>
          </cell>
          <cell r="G350">
            <v>71.671236557598249</v>
          </cell>
        </row>
        <row r="351">
          <cell r="A351">
            <v>42494</v>
          </cell>
          <cell r="E351">
            <v>92.323361285498834</v>
          </cell>
          <cell r="F351">
            <v>94.205729159723148</v>
          </cell>
          <cell r="G351">
            <v>71.250730131214723</v>
          </cell>
        </row>
        <row r="352">
          <cell r="A352">
            <v>42495</v>
          </cell>
          <cell r="E352">
            <v>91.850084579603589</v>
          </cell>
          <cell r="F352">
            <v>94.02317016496275</v>
          </cell>
          <cell r="G352">
            <v>70.672032021732306</v>
          </cell>
        </row>
        <row r="353">
          <cell r="A353">
            <v>42496</v>
          </cell>
          <cell r="E353">
            <v>90.78948637557923</v>
          </cell>
          <cell r="F353">
            <v>95.215971151658465</v>
          </cell>
          <cell r="G353">
            <v>69.401992838365132</v>
          </cell>
        </row>
        <row r="354">
          <cell r="A354">
            <v>42499</v>
          </cell>
          <cell r="E354">
            <v>90.911013099833369</v>
          </cell>
          <cell r="F354">
            <v>95.951454931674306</v>
          </cell>
          <cell r="G354">
            <v>69.230120155226103</v>
          </cell>
        </row>
        <row r="355">
          <cell r="A355">
            <v>42500</v>
          </cell>
          <cell r="E355">
            <v>91.237270899660302</v>
          </cell>
          <cell r="F355">
            <v>96.626147659621552</v>
          </cell>
          <cell r="G355">
            <v>69.520452275838451</v>
          </cell>
        </row>
        <row r="356">
          <cell r="A356">
            <v>42501</v>
          </cell>
          <cell r="E356">
            <v>90.624898579676099</v>
          </cell>
          <cell r="F356">
            <v>96.803357371451298</v>
          </cell>
          <cell r="G356">
            <v>69.172365035296167</v>
          </cell>
        </row>
        <row r="357">
          <cell r="A357">
            <v>42502</v>
          </cell>
          <cell r="E357">
            <v>90.55212195816938</v>
          </cell>
          <cell r="F357">
            <v>97.391091451784064</v>
          </cell>
          <cell r="G357">
            <v>68.92700817828883</v>
          </cell>
        </row>
        <row r="358">
          <cell r="A358">
            <v>42503</v>
          </cell>
          <cell r="E358">
            <v>89.191810047693536</v>
          </cell>
          <cell r="F358">
            <v>97.181159564120193</v>
          </cell>
          <cell r="G358">
            <v>68.006776600738448</v>
          </cell>
        </row>
        <row r="359">
          <cell r="A359">
            <v>42506</v>
          </cell>
          <cell r="E359">
            <v>89.014883807068742</v>
          </cell>
          <cell r="F359">
            <v>96.504516657469452</v>
          </cell>
          <cell r="G359">
            <v>68.098693259690791</v>
          </cell>
        </row>
        <row r="360">
          <cell r="A360">
            <v>42507</v>
          </cell>
          <cell r="E360">
            <v>89.860439906888416</v>
          </cell>
          <cell r="F360">
            <v>96.8077536974466</v>
          </cell>
          <cell r="G360">
            <v>69.025806298339205</v>
          </cell>
        </row>
        <row r="361">
          <cell r="A361">
            <v>42508</v>
          </cell>
          <cell r="E361">
            <v>89.042625604495342</v>
          </cell>
          <cell r="F361">
            <v>97.671508444344155</v>
          </cell>
          <cell r="G361">
            <v>68.003663558813159</v>
          </cell>
        </row>
        <row r="362">
          <cell r="A362">
            <v>42509</v>
          </cell>
          <cell r="E362">
            <v>88.464550903289208</v>
          </cell>
          <cell r="F362">
            <v>97.482672034520832</v>
          </cell>
          <cell r="G362">
            <v>67.530071575387652</v>
          </cell>
        </row>
        <row r="363">
          <cell r="A363">
            <v>42510</v>
          </cell>
          <cell r="E363">
            <v>89.247749499450904</v>
          </cell>
          <cell r="F363">
            <v>97.943003726769163</v>
          </cell>
          <cell r="G363">
            <v>68.024717552886898</v>
          </cell>
        </row>
        <row r="364">
          <cell r="A364">
            <v>42513</v>
          </cell>
          <cell r="E364">
            <v>89.346691232991503</v>
          </cell>
          <cell r="F364">
            <v>97.89732753417087</v>
          </cell>
          <cell r="G364">
            <v>68.062647511082019</v>
          </cell>
        </row>
        <row r="365">
          <cell r="A365">
            <v>42514</v>
          </cell>
          <cell r="E365">
            <v>89.26313494512813</v>
          </cell>
          <cell r="F365">
            <v>97.962327339719536</v>
          </cell>
          <cell r="G365">
            <v>68.049130355353739</v>
          </cell>
        </row>
        <row r="366">
          <cell r="A366">
            <v>42515</v>
          </cell>
          <cell r="E366">
            <v>90.314477978802159</v>
          </cell>
          <cell r="F366">
            <v>97.690002782841219</v>
          </cell>
          <cell r="G366">
            <v>69.931865342913852</v>
          </cell>
        </row>
        <row r="367">
          <cell r="A367">
            <v>42516</v>
          </cell>
          <cell r="E367">
            <v>90.670537130540055</v>
          </cell>
          <cell r="F367">
            <v>97.35850962806883</v>
          </cell>
          <cell r="G367">
            <v>69.848386666022222</v>
          </cell>
        </row>
        <row r="368">
          <cell r="A368">
            <v>42517</v>
          </cell>
          <cell r="E368">
            <v>90.881526745061066</v>
          </cell>
          <cell r="F368">
            <v>96.650738896119819</v>
          </cell>
          <cell r="G368">
            <v>70.414386841335642</v>
          </cell>
        </row>
        <row r="369">
          <cell r="A369">
            <v>42520</v>
          </cell>
          <cell r="E369">
            <v>91.384854986083624</v>
          </cell>
          <cell r="F369">
            <v>96.949414760548947</v>
          </cell>
          <cell r="G369">
            <v>70.655893357014307</v>
          </cell>
        </row>
        <row r="370">
          <cell r="A370">
            <v>42521</v>
          </cell>
          <cell r="E370">
            <v>92.425754645722364</v>
          </cell>
          <cell r="F370">
            <v>95.838564041091431</v>
          </cell>
          <cell r="G370">
            <v>71.31241751462926</v>
          </cell>
        </row>
        <row r="371">
          <cell r="A371">
            <v>42522</v>
          </cell>
          <cell r="E371">
            <v>92.583831453663777</v>
          </cell>
          <cell r="F371">
            <v>96.670631999239291</v>
          </cell>
          <cell r="G371">
            <v>71.340189125489189</v>
          </cell>
        </row>
        <row r="372">
          <cell r="A372">
            <v>42523</v>
          </cell>
          <cell r="E372">
            <v>92.918377225607998</v>
          </cell>
          <cell r="F372">
            <v>96.622879960337301</v>
          </cell>
          <cell r="G372">
            <v>71.734152773351695</v>
          </cell>
        </row>
        <row r="373">
          <cell r="A373">
            <v>42524</v>
          </cell>
          <cell r="E373">
            <v>93.355139669628258</v>
          </cell>
          <cell r="F373">
            <v>96.350706531499412</v>
          </cell>
          <cell r="G373">
            <v>72.171862852480317</v>
          </cell>
        </row>
        <row r="374">
          <cell r="A374">
            <v>42527</v>
          </cell>
          <cell r="E374">
            <v>94.248021755068862</v>
          </cell>
          <cell r="F374">
            <v>97.926505495360203</v>
          </cell>
          <cell r="G374">
            <v>72.626858506509947</v>
          </cell>
        </row>
        <row r="375">
          <cell r="A375">
            <v>42528</v>
          </cell>
          <cell r="E375">
            <v>95.525076926360441</v>
          </cell>
          <cell r="F375">
            <v>97.9647337170654</v>
          </cell>
          <cell r="G375">
            <v>73.765166863143307</v>
          </cell>
        </row>
        <row r="376">
          <cell r="A376">
            <v>42529</v>
          </cell>
          <cell r="E376">
            <v>95.797139946660891</v>
          </cell>
          <cell r="F376">
            <v>98.93999946240983</v>
          </cell>
          <cell r="G376">
            <v>73.95784777388829</v>
          </cell>
        </row>
        <row r="377">
          <cell r="A377">
            <v>42530</v>
          </cell>
          <cell r="E377">
            <v>95.772232690274762</v>
          </cell>
          <cell r="F377">
            <v>98.93999946240983</v>
          </cell>
          <cell r="G377">
            <v>73.95784777388829</v>
          </cell>
        </row>
        <row r="378">
          <cell r="A378">
            <v>42531</v>
          </cell>
          <cell r="E378">
            <v>94.389240279948154</v>
          </cell>
          <cell r="F378">
            <v>99.523991018434401</v>
          </cell>
          <cell r="G378">
            <v>72.353402350018968</v>
          </cell>
        </row>
        <row r="379">
          <cell r="A379">
            <v>42534</v>
          </cell>
          <cell r="E379">
            <v>92.317770963818916</v>
          </cell>
          <cell r="F379">
            <v>99.231734206764315</v>
          </cell>
          <cell r="G379">
            <v>70.616243033544663</v>
          </cell>
        </row>
        <row r="380">
          <cell r="A380">
            <v>42535</v>
          </cell>
          <cell r="E380">
            <v>91.879247919665104</v>
          </cell>
          <cell r="F380">
            <v>99.387619981249571</v>
          </cell>
          <cell r="G380">
            <v>70.314523733258198</v>
          </cell>
        </row>
        <row r="381">
          <cell r="A381">
            <v>42536</v>
          </cell>
          <cell r="E381">
            <v>92.243593769450058</v>
          </cell>
          <cell r="F381">
            <v>99.021833194617372</v>
          </cell>
          <cell r="G381">
            <v>70.531617446470023</v>
          </cell>
        </row>
        <row r="382">
          <cell r="A382">
            <v>42537</v>
          </cell>
          <cell r="E382">
            <v>90.89284317485567</v>
          </cell>
          <cell r="F382">
            <v>99.183997799528825</v>
          </cell>
          <cell r="G382">
            <v>68.894976615320587</v>
          </cell>
        </row>
        <row r="383">
          <cell r="A383">
            <v>42538</v>
          </cell>
          <cell r="E383">
            <v>91.617527027230338</v>
          </cell>
          <cell r="F383">
            <v>99.135955193721543</v>
          </cell>
          <cell r="G383">
            <v>69.518076533316517</v>
          </cell>
        </row>
        <row r="384">
          <cell r="A384">
            <v>42541</v>
          </cell>
          <cell r="E384">
            <v>93.274378235452801</v>
          </cell>
          <cell r="F384">
            <v>100.66122493129274</v>
          </cell>
          <cell r="G384">
            <v>70.776728537009575</v>
          </cell>
        </row>
        <row r="385">
          <cell r="A385">
            <v>42542</v>
          </cell>
          <cell r="E385">
            <v>93.800493420286273</v>
          </cell>
          <cell r="F385">
            <v>100.90052839428955</v>
          </cell>
          <cell r="G385">
            <v>71.308321406832803</v>
          </cell>
        </row>
        <row r="386">
          <cell r="A386">
            <v>42543</v>
          </cell>
          <cell r="E386">
            <v>94.31749484056823</v>
          </cell>
          <cell r="F386">
            <v>100.03976006476657</v>
          </cell>
          <cell r="G386">
            <v>71.789286384291927</v>
          </cell>
        </row>
        <row r="387">
          <cell r="A387">
            <v>42544</v>
          </cell>
          <cell r="E387">
            <v>94.591051685788045</v>
          </cell>
          <cell r="F387">
            <v>100.26957815335491</v>
          </cell>
          <cell r="G387">
            <v>71.969187438711984</v>
          </cell>
        </row>
        <row r="388">
          <cell r="A388">
            <v>42545</v>
          </cell>
          <cell r="E388">
            <v>92.695665336708032</v>
          </cell>
          <cell r="F388">
            <v>100.83148916612235</v>
          </cell>
          <cell r="G388">
            <v>69.880418228990465</v>
          </cell>
        </row>
        <row r="389">
          <cell r="A389">
            <v>42548</v>
          </cell>
          <cell r="E389">
            <v>92.970507713953964</v>
          </cell>
          <cell r="F389">
            <v>100.52337571379863</v>
          </cell>
          <cell r="G389">
            <v>70.184431349642935</v>
          </cell>
        </row>
        <row r="390">
          <cell r="A390">
            <v>42549</v>
          </cell>
          <cell r="E390">
            <v>92.801873125401883</v>
          </cell>
          <cell r="F390">
            <v>100.47855946928271</v>
          </cell>
          <cell r="G390">
            <v>69.93006305548343</v>
          </cell>
        </row>
        <row r="391">
          <cell r="A391">
            <v>42550</v>
          </cell>
          <cell r="E391">
            <v>93.570412061973073</v>
          </cell>
          <cell r="F391">
            <v>100.51341740863273</v>
          </cell>
          <cell r="G391">
            <v>70.219084421600925</v>
          </cell>
        </row>
        <row r="392">
          <cell r="A392">
            <v>42551</v>
          </cell>
          <cell r="E392">
            <v>94.959628288179047</v>
          </cell>
          <cell r="F392">
            <v>101.12448147445301</v>
          </cell>
          <cell r="G392">
            <v>71.377873317216512</v>
          </cell>
        </row>
        <row r="393">
          <cell r="A393">
            <v>42552</v>
          </cell>
          <cell r="E393">
            <v>94.934938784824112</v>
          </cell>
          <cell r="F393">
            <v>101.12448147445301</v>
          </cell>
          <cell r="G393">
            <v>71.377873317216512</v>
          </cell>
        </row>
        <row r="394">
          <cell r="A394">
            <v>42555</v>
          </cell>
          <cell r="E394">
            <v>95.794238316090912</v>
          </cell>
          <cell r="F394">
            <v>100.47686840131105</v>
          </cell>
          <cell r="G394">
            <v>72.110748924157292</v>
          </cell>
        </row>
        <row r="395">
          <cell r="A395">
            <v>42556</v>
          </cell>
          <cell r="E395">
            <v>94.783848765914854</v>
          </cell>
          <cell r="F395">
            <v>100.1499037573292</v>
          </cell>
          <cell r="G395">
            <v>70.807858956262578</v>
          </cell>
        </row>
        <row r="396">
          <cell r="A396">
            <v>42557</v>
          </cell>
          <cell r="E396">
            <v>94.198094344267872</v>
          </cell>
          <cell r="F396">
            <v>99.966453913547014</v>
          </cell>
          <cell r="G396">
            <v>69.659556096605883</v>
          </cell>
        </row>
        <row r="397">
          <cell r="A397">
            <v>42558</v>
          </cell>
          <cell r="E397">
            <v>94.394062657789306</v>
          </cell>
          <cell r="F397">
            <v>99.771742752774742</v>
          </cell>
          <cell r="G397">
            <v>70.461164392371089</v>
          </cell>
        </row>
        <row r="398">
          <cell r="A398">
            <v>42559</v>
          </cell>
          <cell r="E398">
            <v>93.820413224549085</v>
          </cell>
          <cell r="F398">
            <v>99.330260710226909</v>
          </cell>
          <cell r="G398">
            <v>69.918839720121156</v>
          </cell>
        </row>
        <row r="399">
          <cell r="A399">
            <v>42562</v>
          </cell>
          <cell r="E399">
            <v>94.830392994296801</v>
          </cell>
          <cell r="F399">
            <v>99.358363685712959</v>
          </cell>
          <cell r="G399">
            <v>71.296852305002744</v>
          </cell>
        </row>
        <row r="400">
          <cell r="A400">
            <v>42563</v>
          </cell>
          <cell r="E400">
            <v>95.989403575510423</v>
          </cell>
          <cell r="F400">
            <v>98.974335934172345</v>
          </cell>
          <cell r="G400">
            <v>72.544608661957227</v>
          </cell>
        </row>
        <row r="401">
          <cell r="A401">
            <v>42564</v>
          </cell>
          <cell r="E401">
            <v>96.388412012456982</v>
          </cell>
          <cell r="F401">
            <v>98.915778234528332</v>
          </cell>
          <cell r="G401">
            <v>72.984940250075567</v>
          </cell>
        </row>
        <row r="402">
          <cell r="A402">
            <v>42565</v>
          </cell>
          <cell r="E402">
            <v>96.967209416533336</v>
          </cell>
          <cell r="F402">
            <v>99.438573521801857</v>
          </cell>
          <cell r="G402">
            <v>73.812681713582123</v>
          </cell>
        </row>
        <row r="403">
          <cell r="A403">
            <v>42566</v>
          </cell>
          <cell r="E403">
            <v>97.744350274530788</v>
          </cell>
          <cell r="F403">
            <v>100.03032477231612</v>
          </cell>
          <cell r="G403">
            <v>74.136765762437221</v>
          </cell>
        </row>
        <row r="404">
          <cell r="A404">
            <v>42569</v>
          </cell>
          <cell r="E404">
            <v>98.002301915656787</v>
          </cell>
          <cell r="F404">
            <v>100.33103896000266</v>
          </cell>
          <cell r="G404">
            <v>74.475022344268041</v>
          </cell>
        </row>
        <row r="405">
          <cell r="A405">
            <v>42570</v>
          </cell>
          <cell r="E405">
            <v>97.889871340859543</v>
          </cell>
          <cell r="F405">
            <v>100.76216058532582</v>
          </cell>
          <cell r="G405">
            <v>73.638105599297447</v>
          </cell>
        </row>
        <row r="406">
          <cell r="A406">
            <v>42571</v>
          </cell>
          <cell r="E406">
            <v>98.652922271240328</v>
          </cell>
          <cell r="F406">
            <v>101.20464799333077</v>
          </cell>
          <cell r="G406">
            <v>73.919262438445756</v>
          </cell>
        </row>
        <row r="407">
          <cell r="A407">
            <v>42572</v>
          </cell>
          <cell r="E407">
            <v>99.504069589806093</v>
          </cell>
          <cell r="F407">
            <v>101.82030164199104</v>
          </cell>
          <cell r="G407">
            <v>74.197552002136533</v>
          </cell>
        </row>
        <row r="408">
          <cell r="A408">
            <v>42573</v>
          </cell>
          <cell r="E408">
            <v>99.622254287283013</v>
          </cell>
          <cell r="F408">
            <v>102.47084942989979</v>
          </cell>
          <cell r="G408">
            <v>73.991517779975126</v>
          </cell>
        </row>
        <row r="409">
          <cell r="A409">
            <v>42576</v>
          </cell>
          <cell r="E409">
            <v>99.326911308728825</v>
          </cell>
          <cell r="F409">
            <v>102.11156866088201</v>
          </cell>
          <cell r="G409">
            <v>74.014701750103029</v>
          </cell>
        </row>
        <row r="410">
          <cell r="A410">
            <v>42577</v>
          </cell>
          <cell r="E410">
            <v>100.3535273786035</v>
          </cell>
          <cell r="F410">
            <v>102.48236276297611</v>
          </cell>
          <cell r="G410">
            <v>74.239905756751824</v>
          </cell>
        </row>
        <row r="411">
          <cell r="A411">
            <v>42578</v>
          </cell>
          <cell r="E411">
            <v>100.53717378469213</v>
          </cell>
          <cell r="F411">
            <v>102.99130703942582</v>
          </cell>
          <cell r="G411">
            <v>74.674420871799214</v>
          </cell>
        </row>
        <row r="412">
          <cell r="A412">
            <v>42579</v>
          </cell>
          <cell r="E412">
            <v>101.44577106220292</v>
          </cell>
          <cell r="F412">
            <v>104.05982735341809</v>
          </cell>
          <cell r="G412">
            <v>74.408665397965564</v>
          </cell>
        </row>
        <row r="413">
          <cell r="A413">
            <v>42580</v>
          </cell>
          <cell r="E413">
            <v>100.30805046530575</v>
          </cell>
          <cell r="F413">
            <v>104.54868280979797</v>
          </cell>
          <cell r="G413">
            <v>73.393813730317177</v>
          </cell>
        </row>
        <row r="414">
          <cell r="A414">
            <v>42583</v>
          </cell>
          <cell r="E414">
            <v>101.64207687281971</v>
          </cell>
          <cell r="F414">
            <v>105.22275223946826</v>
          </cell>
          <cell r="G414">
            <v>74.788374590696435</v>
          </cell>
        </row>
        <row r="415">
          <cell r="A415">
            <v>42584</v>
          </cell>
          <cell r="E415">
            <v>101.61564993283278</v>
          </cell>
          <cell r="F415">
            <v>105.22275223946826</v>
          </cell>
          <cell r="G415">
            <v>74.788374590696435</v>
          </cell>
        </row>
        <row r="416">
          <cell r="A416">
            <v>42585</v>
          </cell>
          <cell r="E416">
            <v>100.39439054606092</v>
          </cell>
          <cell r="F416">
            <v>103.9323001529711</v>
          </cell>
          <cell r="G416">
            <v>73.55241502419571</v>
          </cell>
        </row>
        <row r="417">
          <cell r="A417">
            <v>42586</v>
          </cell>
          <cell r="E417">
            <v>100.20937406706231</v>
          </cell>
          <cell r="F417">
            <v>102.63557988777443</v>
          </cell>
          <cell r="G417">
            <v>73.767788372133055</v>
          </cell>
        </row>
        <row r="418">
          <cell r="A418">
            <v>42587</v>
          </cell>
          <cell r="E418">
            <v>100.75494703177459</v>
          </cell>
          <cell r="F418">
            <v>102.35084703288938</v>
          </cell>
          <cell r="G418">
            <v>74.807380530871953</v>
          </cell>
        </row>
        <row r="419">
          <cell r="A419">
            <v>42590</v>
          </cell>
          <cell r="E419">
            <v>102.1489546752881</v>
          </cell>
          <cell r="F419">
            <v>101.79888602936212</v>
          </cell>
          <cell r="G419">
            <v>75.995579480466063</v>
          </cell>
        </row>
        <row r="420">
          <cell r="A420">
            <v>42591</v>
          </cell>
          <cell r="E420">
            <v>102.45957088748106</v>
          </cell>
          <cell r="F420">
            <v>101.44741673076234</v>
          </cell>
          <cell r="G420">
            <v>76.197189906207328</v>
          </cell>
        </row>
        <row r="421">
          <cell r="A421">
            <v>42592</v>
          </cell>
          <cell r="E421">
            <v>102.22287760378416</v>
          </cell>
          <cell r="F421">
            <v>100.54974041694609</v>
          </cell>
          <cell r="G421">
            <v>76.314584355653579</v>
          </cell>
        </row>
        <row r="422">
          <cell r="A422">
            <v>42593</v>
          </cell>
          <cell r="E422">
            <v>102.6244008434321</v>
          </cell>
          <cell r="F422">
            <v>100.63443848225562</v>
          </cell>
          <cell r="G422">
            <v>77.198032885191836</v>
          </cell>
        </row>
        <row r="423">
          <cell r="A423">
            <v>42594</v>
          </cell>
          <cell r="E423">
            <v>103.58333074102431</v>
          </cell>
          <cell r="F423">
            <v>100.92836728349266</v>
          </cell>
          <cell r="G423">
            <v>78.275391157814028</v>
          </cell>
        </row>
        <row r="424">
          <cell r="A424">
            <v>42597</v>
          </cell>
          <cell r="E424">
            <v>104.40719996415717</v>
          </cell>
          <cell r="F424">
            <v>101.43877287045296</v>
          </cell>
          <cell r="G424">
            <v>79.537320047744231</v>
          </cell>
        </row>
        <row r="425">
          <cell r="A425">
            <v>42598</v>
          </cell>
          <cell r="E425">
            <v>104.35969044465256</v>
          </cell>
          <cell r="F425">
            <v>101.24633255305186</v>
          </cell>
          <cell r="G425">
            <v>79.529947053710629</v>
          </cell>
        </row>
        <row r="426">
          <cell r="A426">
            <v>42599</v>
          </cell>
          <cell r="E426">
            <v>104.747247850451</v>
          </cell>
          <cell r="F426">
            <v>102.94898671912642</v>
          </cell>
          <cell r="G426">
            <v>78.987376614992911</v>
          </cell>
        </row>
        <row r="427">
          <cell r="A427">
            <v>42600</v>
          </cell>
          <cell r="E427">
            <v>105.22880840249468</v>
          </cell>
          <cell r="F427">
            <v>103.37390652068265</v>
          </cell>
          <cell r="G427">
            <v>79.093301962609104</v>
          </cell>
        </row>
        <row r="428">
          <cell r="A428">
            <v>42601</v>
          </cell>
          <cell r="E428">
            <v>104.822900079108</v>
          </cell>
          <cell r="F428">
            <v>104.17611712134465</v>
          </cell>
          <cell r="G428">
            <v>78.695815662041625</v>
          </cell>
        </row>
        <row r="429">
          <cell r="A429">
            <v>42604</v>
          </cell>
          <cell r="E429">
            <v>104.56614247876918</v>
          </cell>
          <cell r="F429">
            <v>103.84540132316381</v>
          </cell>
          <cell r="G429">
            <v>78.666979063154614</v>
          </cell>
        </row>
        <row r="430">
          <cell r="A430">
            <v>42605</v>
          </cell>
          <cell r="E430">
            <v>104.78417746057025</v>
          </cell>
          <cell r="F430">
            <v>104.47735707264179</v>
          </cell>
          <cell r="G430">
            <v>78.538688966969801</v>
          </cell>
        </row>
        <row r="431">
          <cell r="A431">
            <v>42606</v>
          </cell>
          <cell r="E431">
            <v>104.97695870194229</v>
          </cell>
          <cell r="F431">
            <v>106.03531769190897</v>
          </cell>
          <cell r="G431">
            <v>77.884130941097169</v>
          </cell>
        </row>
        <row r="432">
          <cell r="A432">
            <v>42607</v>
          </cell>
          <cell r="E432">
            <v>104.87304128895602</v>
          </cell>
          <cell r="F432">
            <v>106.83025285458426</v>
          </cell>
          <cell r="G432">
            <v>77.865206923077565</v>
          </cell>
        </row>
        <row r="433">
          <cell r="A433">
            <v>42608</v>
          </cell>
          <cell r="E433">
            <v>105.59237774845944</v>
          </cell>
          <cell r="F433">
            <v>107.27787091295087</v>
          </cell>
          <cell r="G433">
            <v>78.235986600812197</v>
          </cell>
        </row>
        <row r="434">
          <cell r="A434">
            <v>42611</v>
          </cell>
          <cell r="E434">
            <v>105.41255584311158</v>
          </cell>
          <cell r="F434">
            <v>108.10131922953377</v>
          </cell>
          <cell r="G434">
            <v>77.808189102550969</v>
          </cell>
        </row>
        <row r="435">
          <cell r="A435">
            <v>42612</v>
          </cell>
          <cell r="E435">
            <v>105.59133701337183</v>
          </cell>
          <cell r="F435">
            <v>106.97446543377039</v>
          </cell>
          <cell r="G435">
            <v>78.622741098952957</v>
          </cell>
        </row>
        <row r="436">
          <cell r="A436">
            <v>42613</v>
          </cell>
          <cell r="E436">
            <v>105.18492355027254</v>
          </cell>
          <cell r="F436">
            <v>107.46775952842349</v>
          </cell>
          <cell r="G436">
            <v>78.168482744326681</v>
          </cell>
        </row>
        <row r="437">
          <cell r="A437">
            <v>42614</v>
          </cell>
          <cell r="E437">
            <v>106.05044318899813</v>
          </cell>
          <cell r="F437">
            <v>107.66721204068162</v>
          </cell>
          <cell r="G437">
            <v>78.695078362638256</v>
          </cell>
        </row>
        <row r="438">
          <cell r="A438">
            <v>42615</v>
          </cell>
          <cell r="E438">
            <v>107.06071543278014</v>
          </cell>
          <cell r="F438">
            <v>107.45653639043861</v>
          </cell>
          <cell r="G438">
            <v>79.357009382544518</v>
          </cell>
        </row>
        <row r="439">
          <cell r="A439">
            <v>42618</v>
          </cell>
          <cell r="E439">
            <v>108.8136046897428</v>
          </cell>
          <cell r="F439">
            <v>107.70173952548068</v>
          </cell>
          <cell r="G439">
            <v>80.534148841088225</v>
          </cell>
        </row>
        <row r="440">
          <cell r="A440">
            <v>42619</v>
          </cell>
          <cell r="E440">
            <v>109.54369750069215</v>
          </cell>
          <cell r="F440">
            <v>106.4801023201647</v>
          </cell>
          <cell r="G440">
            <v>81.417433526314625</v>
          </cell>
        </row>
        <row r="441">
          <cell r="A441">
            <v>42620</v>
          </cell>
          <cell r="E441">
            <v>109.45116758879767</v>
          </cell>
          <cell r="F441">
            <v>106.73094837825251</v>
          </cell>
          <cell r="G441">
            <v>81.677945982168836</v>
          </cell>
        </row>
        <row r="442">
          <cell r="A442">
            <v>42621</v>
          </cell>
          <cell r="E442">
            <v>111.0275031581143</v>
          </cell>
          <cell r="F442">
            <v>105.38356258001511</v>
          </cell>
          <cell r="G442">
            <v>81.989414019010852</v>
          </cell>
        </row>
        <row r="443">
          <cell r="A443">
            <v>42622</v>
          </cell>
          <cell r="E443">
            <v>112.35188963222676</v>
          </cell>
          <cell r="F443">
            <v>105.44237795326853</v>
          </cell>
          <cell r="G443">
            <v>82.397058666913523</v>
          </cell>
        </row>
        <row r="444">
          <cell r="A444">
            <v>42625</v>
          </cell>
          <cell r="E444">
            <v>109.42295065771924</v>
          </cell>
          <cell r="F444">
            <v>106.85498534208749</v>
          </cell>
          <cell r="G444">
            <v>79.088304711097422</v>
          </cell>
        </row>
        <row r="445">
          <cell r="A445">
            <v>42626</v>
          </cell>
          <cell r="E445">
            <v>108.79132773459506</v>
          </cell>
          <cell r="F445">
            <v>106.43590487020606</v>
          </cell>
          <cell r="G445">
            <v>78.408186972574924</v>
          </cell>
        </row>
        <row r="446">
          <cell r="A446">
            <v>42627</v>
          </cell>
          <cell r="E446">
            <v>108.66700223511727</v>
          </cell>
          <cell r="F446">
            <v>106.39177586258208</v>
          </cell>
          <cell r="G446">
            <v>78.174381139553589</v>
          </cell>
        </row>
        <row r="447">
          <cell r="A447">
            <v>42628</v>
          </cell>
          <cell r="E447">
            <v>109.44296452735239</v>
          </cell>
          <cell r="F447">
            <v>106.02060912997825</v>
          </cell>
          <cell r="G447">
            <v>78.610288931251745</v>
          </cell>
        </row>
        <row r="448">
          <cell r="A448">
            <v>42629</v>
          </cell>
          <cell r="E448">
            <v>109.41450935657527</v>
          </cell>
          <cell r="F448">
            <v>106.02060912997825</v>
          </cell>
          <cell r="G448">
            <v>78.610288931251745</v>
          </cell>
        </row>
        <row r="449">
          <cell r="A449">
            <v>42632</v>
          </cell>
          <cell r="E449">
            <v>110.15677517749677</v>
          </cell>
          <cell r="F449">
            <v>105.46299904320082</v>
          </cell>
          <cell r="G449">
            <v>79.855669545684307</v>
          </cell>
        </row>
        <row r="450">
          <cell r="A450">
            <v>42633</v>
          </cell>
          <cell r="E450">
            <v>110.38164299790648</v>
          </cell>
          <cell r="F450">
            <v>105.86811508634341</v>
          </cell>
          <cell r="G450">
            <v>79.885898821222113</v>
          </cell>
        </row>
        <row r="451">
          <cell r="A451">
            <v>42634</v>
          </cell>
          <cell r="E451">
            <v>110.88570412071546</v>
          </cell>
          <cell r="F451">
            <v>105.17909895324819</v>
          </cell>
          <cell r="G451">
            <v>80.685622907400926</v>
          </cell>
        </row>
        <row r="452">
          <cell r="A452">
            <v>42635</v>
          </cell>
          <cell r="E452">
            <v>111.01932949794619</v>
          </cell>
          <cell r="F452">
            <v>105.27462506956243</v>
          </cell>
          <cell r="G452">
            <v>81.052142633027245</v>
          </cell>
        </row>
        <row r="453">
          <cell r="A453">
            <v>42636</v>
          </cell>
          <cell r="E453">
            <v>110.69213391152879</v>
          </cell>
          <cell r="F453">
            <v>105.41134355983502</v>
          </cell>
          <cell r="G453">
            <v>80.251025870197623</v>
          </cell>
        </row>
        <row r="454">
          <cell r="A454">
            <v>42639</v>
          </cell>
          <cell r="E454">
            <v>109.2651449691911</v>
          </cell>
          <cell r="F454">
            <v>107.09681261097886</v>
          </cell>
          <cell r="G454">
            <v>78.885711219485032</v>
          </cell>
        </row>
        <row r="455">
          <cell r="A455">
            <v>42640</v>
          </cell>
          <cell r="E455">
            <v>109.88454814620377</v>
          </cell>
          <cell r="F455">
            <v>107.17700431071574</v>
          </cell>
          <cell r="G455">
            <v>79.845920809128756</v>
          </cell>
        </row>
        <row r="456">
          <cell r="A456">
            <v>42641</v>
          </cell>
          <cell r="E456">
            <v>109.6299535351893</v>
          </cell>
          <cell r="F456">
            <v>107.63664474201693</v>
          </cell>
          <cell r="G456">
            <v>79.627024808486496</v>
          </cell>
        </row>
        <row r="457">
          <cell r="A457">
            <v>42642</v>
          </cell>
          <cell r="E457">
            <v>110.05565600132407</v>
          </cell>
          <cell r="F457">
            <v>106.4680989959334</v>
          </cell>
          <cell r="G457">
            <v>80.237262948001558</v>
          </cell>
        </row>
        <row r="458">
          <cell r="A458">
            <v>42643</v>
          </cell>
          <cell r="E458">
            <v>108.92154511175342</v>
          </cell>
          <cell r="F458">
            <v>107.00589075402024</v>
          </cell>
          <cell r="G458">
            <v>78.497236356069749</v>
          </cell>
        </row>
        <row r="459">
          <cell r="A459">
            <v>42646</v>
          </cell>
          <cell r="E459">
            <v>109.71116259656779</v>
          </cell>
          <cell r="F459">
            <v>107.4087587298298</v>
          </cell>
          <cell r="G459">
            <v>79.32825470581345</v>
          </cell>
        </row>
        <row r="460">
          <cell r="A460">
            <v>42647</v>
          </cell>
          <cell r="E460">
            <v>110.2304126266589</v>
          </cell>
          <cell r="F460">
            <v>107.07140864699568</v>
          </cell>
          <cell r="G460">
            <v>79.929563330332272</v>
          </cell>
        </row>
        <row r="461">
          <cell r="A461">
            <v>42648</v>
          </cell>
          <cell r="E461">
            <v>110.39810242025702</v>
          </cell>
          <cell r="F461">
            <v>106.82786563253175</v>
          </cell>
          <cell r="G461">
            <v>80.375301780741921</v>
          </cell>
        </row>
        <row r="462">
          <cell r="A462">
            <v>42649</v>
          </cell>
          <cell r="E462">
            <v>110.93001266304709</v>
          </cell>
          <cell r="F462">
            <v>105.68314579171036</v>
          </cell>
          <cell r="G462">
            <v>81.488787724128784</v>
          </cell>
        </row>
        <row r="463">
          <cell r="A463">
            <v>42650</v>
          </cell>
          <cell r="E463">
            <v>110.48181360538102</v>
          </cell>
          <cell r="F463">
            <v>105.84834392546762</v>
          </cell>
          <cell r="G463">
            <v>81.298072945126094</v>
          </cell>
        </row>
        <row r="464">
          <cell r="A464">
            <v>42653</v>
          </cell>
          <cell r="E464">
            <v>110.45308833384362</v>
          </cell>
          <cell r="F464">
            <v>105.84834392546762</v>
          </cell>
          <cell r="G464">
            <v>81.298072945126094</v>
          </cell>
        </row>
        <row r="465">
          <cell r="A465">
            <v>42654</v>
          </cell>
          <cell r="E465">
            <v>110.21425199041546</v>
          </cell>
          <cell r="F465">
            <v>106.46847433430216</v>
          </cell>
          <cell r="G465">
            <v>80.320332014113546</v>
          </cell>
        </row>
        <row r="466">
          <cell r="A466">
            <v>42655</v>
          </cell>
          <cell r="E466">
            <v>109.55333231244796</v>
          </cell>
          <cell r="F466">
            <v>106.66378953405885</v>
          </cell>
          <cell r="G466">
            <v>79.244939873233662</v>
          </cell>
        </row>
        <row r="467">
          <cell r="A467">
            <v>42656</v>
          </cell>
          <cell r="E467">
            <v>108.54211469753223</v>
          </cell>
          <cell r="F467">
            <v>107.31813399398723</v>
          </cell>
          <cell r="G467">
            <v>77.800242653425869</v>
          </cell>
        </row>
        <row r="468">
          <cell r="A468">
            <v>42657</v>
          </cell>
          <cell r="E468">
            <v>109.12585764310276</v>
          </cell>
          <cell r="F468">
            <v>106.97187638568128</v>
          </cell>
          <cell r="G468">
            <v>78.656738793663479</v>
          </cell>
        </row>
        <row r="469">
          <cell r="A469">
            <v>42660</v>
          </cell>
          <cell r="E469">
            <v>108.94071586363521</v>
          </cell>
          <cell r="F469">
            <v>107.82584160297154</v>
          </cell>
          <cell r="G469">
            <v>78.162584349099802</v>
          </cell>
        </row>
        <row r="470">
          <cell r="A470">
            <v>42661</v>
          </cell>
          <cell r="E470">
            <v>109.73677501449632</v>
          </cell>
          <cell r="F470">
            <v>107.2668803600467</v>
          </cell>
          <cell r="G470">
            <v>79.629974006099928</v>
          </cell>
        </row>
        <row r="471">
          <cell r="A471">
            <v>42662</v>
          </cell>
          <cell r="E471">
            <v>109.65094494045221</v>
          </cell>
          <cell r="F471">
            <v>107.82796126093807</v>
          </cell>
          <cell r="G471">
            <v>78.982952818572741</v>
          </cell>
        </row>
        <row r="472">
          <cell r="A472">
            <v>42663</v>
          </cell>
          <cell r="E472">
            <v>109.87544236751432</v>
          </cell>
          <cell r="F472">
            <v>107.76007472569657</v>
          </cell>
          <cell r="G472">
            <v>79.352913274748076</v>
          </cell>
        </row>
        <row r="473">
          <cell r="A473">
            <v>42664</v>
          </cell>
          <cell r="E473">
            <v>109.84687475249876</v>
          </cell>
          <cell r="F473">
            <v>107.76007472569657</v>
          </cell>
          <cell r="G473">
            <v>79.352913274748076</v>
          </cell>
        </row>
        <row r="474">
          <cell r="A474">
            <v>42667</v>
          </cell>
          <cell r="E474">
            <v>111.41697882868891</v>
          </cell>
          <cell r="F474">
            <v>108.05586705006669</v>
          </cell>
          <cell r="G474">
            <v>80.717081015277671</v>
          </cell>
        </row>
        <row r="475">
          <cell r="A475">
            <v>42668</v>
          </cell>
          <cell r="E475">
            <v>111.60888673300168</v>
          </cell>
          <cell r="F475">
            <v>108.34059720025721</v>
          </cell>
          <cell r="G475">
            <v>80.592559338265602</v>
          </cell>
        </row>
        <row r="476">
          <cell r="A476">
            <v>42669</v>
          </cell>
          <cell r="E476">
            <v>111.08752409283566</v>
          </cell>
          <cell r="F476">
            <v>108.66431571725201</v>
          </cell>
          <cell r="G476">
            <v>79.455070203191539</v>
          </cell>
        </row>
        <row r="477">
          <cell r="A477">
            <v>42670</v>
          </cell>
          <cell r="E477">
            <v>110.43795329348544</v>
          </cell>
          <cell r="F477">
            <v>108.93270898417897</v>
          </cell>
          <cell r="G477">
            <v>78.718262332766159</v>
          </cell>
        </row>
        <row r="478">
          <cell r="A478">
            <v>42671</v>
          </cell>
          <cell r="E478">
            <v>109.54511382324004</v>
          </cell>
          <cell r="F478">
            <v>108.94305990439872</v>
          </cell>
          <cell r="G478">
            <v>77.951552875426714</v>
          </cell>
        </row>
        <row r="479">
          <cell r="A479">
            <v>42674</v>
          </cell>
          <cell r="E479">
            <v>109.52426441089504</v>
          </cell>
          <cell r="F479">
            <v>109.87321570139916</v>
          </cell>
          <cell r="G479">
            <v>78.31258381660578</v>
          </cell>
        </row>
        <row r="480">
          <cell r="A480">
            <v>42675</v>
          </cell>
          <cell r="E480">
            <v>110.30982966035027</v>
          </cell>
          <cell r="F480">
            <v>110.07387746664298</v>
          </cell>
          <cell r="G480">
            <v>79.515282987799338</v>
          </cell>
        </row>
        <row r="481">
          <cell r="A481">
            <v>42676</v>
          </cell>
          <cell r="E481">
            <v>109.24833568914249</v>
          </cell>
          <cell r="F481">
            <v>111.0291719317201</v>
          </cell>
          <cell r="G481">
            <v>77.988827456374423</v>
          </cell>
        </row>
        <row r="482">
          <cell r="A482">
            <v>42677</v>
          </cell>
          <cell r="E482">
            <v>109.05052789855625</v>
          </cell>
          <cell r="F482">
            <v>111.59191569300957</v>
          </cell>
          <cell r="G482">
            <v>77.678670174027246</v>
          </cell>
        </row>
        <row r="483">
          <cell r="A483">
            <v>42678</v>
          </cell>
          <cell r="E483">
            <v>108.71536377594879</v>
          </cell>
          <cell r="F483">
            <v>111.36808904156101</v>
          </cell>
          <cell r="G483">
            <v>77.756496222159782</v>
          </cell>
        </row>
        <row r="484">
          <cell r="A484">
            <v>42681</v>
          </cell>
          <cell r="E484">
            <v>109.11195152103295</v>
          </cell>
          <cell r="F484">
            <v>110.66593182761667</v>
          </cell>
          <cell r="G484">
            <v>78.712773548318921</v>
          </cell>
        </row>
        <row r="485">
          <cell r="A485">
            <v>42682</v>
          </cell>
          <cell r="E485">
            <v>108.97387304945858</v>
          </cell>
          <cell r="F485">
            <v>109.59047907163708</v>
          </cell>
          <cell r="G485">
            <v>79.135573795068453</v>
          </cell>
        </row>
        <row r="486">
          <cell r="A486">
            <v>42683</v>
          </cell>
          <cell r="E486">
            <v>107.58557871239317</v>
          </cell>
          <cell r="F486">
            <v>109.0273505034116</v>
          </cell>
          <cell r="G486">
            <v>76.832004692501101</v>
          </cell>
        </row>
        <row r="487">
          <cell r="A487">
            <v>42684</v>
          </cell>
          <cell r="E487">
            <v>108.92367583989908</v>
          </cell>
          <cell r="F487">
            <v>107.40130928680266</v>
          </cell>
          <cell r="G487">
            <v>78.201661217477934</v>
          </cell>
        </row>
        <row r="488">
          <cell r="A488">
            <v>42685</v>
          </cell>
          <cell r="E488">
            <v>107.43708866707064</v>
          </cell>
          <cell r="F488">
            <v>105.02244112858224</v>
          </cell>
          <cell r="G488">
            <v>77.280200807588628</v>
          </cell>
        </row>
        <row r="489">
          <cell r="A489">
            <v>42688</v>
          </cell>
          <cell r="E489">
            <v>106.66496747161921</v>
          </cell>
          <cell r="F489">
            <v>104.4906387550289</v>
          </cell>
          <cell r="G489">
            <v>76.538805296431235</v>
          </cell>
        </row>
        <row r="490">
          <cell r="A490">
            <v>42689</v>
          </cell>
          <cell r="E490">
            <v>106.88060767928926</v>
          </cell>
          <cell r="F490">
            <v>105.3419592372519</v>
          </cell>
          <cell r="G490">
            <v>76.991261363627061</v>
          </cell>
        </row>
        <row r="491">
          <cell r="A491">
            <v>42690</v>
          </cell>
          <cell r="E491">
            <v>107.3529784682995</v>
          </cell>
          <cell r="F491">
            <v>105.34166506710879</v>
          </cell>
          <cell r="G491">
            <v>76.699946177143559</v>
          </cell>
        </row>
        <row r="492">
          <cell r="A492">
            <v>42691</v>
          </cell>
          <cell r="E492">
            <v>107.52593034404896</v>
          </cell>
          <cell r="F492">
            <v>105.38387557091208</v>
          </cell>
          <cell r="G492">
            <v>76.405026415799199</v>
          </cell>
        </row>
        <row r="493">
          <cell r="A493">
            <v>42692</v>
          </cell>
          <cell r="E493">
            <v>107.96011518286764</v>
          </cell>
          <cell r="F493">
            <v>105.94594420267055</v>
          </cell>
          <cell r="G493">
            <v>76.591563164849504</v>
          </cell>
        </row>
        <row r="494">
          <cell r="A494">
            <v>42695</v>
          </cell>
          <cell r="E494">
            <v>108.73313623351589</v>
          </cell>
          <cell r="F494">
            <v>105.9426955139924</v>
          </cell>
          <cell r="G494">
            <v>77.373100532412082</v>
          </cell>
        </row>
        <row r="495">
          <cell r="A495">
            <v>42696</v>
          </cell>
          <cell r="E495">
            <v>109.80579962388394</v>
          </cell>
          <cell r="F495">
            <v>105.10489317456924</v>
          </cell>
          <cell r="G495">
            <v>79.066759184088113</v>
          </cell>
        </row>
        <row r="496">
          <cell r="A496">
            <v>42697</v>
          </cell>
          <cell r="E496">
            <v>109.8152164943787</v>
          </cell>
          <cell r="F496">
            <v>105.24150646089541</v>
          </cell>
          <cell r="G496">
            <v>79.185873998808859</v>
          </cell>
        </row>
        <row r="497">
          <cell r="A497">
            <v>42698</v>
          </cell>
          <cell r="E497">
            <v>109.72623545995381</v>
          </cell>
          <cell r="F497">
            <v>105.28536317495308</v>
          </cell>
          <cell r="G497">
            <v>79.290570514086113</v>
          </cell>
        </row>
        <row r="498">
          <cell r="A498">
            <v>42699</v>
          </cell>
          <cell r="E498">
            <v>110.04844132503283</v>
          </cell>
          <cell r="F498">
            <v>105.19876287931208</v>
          </cell>
          <cell r="G498">
            <v>80.203674864070663</v>
          </cell>
        </row>
        <row r="499">
          <cell r="A499">
            <v>42702</v>
          </cell>
          <cell r="E499">
            <v>110.76497735757984</v>
          </cell>
          <cell r="F499">
            <v>104.99222507057219</v>
          </cell>
          <cell r="G499">
            <v>80.902552776300922</v>
          </cell>
        </row>
        <row r="500">
          <cell r="A500">
            <v>42703</v>
          </cell>
          <cell r="E500">
            <v>111.35648642033787</v>
          </cell>
          <cell r="F500">
            <v>106.23849203090381</v>
          </cell>
          <cell r="G500">
            <v>80.662275092961167</v>
          </cell>
        </row>
        <row r="501">
          <cell r="A501">
            <v>42704</v>
          </cell>
          <cell r="E501">
            <v>111.84035983456545</v>
          </cell>
          <cell r="F501">
            <v>107.5794956951508</v>
          </cell>
          <cell r="G501">
            <v>80.595508535879034</v>
          </cell>
        </row>
        <row r="502">
          <cell r="A502">
            <v>42705</v>
          </cell>
          <cell r="E502">
            <v>111.83703001075767</v>
          </cell>
          <cell r="F502">
            <v>106.53725667475918</v>
          </cell>
          <cell r="G502">
            <v>81.039936231793831</v>
          </cell>
        </row>
        <row r="503">
          <cell r="A503">
            <v>42706</v>
          </cell>
          <cell r="E503">
            <v>111.08964376686158</v>
          </cell>
          <cell r="F503">
            <v>106.7072907327378</v>
          </cell>
          <cell r="G503">
            <v>80.12994492373457</v>
          </cell>
        </row>
        <row r="504">
          <cell r="A504">
            <v>42709</v>
          </cell>
          <cell r="E504">
            <v>110.71399896959329</v>
          </cell>
          <cell r="F504">
            <v>107.10326230173436</v>
          </cell>
          <cell r="G504">
            <v>79.561159395119574</v>
          </cell>
        </row>
        <row r="505">
          <cell r="A505">
            <v>42710</v>
          </cell>
          <cell r="E505">
            <v>111.63445475660382</v>
          </cell>
          <cell r="F505">
            <v>107.72955785903495</v>
          </cell>
          <cell r="G505">
            <v>80.028525294694489</v>
          </cell>
        </row>
        <row r="506">
          <cell r="A506">
            <v>42711</v>
          </cell>
          <cell r="E506">
            <v>112.03041049192746</v>
          </cell>
          <cell r="F506">
            <v>107.44029053227149</v>
          </cell>
          <cell r="G506">
            <v>80.526038547651254</v>
          </cell>
        </row>
        <row r="507">
          <cell r="A507">
            <v>42712</v>
          </cell>
          <cell r="E507">
            <v>112.45836694466949</v>
          </cell>
          <cell r="F507">
            <v>106.93184016408067</v>
          </cell>
          <cell r="G507">
            <v>81.076883124117799</v>
          </cell>
        </row>
        <row r="508">
          <cell r="A508">
            <v>42713</v>
          </cell>
          <cell r="E508">
            <v>111.63455774816384</v>
          </cell>
          <cell r="F508">
            <v>106.98777881123756</v>
          </cell>
          <cell r="G508">
            <v>80.840373859950816</v>
          </cell>
        </row>
        <row r="509">
          <cell r="A509">
            <v>42716</v>
          </cell>
          <cell r="E509">
            <v>109.96940627741455</v>
          </cell>
          <cell r="F509">
            <v>108.04411984116756</v>
          </cell>
          <cell r="G509">
            <v>79.458838622364254</v>
          </cell>
        </row>
        <row r="510">
          <cell r="A510">
            <v>42717</v>
          </cell>
          <cell r="E510">
            <v>110.37090328695984</v>
          </cell>
          <cell r="F510">
            <v>107.13895287947071</v>
          </cell>
          <cell r="G510">
            <v>79.627844030045779</v>
          </cell>
        </row>
        <row r="511">
          <cell r="A511">
            <v>42718</v>
          </cell>
          <cell r="E511">
            <v>109.92839699808229</v>
          </cell>
          <cell r="F511">
            <v>107.71240573451128</v>
          </cell>
          <cell r="G511">
            <v>79.514873377019697</v>
          </cell>
        </row>
        <row r="512">
          <cell r="A512">
            <v>42719</v>
          </cell>
          <cell r="E512">
            <v>108.51010470718661</v>
          </cell>
          <cell r="F512">
            <v>107.61592977814591</v>
          </cell>
          <cell r="G512">
            <v>77.655322359587473</v>
          </cell>
        </row>
        <row r="513">
          <cell r="A513">
            <v>42720</v>
          </cell>
          <cell r="E513">
            <v>109.30787870050291</v>
          </cell>
          <cell r="F513">
            <v>108.02088624769155</v>
          </cell>
          <cell r="G513">
            <v>77.582985095902174</v>
          </cell>
        </row>
        <row r="514">
          <cell r="A514">
            <v>42723</v>
          </cell>
          <cell r="E514">
            <v>108.14818571562431</v>
          </cell>
          <cell r="F514">
            <v>107.97924952442897</v>
          </cell>
          <cell r="G514">
            <v>76.821928267321837</v>
          </cell>
        </row>
        <row r="515">
          <cell r="A515">
            <v>42724</v>
          </cell>
          <cell r="E515">
            <v>107.51679332480428</v>
          </cell>
          <cell r="F515">
            <v>108.85028011197528</v>
          </cell>
          <cell r="G515">
            <v>76.051696157277433</v>
          </cell>
        </row>
        <row r="516">
          <cell r="A516">
            <v>42725</v>
          </cell>
          <cell r="E516">
            <v>108.28734970783292</v>
          </cell>
          <cell r="F516">
            <v>108.87750463134915</v>
          </cell>
          <cell r="G516">
            <v>76.446724793167036</v>
          </cell>
        </row>
        <row r="517">
          <cell r="A517">
            <v>42726</v>
          </cell>
          <cell r="E517">
            <v>107.76749849173601</v>
          </cell>
          <cell r="F517">
            <v>109.40701237760914</v>
          </cell>
          <cell r="G517">
            <v>75.370349586415998</v>
          </cell>
        </row>
        <row r="518">
          <cell r="A518">
            <v>42727</v>
          </cell>
          <cell r="E518">
            <v>107.24984982578697</v>
          </cell>
          <cell r="F518">
            <v>109.18535347070066</v>
          </cell>
          <cell r="G518">
            <v>75.218875520103296</v>
          </cell>
        </row>
        <row r="519">
          <cell r="A519">
            <v>42730</v>
          </cell>
          <cell r="E519">
            <v>107.22196486483226</v>
          </cell>
          <cell r="F519">
            <v>109.18535347070066</v>
          </cell>
          <cell r="G519">
            <v>75.218875520103296</v>
          </cell>
        </row>
        <row r="520">
          <cell r="A520">
            <v>42731</v>
          </cell>
          <cell r="E520">
            <v>107.1940871539674</v>
          </cell>
          <cell r="F520">
            <v>109.18535347070066</v>
          </cell>
          <cell r="G520">
            <v>75.218875520103296</v>
          </cell>
        </row>
        <row r="521">
          <cell r="A521">
            <v>42732</v>
          </cell>
          <cell r="E521">
            <v>108.00151917625946</v>
          </cell>
          <cell r="F521">
            <v>108.8717498494622</v>
          </cell>
          <cell r="G521">
            <v>76.192766109787158</v>
          </cell>
        </row>
        <row r="522">
          <cell r="A522">
            <v>42733</v>
          </cell>
          <cell r="E522">
            <v>108.05643336051709</v>
          </cell>
          <cell r="F522">
            <v>109.1890378650114</v>
          </cell>
          <cell r="G522">
            <v>76.292137684929031</v>
          </cell>
        </row>
        <row r="523">
          <cell r="A523">
            <v>42734</v>
          </cell>
          <cell r="E523">
            <v>109.02168949575533</v>
          </cell>
          <cell r="F523">
            <v>108.58367066681475</v>
          </cell>
          <cell r="G523">
            <v>76.964800507261998</v>
          </cell>
        </row>
        <row r="524">
          <cell r="A524">
            <v>42737</v>
          </cell>
          <cell r="E524">
            <v>108.99334385648642</v>
          </cell>
          <cell r="F524">
            <v>108.58367066681475</v>
          </cell>
          <cell r="G524">
            <v>76.964800507261998</v>
          </cell>
        </row>
        <row r="525">
          <cell r="A525">
            <v>42738</v>
          </cell>
          <cell r="E525">
            <v>109.46670837852467</v>
          </cell>
          <cell r="F525">
            <v>109.04024647298949</v>
          </cell>
          <cell r="G525">
            <v>77.494673011810718</v>
          </cell>
        </row>
        <row r="526">
          <cell r="A526">
            <v>42739</v>
          </cell>
          <cell r="E526">
            <v>109.71471048320335</v>
          </cell>
          <cell r="F526">
            <v>108.54287656784746</v>
          </cell>
          <cell r="G526">
            <v>77.342625490406519</v>
          </cell>
        </row>
        <row r="527">
          <cell r="A527">
            <v>42740</v>
          </cell>
          <cell r="E527">
            <v>110.17277705086333</v>
          </cell>
          <cell r="F527">
            <v>107.21122033483714</v>
          </cell>
          <cell r="G527">
            <v>78.634455967250801</v>
          </cell>
        </row>
        <row r="528">
          <cell r="A528">
            <v>42741</v>
          </cell>
          <cell r="E528">
            <v>109.9667963228587</v>
          </cell>
          <cell r="F528">
            <v>106.84348949210393</v>
          </cell>
          <cell r="G528">
            <v>78.735793674134968</v>
          </cell>
        </row>
        <row r="529">
          <cell r="A529">
            <v>42744</v>
          </cell>
          <cell r="E529">
            <v>110.8860187666951</v>
          </cell>
          <cell r="F529">
            <v>106.77637760920207</v>
          </cell>
          <cell r="G529">
            <v>78.664275632008952</v>
          </cell>
        </row>
        <row r="530">
          <cell r="A530">
            <v>42745</v>
          </cell>
          <cell r="E530">
            <v>111.75963969901595</v>
          </cell>
          <cell r="F530">
            <v>106.88478973576611</v>
          </cell>
          <cell r="G530">
            <v>79.17112801074164</v>
          </cell>
        </row>
        <row r="531">
          <cell r="A531">
            <v>42746</v>
          </cell>
          <cell r="E531">
            <v>112.2193014514156</v>
          </cell>
          <cell r="F531">
            <v>106.32885087236617</v>
          </cell>
          <cell r="G531">
            <v>79.742207359722656</v>
          </cell>
        </row>
        <row r="532">
          <cell r="A532">
            <v>42747</v>
          </cell>
          <cell r="E532">
            <v>111.98676765708004</v>
          </cell>
          <cell r="F532">
            <v>106.39507719366597</v>
          </cell>
          <cell r="G532">
            <v>79.653321820539688</v>
          </cell>
        </row>
        <row r="533">
          <cell r="A533">
            <v>42748</v>
          </cell>
          <cell r="E533">
            <v>112.31809263480748</v>
          </cell>
          <cell r="F533">
            <v>106.396763867906</v>
          </cell>
          <cell r="G533">
            <v>80.179999361007191</v>
          </cell>
        </row>
        <row r="534">
          <cell r="A534">
            <v>42751</v>
          </cell>
          <cell r="E534">
            <v>111.49005521684187</v>
          </cell>
          <cell r="F534">
            <v>107.29403409594173</v>
          </cell>
          <cell r="G534">
            <v>79.186693220368156</v>
          </cell>
        </row>
        <row r="535">
          <cell r="A535">
            <v>42752</v>
          </cell>
          <cell r="E535">
            <v>111.7442007888389</v>
          </cell>
          <cell r="F535">
            <v>106.32995067219343</v>
          </cell>
          <cell r="G535">
            <v>79.482432203271813</v>
          </cell>
        </row>
        <row r="536">
          <cell r="A536">
            <v>42753</v>
          </cell>
          <cell r="E536">
            <v>112.49600560763274</v>
          </cell>
          <cell r="F536">
            <v>105.38550092503795</v>
          </cell>
          <cell r="G536">
            <v>80.307142547008993</v>
          </cell>
        </row>
        <row r="537">
          <cell r="A537">
            <v>42754</v>
          </cell>
          <cell r="E537">
            <v>112.45352896061226</v>
          </cell>
          <cell r="F537">
            <v>105.33958854199716</v>
          </cell>
          <cell r="G537">
            <v>80.221206205439472</v>
          </cell>
        </row>
        <row r="538">
          <cell r="A538">
            <v>42755</v>
          </cell>
          <cell r="E538">
            <v>112.12860639685577</v>
          </cell>
          <cell r="F538">
            <v>106.25727799370701</v>
          </cell>
          <cell r="G538">
            <v>79.593272880243731</v>
          </cell>
        </row>
        <row r="539">
          <cell r="A539">
            <v>42758</v>
          </cell>
          <cell r="E539">
            <v>112.83524692685963</v>
          </cell>
          <cell r="F539">
            <v>105.84008654026839</v>
          </cell>
          <cell r="G539">
            <v>79.68420647332492</v>
          </cell>
        </row>
        <row r="540">
          <cell r="A540">
            <v>42759</v>
          </cell>
          <cell r="E540">
            <v>112.91324444084164</v>
          </cell>
          <cell r="F540">
            <v>104.51287404826716</v>
          </cell>
          <cell r="G540">
            <v>79.94996194715857</v>
          </cell>
        </row>
        <row r="541">
          <cell r="A541">
            <v>42760</v>
          </cell>
          <cell r="E541">
            <v>112.62081282993169</v>
          </cell>
          <cell r="F541">
            <v>103.77226984400214</v>
          </cell>
          <cell r="G541">
            <v>79.811185815014866</v>
          </cell>
        </row>
        <row r="542">
          <cell r="A542">
            <v>42761</v>
          </cell>
          <cell r="E542">
            <v>113.44592941658431</v>
          </cell>
          <cell r="F542">
            <v>103.69667710288651</v>
          </cell>
          <cell r="G542">
            <v>80.729041650043314</v>
          </cell>
        </row>
        <row r="543">
          <cell r="A543">
            <v>42762</v>
          </cell>
          <cell r="E543">
            <v>113.5374996470386</v>
          </cell>
          <cell r="F543">
            <v>103.76760635366138</v>
          </cell>
          <cell r="G543">
            <v>80.31689128356453</v>
          </cell>
        </row>
        <row r="544">
          <cell r="A544">
            <v>42765</v>
          </cell>
          <cell r="E544">
            <v>113.50797989713037</v>
          </cell>
          <cell r="F544">
            <v>103.76760635366138</v>
          </cell>
          <cell r="G544">
            <v>80.31689128356453</v>
          </cell>
        </row>
        <row r="545">
          <cell r="A545">
            <v>42766</v>
          </cell>
          <cell r="E545">
            <v>113.47846782235712</v>
          </cell>
          <cell r="F545">
            <v>103.76760635366138</v>
          </cell>
          <cell r="G545">
            <v>80.31689128356453</v>
          </cell>
        </row>
        <row r="546">
          <cell r="A546">
            <v>42767</v>
          </cell>
          <cell r="E546">
            <v>113.57229499902083</v>
          </cell>
          <cell r="F546">
            <v>103.97994248654231</v>
          </cell>
          <cell r="G546">
            <v>79.928252575837405</v>
          </cell>
        </row>
        <row r="547">
          <cell r="A547">
            <v>42768</v>
          </cell>
          <cell r="E547">
            <v>113.28405477323439</v>
          </cell>
          <cell r="F547">
            <v>104.26115274555616</v>
          </cell>
          <cell r="G547">
            <v>79.434343897741485</v>
          </cell>
        </row>
        <row r="548">
          <cell r="A548">
            <v>42769</v>
          </cell>
          <cell r="E548">
            <v>113.75274971240498</v>
          </cell>
          <cell r="F548">
            <v>104.66738531001474</v>
          </cell>
          <cell r="G548">
            <v>79.32710779563044</v>
          </cell>
        </row>
        <row r="549">
          <cell r="A549">
            <v>42772</v>
          </cell>
          <cell r="E549">
            <v>114.32755846572367</v>
          </cell>
          <cell r="F549">
            <v>104.40722165251032</v>
          </cell>
          <cell r="G549">
            <v>80.613531410183427</v>
          </cell>
        </row>
        <row r="550">
          <cell r="A550">
            <v>42773</v>
          </cell>
          <cell r="E550">
            <v>114.47389375087654</v>
          </cell>
          <cell r="F550">
            <v>104.09512895772882</v>
          </cell>
          <cell r="G550">
            <v>80.661046260622243</v>
          </cell>
        </row>
        <row r="551">
          <cell r="A551">
            <v>42774</v>
          </cell>
          <cell r="E551">
            <v>115.60743424378234</v>
          </cell>
          <cell r="F551">
            <v>103.32463001081264</v>
          </cell>
          <cell r="G551">
            <v>81.556291580614271</v>
          </cell>
        </row>
        <row r="552">
          <cell r="A552">
            <v>42775</v>
          </cell>
          <cell r="E552">
            <v>116.17600481832056</v>
          </cell>
          <cell r="F552">
            <v>102.903036495835</v>
          </cell>
          <cell r="G552">
            <v>82.537964775111405</v>
          </cell>
        </row>
        <row r="553">
          <cell r="A553">
            <v>42776</v>
          </cell>
          <cell r="E553">
            <v>116.796858228803</v>
          </cell>
          <cell r="F553">
            <v>102.53150754962856</v>
          </cell>
          <cell r="G553">
            <v>82.947903243380068</v>
          </cell>
        </row>
        <row r="554">
          <cell r="A554">
            <v>42779</v>
          </cell>
          <cell r="E554">
            <v>117.76682408984301</v>
          </cell>
          <cell r="F554">
            <v>101.5495987666107</v>
          </cell>
          <cell r="G554">
            <v>84.034436797466313</v>
          </cell>
        </row>
        <row r="555">
          <cell r="A555">
            <v>42780</v>
          </cell>
          <cell r="E555">
            <v>118.25027198193918</v>
          </cell>
          <cell r="F555">
            <v>101.90645665462435</v>
          </cell>
          <cell r="G555">
            <v>84.00658326445047</v>
          </cell>
        </row>
        <row r="556">
          <cell r="A556">
            <v>42781</v>
          </cell>
          <cell r="E556">
            <v>118.53599766865167</v>
          </cell>
          <cell r="F556">
            <v>102.39166420833698</v>
          </cell>
          <cell r="G556">
            <v>85.49428961612098</v>
          </cell>
        </row>
        <row r="557">
          <cell r="A557">
            <v>42782</v>
          </cell>
          <cell r="E557">
            <v>117.93299165811391</v>
          </cell>
          <cell r="F557">
            <v>102.04487840310244</v>
          </cell>
          <cell r="G557">
            <v>85.64977786807421</v>
          </cell>
        </row>
        <row r="558">
          <cell r="A558">
            <v>42783</v>
          </cell>
          <cell r="E558">
            <v>116.98795998448739</v>
          </cell>
          <cell r="F558">
            <v>102.20967675600616</v>
          </cell>
          <cell r="G558">
            <v>84.872418530463975</v>
          </cell>
        </row>
        <row r="559">
          <cell r="A559">
            <v>42786</v>
          </cell>
          <cell r="E559">
            <v>117.49629725757336</v>
          </cell>
          <cell r="F559">
            <v>102.13602778347621</v>
          </cell>
          <cell r="G559">
            <v>85.571624131317947</v>
          </cell>
        </row>
        <row r="560">
          <cell r="A560">
            <v>42787</v>
          </cell>
          <cell r="E560">
            <v>117.17696018010571</v>
          </cell>
          <cell r="F560">
            <v>102.18532603961135</v>
          </cell>
          <cell r="G560">
            <v>85.269167531628099</v>
          </cell>
        </row>
        <row r="561">
          <cell r="A561">
            <v>42788</v>
          </cell>
          <cell r="E561">
            <v>118.72473611151953</v>
          </cell>
          <cell r="F561">
            <v>100.46724169099437</v>
          </cell>
          <cell r="G561">
            <v>86.326127187423978</v>
          </cell>
        </row>
        <row r="562">
          <cell r="A562">
            <v>42789</v>
          </cell>
          <cell r="E562">
            <v>119.12470367770482</v>
          </cell>
          <cell r="F562">
            <v>100.70763290955963</v>
          </cell>
          <cell r="G562">
            <v>86.194642127157934</v>
          </cell>
        </row>
        <row r="563">
          <cell r="A563">
            <v>42790</v>
          </cell>
          <cell r="E563">
            <v>118.10086305982502</v>
          </cell>
          <cell r="F563">
            <v>101.71947674584996</v>
          </cell>
          <cell r="G563">
            <v>85.351908909116375</v>
          </cell>
        </row>
        <row r="564">
          <cell r="A564">
            <v>42793</v>
          </cell>
          <cell r="E564">
            <v>117.72010360454205</v>
          </cell>
          <cell r="F564">
            <v>101.73916379278239</v>
          </cell>
          <cell r="G564">
            <v>84.632550457903903</v>
          </cell>
        </row>
        <row r="565">
          <cell r="A565">
            <v>42794</v>
          </cell>
          <cell r="E565">
            <v>117.79378060074573</v>
          </cell>
          <cell r="F565">
            <v>102.3413289919007</v>
          </cell>
          <cell r="G565">
            <v>84.363108487053424</v>
          </cell>
        </row>
        <row r="566">
          <cell r="A566">
            <v>42795</v>
          </cell>
          <cell r="E566">
            <v>118.31591443995596</v>
          </cell>
          <cell r="F566">
            <v>101.86892262762117</v>
          </cell>
          <cell r="G566">
            <v>84.281350175436302</v>
          </cell>
        </row>
        <row r="567">
          <cell r="A567">
            <v>42796</v>
          </cell>
          <cell r="E567">
            <v>118.43485050811834</v>
          </cell>
          <cell r="F567">
            <v>102.47345403451592</v>
          </cell>
          <cell r="G567">
            <v>83.944732036724062</v>
          </cell>
        </row>
        <row r="568">
          <cell r="A568">
            <v>42797</v>
          </cell>
          <cell r="E568">
            <v>118.01408311122762</v>
          </cell>
          <cell r="F568">
            <v>103.02452662097448</v>
          </cell>
          <cell r="G568">
            <v>83.105685315699318</v>
          </cell>
        </row>
        <row r="569">
          <cell r="A569">
            <v>42800</v>
          </cell>
          <cell r="E569">
            <v>117.9162786836219</v>
          </cell>
          <cell r="F569">
            <v>102.85402735745737</v>
          </cell>
          <cell r="G569">
            <v>83.323844016938224</v>
          </cell>
        </row>
        <row r="570">
          <cell r="A570">
            <v>42801</v>
          </cell>
          <cell r="E570">
            <v>118.2858102806786</v>
          </cell>
          <cell r="F570">
            <v>102.89324151202801</v>
          </cell>
          <cell r="G570">
            <v>83.803744006370266</v>
          </cell>
        </row>
        <row r="571">
          <cell r="A571">
            <v>42802</v>
          </cell>
          <cell r="E571">
            <v>118.21204589584528</v>
          </cell>
          <cell r="F571">
            <v>101.26148992625733</v>
          </cell>
          <cell r="G571">
            <v>84.218515881838769</v>
          </cell>
        </row>
        <row r="572">
          <cell r="A572">
            <v>42803</v>
          </cell>
          <cell r="E572">
            <v>117.47103274123795</v>
          </cell>
          <cell r="F572">
            <v>102.21503749168517</v>
          </cell>
          <cell r="G572">
            <v>82.706888260636987</v>
          </cell>
        </row>
        <row r="573">
          <cell r="A573">
            <v>42804</v>
          </cell>
          <cell r="E573">
            <v>117.14503511911821</v>
          </cell>
          <cell r="F573">
            <v>102.10161620715407</v>
          </cell>
          <cell r="G573">
            <v>82.488238026462497</v>
          </cell>
        </row>
        <row r="574">
          <cell r="A574">
            <v>42807</v>
          </cell>
          <cell r="E574">
            <v>117.75264609367713</v>
          </cell>
          <cell r="F574">
            <v>101.06626526315728</v>
          </cell>
          <cell r="G574">
            <v>84.04156402503213</v>
          </cell>
        </row>
        <row r="575">
          <cell r="A575">
            <v>42808</v>
          </cell>
          <cell r="E575">
            <v>118.32182212278961</v>
          </cell>
          <cell r="F575">
            <v>100.3712539952336</v>
          </cell>
          <cell r="G575">
            <v>84.504588050342804</v>
          </cell>
        </row>
        <row r="576">
          <cell r="A576">
            <v>42809</v>
          </cell>
          <cell r="E576">
            <v>118.56261078014988</v>
          </cell>
          <cell r="F576">
            <v>100.64542604650541</v>
          </cell>
          <cell r="G576">
            <v>84.157238109203874</v>
          </cell>
        </row>
        <row r="577">
          <cell r="A577">
            <v>42810</v>
          </cell>
          <cell r="E577">
            <v>120.31997962344253</v>
          </cell>
          <cell r="F577">
            <v>100.63216700852846</v>
          </cell>
          <cell r="G577">
            <v>86.235029750030918</v>
          </cell>
        </row>
        <row r="578">
          <cell r="A578">
            <v>42811</v>
          </cell>
          <cell r="E578">
            <v>120.93510978387553</v>
          </cell>
          <cell r="F578">
            <v>101.86163102418938</v>
          </cell>
          <cell r="G578">
            <v>86.129022480258826</v>
          </cell>
        </row>
        <row r="579">
          <cell r="A579">
            <v>42814</v>
          </cell>
          <cell r="E579">
            <v>121.50595683855862</v>
          </cell>
          <cell r="F579">
            <v>101.85668434936179</v>
          </cell>
          <cell r="G579">
            <v>86.706245990934491</v>
          </cell>
        </row>
        <row r="580">
          <cell r="A580">
            <v>42815</v>
          </cell>
          <cell r="E580">
            <v>121.73072630388283</v>
          </cell>
          <cell r="F580">
            <v>101.96884765205958</v>
          </cell>
          <cell r="G580">
            <v>87.199171603159257</v>
          </cell>
        </row>
        <row r="581">
          <cell r="A581">
            <v>42816</v>
          </cell>
          <cell r="E581">
            <v>120.51500270789728</v>
          </cell>
          <cell r="F581">
            <v>102.24235838213063</v>
          </cell>
          <cell r="G581">
            <v>85.665670766324425</v>
          </cell>
        </row>
        <row r="582">
          <cell r="A582">
            <v>42817</v>
          </cell>
          <cell r="E582">
            <v>120.92181713820457</v>
          </cell>
          <cell r="F582">
            <v>102.02335678339681</v>
          </cell>
          <cell r="G582">
            <v>85.915451419751932</v>
          </cell>
        </row>
        <row r="583">
          <cell r="A583">
            <v>42818</v>
          </cell>
          <cell r="E583">
            <v>120.93411356449946</v>
          </cell>
          <cell r="F583">
            <v>101.92462024451478</v>
          </cell>
          <cell r="G583">
            <v>85.836478461436371</v>
          </cell>
        </row>
        <row r="584">
          <cell r="A584">
            <v>42821</v>
          </cell>
          <cell r="E584">
            <v>118.97235320656404</v>
          </cell>
          <cell r="F584">
            <v>102.94691751473918</v>
          </cell>
          <cell r="G584">
            <v>84.887901817934576</v>
          </cell>
        </row>
        <row r="585">
          <cell r="A585">
            <v>42822</v>
          </cell>
          <cell r="E585">
            <v>120.13032872679248</v>
          </cell>
          <cell r="F585">
            <v>102.92465246619288</v>
          </cell>
          <cell r="G585">
            <v>85.411138627853049</v>
          </cell>
        </row>
        <row r="586">
          <cell r="A586">
            <v>42823</v>
          </cell>
          <cell r="E586">
            <v>120.03372695731042</v>
          </cell>
          <cell r="F586">
            <v>102.07409012682371</v>
          </cell>
          <cell r="G586">
            <v>85.506332173042537</v>
          </cell>
        </row>
        <row r="587">
          <cell r="A587">
            <v>42824</v>
          </cell>
          <cell r="E587">
            <v>120.56976197805565</v>
          </cell>
          <cell r="F587">
            <v>103.53173403854706</v>
          </cell>
          <cell r="G587">
            <v>84.836208937543361</v>
          </cell>
        </row>
        <row r="588">
          <cell r="A588">
            <v>42825</v>
          </cell>
          <cell r="E588">
            <v>120.71391082898285</v>
          </cell>
          <cell r="F588">
            <v>103.43765229101395</v>
          </cell>
          <cell r="G588">
            <v>84.164119570301906</v>
          </cell>
        </row>
        <row r="589">
          <cell r="A589">
            <v>42828</v>
          </cell>
          <cell r="E589">
            <v>122.44895974751761</v>
          </cell>
          <cell r="F589">
            <v>104.06626427970588</v>
          </cell>
          <cell r="G589">
            <v>84.498771577271853</v>
          </cell>
        </row>
        <row r="590">
          <cell r="A590">
            <v>42829</v>
          </cell>
          <cell r="E590">
            <v>122.41712301798324</v>
          </cell>
          <cell r="F590">
            <v>104.06626427970588</v>
          </cell>
          <cell r="G590">
            <v>84.498771577271853</v>
          </cell>
        </row>
        <row r="591">
          <cell r="A591">
            <v>42830</v>
          </cell>
          <cell r="E591">
            <v>123.04809340361254</v>
          </cell>
          <cell r="F591">
            <v>103.6721253206573</v>
          </cell>
          <cell r="G591">
            <v>84.914936129391137</v>
          </cell>
        </row>
        <row r="592">
          <cell r="A592">
            <v>42831</v>
          </cell>
          <cell r="E592">
            <v>123.0308180339842</v>
          </cell>
          <cell r="F592">
            <v>103.50858481274054</v>
          </cell>
          <cell r="G592">
            <v>84.186566241026455</v>
          </cell>
        </row>
        <row r="593">
          <cell r="A593">
            <v>42832</v>
          </cell>
          <cell r="E593">
            <v>123.24075749717078</v>
          </cell>
          <cell r="F593">
            <v>103.20602359072264</v>
          </cell>
          <cell r="G593">
            <v>84.165184558328988</v>
          </cell>
        </row>
        <row r="594">
          <cell r="A594">
            <v>42835</v>
          </cell>
          <cell r="E594">
            <v>123.16916186122538</v>
          </cell>
          <cell r="F594">
            <v>103.73851223898546</v>
          </cell>
          <cell r="G594">
            <v>84.001258324315089</v>
          </cell>
        </row>
        <row r="595">
          <cell r="A595">
            <v>42836</v>
          </cell>
          <cell r="E595">
            <v>122.4841646630597</v>
          </cell>
          <cell r="F595">
            <v>103.87007832156078</v>
          </cell>
          <cell r="G595">
            <v>83.281899873102589</v>
          </cell>
        </row>
        <row r="596">
          <cell r="A596">
            <v>42837</v>
          </cell>
          <cell r="E596">
            <v>122.89918921690027</v>
          </cell>
          <cell r="F596">
            <v>103.99692607179216</v>
          </cell>
          <cell r="G596">
            <v>83.628676359150006</v>
          </cell>
        </row>
        <row r="597">
          <cell r="A597">
            <v>42838</v>
          </cell>
          <cell r="E597">
            <v>123.70518705051745</v>
          </cell>
          <cell r="F597">
            <v>104.46603135129855</v>
          </cell>
          <cell r="G597">
            <v>83.596153263246208</v>
          </cell>
        </row>
        <row r="598">
          <cell r="A598">
            <v>42839</v>
          </cell>
          <cell r="E598">
            <v>123.67302370188432</v>
          </cell>
          <cell r="F598">
            <v>104.46603135129855</v>
          </cell>
          <cell r="G598">
            <v>83.596153263246208</v>
          </cell>
        </row>
        <row r="599">
          <cell r="A599">
            <v>42842</v>
          </cell>
          <cell r="E599">
            <v>123.64086871572182</v>
          </cell>
          <cell r="F599">
            <v>104.46603135129855</v>
          </cell>
          <cell r="G599">
            <v>83.596153263246208</v>
          </cell>
        </row>
        <row r="600">
          <cell r="A600">
            <v>42843</v>
          </cell>
          <cell r="E600">
            <v>122.21741396254522</v>
          </cell>
          <cell r="F600">
            <v>105.47508795730596</v>
          </cell>
          <cell r="G600">
            <v>82.278681151596146</v>
          </cell>
        </row>
        <row r="601">
          <cell r="A601">
            <v>42844</v>
          </cell>
          <cell r="E601">
            <v>121.71476807504133</v>
          </cell>
          <cell r="F601">
            <v>105.61696793019789</v>
          </cell>
          <cell r="G601">
            <v>81.788868581296683</v>
          </cell>
        </row>
        <row r="602">
          <cell r="A602">
            <v>42845</v>
          </cell>
          <cell r="E602">
            <v>121.68587997163287</v>
          </cell>
          <cell r="F602">
            <v>105.60562653260318</v>
          </cell>
          <cell r="G602">
            <v>82.382312678846318</v>
          </cell>
        </row>
        <row r="603">
          <cell r="A603">
            <v>42846</v>
          </cell>
          <cell r="E603">
            <v>121.71941228071573</v>
          </cell>
          <cell r="F603">
            <v>106.86341717511509</v>
          </cell>
          <cell r="G603">
            <v>82.331930552949984</v>
          </cell>
        </row>
        <row r="604">
          <cell r="A604">
            <v>42849</v>
          </cell>
          <cell r="E604">
            <v>121.47639032130401</v>
          </cell>
          <cell r="F604">
            <v>107.71050132367073</v>
          </cell>
          <cell r="G604">
            <v>82.803884093256912</v>
          </cell>
        </row>
        <row r="605">
          <cell r="A605">
            <v>42850</v>
          </cell>
          <cell r="E605">
            <v>122.61282949752146</v>
          </cell>
          <cell r="F605">
            <v>107.6748125217199</v>
          </cell>
          <cell r="G605">
            <v>84.151012025353282</v>
          </cell>
        </row>
        <row r="606">
          <cell r="A606">
            <v>42851</v>
          </cell>
          <cell r="E606">
            <v>123.00877007125727</v>
          </cell>
          <cell r="F606">
            <v>108.0356646529429</v>
          </cell>
          <cell r="G606">
            <v>84.524249367765762</v>
          </cell>
        </row>
        <row r="607">
          <cell r="A607">
            <v>42852</v>
          </cell>
          <cell r="E607">
            <v>122.61516225970779</v>
          </cell>
          <cell r="F607">
            <v>108.58640850517938</v>
          </cell>
          <cell r="G607">
            <v>84.062372252638113</v>
          </cell>
        </row>
        <row r="608">
          <cell r="A608">
            <v>42853</v>
          </cell>
          <cell r="E608">
            <v>122.91937032191335</v>
          </cell>
          <cell r="F608">
            <v>109.08252645392608</v>
          </cell>
          <cell r="G608">
            <v>83.723542215715781</v>
          </cell>
        </row>
        <row r="609">
          <cell r="A609">
            <v>42856</v>
          </cell>
          <cell r="E609">
            <v>122.88741128562964</v>
          </cell>
          <cell r="F609">
            <v>109.08252645392608</v>
          </cell>
          <cell r="G609">
            <v>83.723542215715781</v>
          </cell>
        </row>
        <row r="610">
          <cell r="A610">
            <v>42857</v>
          </cell>
          <cell r="E610">
            <v>123.02903566447816</v>
          </cell>
          <cell r="F610">
            <v>109.53665329026776</v>
          </cell>
          <cell r="G610">
            <v>83.344488400232336</v>
          </cell>
        </row>
        <row r="611">
          <cell r="A611">
            <v>42858</v>
          </cell>
          <cell r="E611">
            <v>122.99704811520539</v>
          </cell>
          <cell r="F611">
            <v>109.53665329026776</v>
          </cell>
          <cell r="G611">
            <v>83.344488400232336</v>
          </cell>
        </row>
        <row r="612">
          <cell r="A612">
            <v>42859</v>
          </cell>
          <cell r="E612">
            <v>122.62710760532261</v>
          </cell>
          <cell r="F612">
            <v>111.2088716360947</v>
          </cell>
          <cell r="G612">
            <v>82.643234745480157</v>
          </cell>
        </row>
        <row r="613">
          <cell r="A613">
            <v>42860</v>
          </cell>
          <cell r="E613">
            <v>121.5634061557024</v>
          </cell>
          <cell r="F613">
            <v>112.62107294745897</v>
          </cell>
          <cell r="G613">
            <v>81.318061951172766</v>
          </cell>
        </row>
        <row r="614">
          <cell r="A614">
            <v>42863</v>
          </cell>
          <cell r="E614">
            <v>122.02894639614547</v>
          </cell>
          <cell r="F614">
            <v>113.20184076356644</v>
          </cell>
          <cell r="G614">
            <v>81.778136778869992</v>
          </cell>
        </row>
        <row r="615">
          <cell r="A615">
            <v>42864</v>
          </cell>
          <cell r="E615">
            <v>123.01262238589962</v>
          </cell>
          <cell r="F615">
            <v>112.23006311077091</v>
          </cell>
          <cell r="G615">
            <v>82.978869818321243</v>
          </cell>
        </row>
        <row r="616">
          <cell r="A616">
            <v>42865</v>
          </cell>
          <cell r="E616">
            <v>122.33107370947026</v>
          </cell>
          <cell r="F616">
            <v>111.53904705140263</v>
          </cell>
          <cell r="G616">
            <v>83.785229599130318</v>
          </cell>
        </row>
        <row r="617">
          <cell r="A617">
            <v>42866</v>
          </cell>
          <cell r="E617">
            <v>123.05177608084978</v>
          </cell>
          <cell r="F617">
            <v>111.69598420427099</v>
          </cell>
          <cell r="G617">
            <v>84.032716432191805</v>
          </cell>
        </row>
        <row r="618">
          <cell r="A618">
            <v>42867</v>
          </cell>
          <cell r="E618">
            <v>122.83491564690819</v>
          </cell>
          <cell r="F618">
            <v>112.09541493940205</v>
          </cell>
          <cell r="G618">
            <v>84.237685666326144</v>
          </cell>
        </row>
        <row r="619">
          <cell r="A619">
            <v>42870</v>
          </cell>
          <cell r="E619">
            <v>122.90323370741716</v>
          </cell>
          <cell r="F619">
            <v>111.44961292797025</v>
          </cell>
          <cell r="G619">
            <v>85.611520221255361</v>
          </cell>
        </row>
        <row r="620">
          <cell r="A620">
            <v>42871</v>
          </cell>
          <cell r="E620">
            <v>122.82997717974169</v>
          </cell>
          <cell r="F620">
            <v>110.86284440617629</v>
          </cell>
          <cell r="G620">
            <v>85.475037909477663</v>
          </cell>
        </row>
        <row r="621">
          <cell r="A621">
            <v>42872</v>
          </cell>
          <cell r="E621">
            <v>123.17249827826208</v>
          </cell>
          <cell r="F621">
            <v>110.10896996802983</v>
          </cell>
          <cell r="G621">
            <v>85.060921411256601</v>
          </cell>
        </row>
        <row r="622">
          <cell r="A622">
            <v>42873</v>
          </cell>
          <cell r="E622">
            <v>122.17241875485502</v>
          </cell>
          <cell r="F622">
            <v>110.43405068892912</v>
          </cell>
          <cell r="G622">
            <v>84.145113630126389</v>
          </cell>
        </row>
        <row r="623">
          <cell r="A623">
            <v>42874</v>
          </cell>
          <cell r="E623">
            <v>122.72412400731115</v>
          </cell>
          <cell r="F623">
            <v>108.7847419753348</v>
          </cell>
          <cell r="G623">
            <v>84.112672456378505</v>
          </cell>
        </row>
        <row r="624">
          <cell r="A624">
            <v>42877</v>
          </cell>
          <cell r="E624">
            <v>123.46479945921899</v>
          </cell>
          <cell r="F624">
            <v>108.03108920874664</v>
          </cell>
          <cell r="G624">
            <v>84.98866606972723</v>
          </cell>
        </row>
        <row r="625">
          <cell r="A625">
            <v>42878</v>
          </cell>
          <cell r="E625">
            <v>123.55996471112711</v>
          </cell>
          <cell r="F625">
            <v>108.80200919299534</v>
          </cell>
          <cell r="G625">
            <v>85.160374908554402</v>
          </cell>
        </row>
        <row r="626">
          <cell r="A626">
            <v>42879</v>
          </cell>
          <cell r="E626">
            <v>123.65858958135661</v>
          </cell>
          <cell r="F626">
            <v>106.84801438892785</v>
          </cell>
          <cell r="G626">
            <v>85.124247237789717</v>
          </cell>
        </row>
        <row r="627">
          <cell r="A627">
            <v>42880</v>
          </cell>
          <cell r="E627">
            <v>124.17955000928596</v>
          </cell>
          <cell r="F627">
            <v>105.95645984059406</v>
          </cell>
          <cell r="G627">
            <v>86.604826361894411</v>
          </cell>
        </row>
        <row r="628">
          <cell r="A628">
            <v>42881</v>
          </cell>
          <cell r="E628">
            <v>124.6683851149931</v>
          </cell>
          <cell r="F628">
            <v>106.65686740172956</v>
          </cell>
          <cell r="G628">
            <v>86.670937541729103</v>
          </cell>
        </row>
        <row r="629">
          <cell r="A629">
            <v>42884</v>
          </cell>
          <cell r="E629">
            <v>125.11476357380873</v>
          </cell>
          <cell r="F629">
            <v>104.555877498176</v>
          </cell>
          <cell r="G629">
            <v>86.995922734299427</v>
          </cell>
        </row>
        <row r="630">
          <cell r="A630">
            <v>42885</v>
          </cell>
          <cell r="E630">
            <v>125.08223373527953</v>
          </cell>
          <cell r="F630">
            <v>104.555877498176</v>
          </cell>
          <cell r="G630">
            <v>86.995922734299427</v>
          </cell>
        </row>
        <row r="631">
          <cell r="A631">
            <v>42886</v>
          </cell>
          <cell r="E631">
            <v>125.6511392544213</v>
          </cell>
          <cell r="F631">
            <v>106.16989123155169</v>
          </cell>
          <cell r="G631">
            <v>86.861816165043649</v>
          </cell>
        </row>
        <row r="632">
          <cell r="A632">
            <v>42887</v>
          </cell>
          <cell r="E632">
            <v>125.27329847447102</v>
          </cell>
          <cell r="F632">
            <v>106.11312993582713</v>
          </cell>
          <cell r="G632">
            <v>87.000346530719568</v>
          </cell>
        </row>
        <row r="633">
          <cell r="A633">
            <v>42888</v>
          </cell>
          <cell r="E633">
            <v>125.61824799976365</v>
          </cell>
          <cell r="F633">
            <v>105.97500427354264</v>
          </cell>
          <cell r="G633">
            <v>87.381694166569048</v>
          </cell>
        </row>
        <row r="634">
          <cell r="A634">
            <v>42891</v>
          </cell>
          <cell r="E634">
            <v>125.55699992970025</v>
          </cell>
          <cell r="F634">
            <v>105.48751832334189</v>
          </cell>
          <cell r="G634">
            <v>86.81331824873368</v>
          </cell>
        </row>
        <row r="635">
          <cell r="A635">
            <v>42892</v>
          </cell>
          <cell r="E635">
            <v>125.3217663266153</v>
          </cell>
          <cell r="F635">
            <v>104.46563473718021</v>
          </cell>
          <cell r="G635">
            <v>86.888768554344296</v>
          </cell>
        </row>
        <row r="636">
          <cell r="A636">
            <v>42893</v>
          </cell>
          <cell r="E636">
            <v>125.65387357700737</v>
          </cell>
          <cell r="F636">
            <v>104.12322017641124</v>
          </cell>
          <cell r="G636">
            <v>86.931368075427358</v>
          </cell>
        </row>
        <row r="637">
          <cell r="A637">
            <v>42894</v>
          </cell>
          <cell r="E637">
            <v>126.57386552986507</v>
          </cell>
          <cell r="F637">
            <v>103.78085577782672</v>
          </cell>
          <cell r="G637">
            <v>87.246276842818418</v>
          </cell>
        </row>
        <row r="638">
          <cell r="A638">
            <v>42895</v>
          </cell>
          <cell r="E638">
            <v>126.48051679098694</v>
          </cell>
          <cell r="F638">
            <v>104.51740286402035</v>
          </cell>
          <cell r="G638">
            <v>86.773340236640351</v>
          </cell>
        </row>
        <row r="639">
          <cell r="A639">
            <v>42898</v>
          </cell>
          <cell r="E639">
            <v>125.6767175420005</v>
          </cell>
          <cell r="F639">
            <v>105.39439606630921</v>
          </cell>
          <cell r="G639">
            <v>85.902343874803293</v>
          </cell>
        </row>
        <row r="640">
          <cell r="A640">
            <v>42899</v>
          </cell>
          <cell r="E640">
            <v>126.43957021163897</v>
          </cell>
          <cell r="F640">
            <v>104.64146571338709</v>
          </cell>
          <cell r="G640">
            <v>86.229131354804039</v>
          </cell>
        </row>
        <row r="641">
          <cell r="A641">
            <v>42900</v>
          </cell>
          <cell r="E641">
            <v>126.28542154149443</v>
          </cell>
          <cell r="F641">
            <v>105.91731607384361</v>
          </cell>
          <cell r="G641">
            <v>86.140409659932942</v>
          </cell>
        </row>
        <row r="642">
          <cell r="A642">
            <v>42901</v>
          </cell>
          <cell r="E642">
            <v>124.87448882771145</v>
          </cell>
          <cell r="F642">
            <v>105.83530056610755</v>
          </cell>
          <cell r="G642">
            <v>84.757891356475255</v>
          </cell>
        </row>
        <row r="643">
          <cell r="A643">
            <v>42902</v>
          </cell>
          <cell r="E643">
            <v>124.27702759756062</v>
          </cell>
          <cell r="F643">
            <v>106.26050715825129</v>
          </cell>
          <cell r="G643">
            <v>85.075257788544164</v>
          </cell>
        </row>
        <row r="644">
          <cell r="A644">
            <v>42905</v>
          </cell>
          <cell r="E644">
            <v>125.09681904925559</v>
          </cell>
          <cell r="F644">
            <v>105.63842184225513</v>
          </cell>
          <cell r="G644">
            <v>86.188661809775112</v>
          </cell>
        </row>
        <row r="645">
          <cell r="A645">
            <v>42906</v>
          </cell>
          <cell r="E645">
            <v>124.7515564566242</v>
          </cell>
          <cell r="F645">
            <v>105.38476902758964</v>
          </cell>
          <cell r="G645">
            <v>85.76004508995463</v>
          </cell>
        </row>
        <row r="646">
          <cell r="A646">
            <v>42907</v>
          </cell>
          <cell r="E646">
            <v>125.53966697623886</v>
          </cell>
          <cell r="F646">
            <v>106.10711879531414</v>
          </cell>
          <cell r="G646">
            <v>85.146530064202395</v>
          </cell>
        </row>
        <row r="647">
          <cell r="A647">
            <v>42908</v>
          </cell>
          <cell r="E647">
            <v>124.85364280106459</v>
          </cell>
          <cell r="F647">
            <v>105.57776754393927</v>
          </cell>
          <cell r="G647">
            <v>85.221652681189283</v>
          </cell>
        </row>
        <row r="648">
          <cell r="A648">
            <v>42909</v>
          </cell>
          <cell r="E648">
            <v>124.71304854664204</v>
          </cell>
          <cell r="F648">
            <v>105.2634430785569</v>
          </cell>
          <cell r="G648">
            <v>85.445136322563584</v>
          </cell>
        </row>
        <row r="649">
          <cell r="A649">
            <v>42912</v>
          </cell>
          <cell r="E649">
            <v>125.04507239009826</v>
          </cell>
          <cell r="F649">
            <v>104.34993596185734</v>
          </cell>
          <cell r="G649">
            <v>86.269437055521109</v>
          </cell>
        </row>
        <row r="650">
          <cell r="A650">
            <v>42913</v>
          </cell>
          <cell r="E650">
            <v>124.96562015537222</v>
          </cell>
          <cell r="F650">
            <v>104.79067893412146</v>
          </cell>
          <cell r="G650">
            <v>86.002452749348507</v>
          </cell>
        </row>
        <row r="651">
          <cell r="A651">
            <v>42914</v>
          </cell>
          <cell r="E651">
            <v>124.72728980217279</v>
          </cell>
          <cell r="F651">
            <v>105.5133779836839</v>
          </cell>
          <cell r="G651">
            <v>85.266136411858724</v>
          </cell>
        </row>
        <row r="652">
          <cell r="A652">
            <v>42915</v>
          </cell>
          <cell r="E652">
            <v>125.05599276256851</v>
          </cell>
          <cell r="F652">
            <v>104.30567411495564</v>
          </cell>
          <cell r="G652">
            <v>85.461356909437526</v>
          </cell>
        </row>
        <row r="653">
          <cell r="A653">
            <v>42916</v>
          </cell>
          <cell r="E653">
            <v>125.06764535414858</v>
          </cell>
          <cell r="F653">
            <v>103.97095591775519</v>
          </cell>
          <cell r="G653">
            <v>84.91411690783184</v>
          </cell>
        </row>
        <row r="654">
          <cell r="A654">
            <v>42919</v>
          </cell>
          <cell r="E654">
            <v>125.56662938279034</v>
          </cell>
          <cell r="F654">
            <v>102.54825505849762</v>
          </cell>
          <cell r="G654">
            <v>85.301281016752256</v>
          </cell>
        </row>
        <row r="655">
          <cell r="A655">
            <v>42920</v>
          </cell>
          <cell r="E655">
            <v>124.37682013031912</v>
          </cell>
          <cell r="F655">
            <v>102.80212209439567</v>
          </cell>
          <cell r="G655">
            <v>84.428810056108489</v>
          </cell>
        </row>
        <row r="656">
          <cell r="A656">
            <v>42921</v>
          </cell>
          <cell r="E656">
            <v>124.83074516059602</v>
          </cell>
          <cell r="F656">
            <v>102.18434466037925</v>
          </cell>
          <cell r="G656">
            <v>85.041178171677714</v>
          </cell>
        </row>
        <row r="657">
          <cell r="A657">
            <v>42922</v>
          </cell>
          <cell r="E657">
            <v>125.28367315473004</v>
          </cell>
          <cell r="F657">
            <v>102.00675336417814</v>
          </cell>
          <cell r="G657">
            <v>84.75928403312605</v>
          </cell>
        </row>
        <row r="658">
          <cell r="A658">
            <v>42923</v>
          </cell>
          <cell r="E658">
            <v>125.37199565260849</v>
          </cell>
          <cell r="F658">
            <v>101.99811993596674</v>
          </cell>
          <cell r="G658">
            <v>83.985201581752989</v>
          </cell>
        </row>
        <row r="659">
          <cell r="A659">
            <v>42926</v>
          </cell>
          <cell r="E659">
            <v>125.28282048717659</v>
          </cell>
          <cell r="F659">
            <v>101.08445825840002</v>
          </cell>
          <cell r="G659">
            <v>83.680041550917494</v>
          </cell>
        </row>
        <row r="660">
          <cell r="A660">
            <v>42927</v>
          </cell>
          <cell r="E660">
            <v>126.18600456807997</v>
          </cell>
          <cell r="F660">
            <v>100.58859687190818</v>
          </cell>
          <cell r="G660">
            <v>85.331756058757861</v>
          </cell>
        </row>
        <row r="661">
          <cell r="A661">
            <v>42928</v>
          </cell>
          <cell r="E661">
            <v>125.96043638767115</v>
          </cell>
          <cell r="F661">
            <v>100.91650874852486</v>
          </cell>
          <cell r="G661">
            <v>86.160562510291484</v>
          </cell>
        </row>
        <row r="662">
          <cell r="A662">
            <v>42929</v>
          </cell>
          <cell r="E662">
            <v>126.78482650024496</v>
          </cell>
          <cell r="F662">
            <v>100.90614646570737</v>
          </cell>
          <cell r="G662">
            <v>87.471890460246868</v>
          </cell>
        </row>
        <row r="663">
          <cell r="A663">
            <v>42930</v>
          </cell>
          <cell r="E663">
            <v>127.51533564007671</v>
          </cell>
          <cell r="F663">
            <v>100.49340050281113</v>
          </cell>
          <cell r="G663">
            <v>87.886662335715357</v>
          </cell>
        </row>
        <row r="664">
          <cell r="A664">
            <v>42933</v>
          </cell>
          <cell r="E664">
            <v>127.0349579005192</v>
          </cell>
          <cell r="F664">
            <v>99.437409897704114</v>
          </cell>
          <cell r="G664">
            <v>88.338217259195972</v>
          </cell>
        </row>
        <row r="665">
          <cell r="A665">
            <v>42934</v>
          </cell>
          <cell r="E665">
            <v>127.35934011820611</v>
          </cell>
          <cell r="F665">
            <v>99.950850266409319</v>
          </cell>
          <cell r="G665">
            <v>88.10957252199816</v>
          </cell>
        </row>
        <row r="666">
          <cell r="A666">
            <v>42935</v>
          </cell>
          <cell r="E666">
            <v>128.91183526867096</v>
          </cell>
          <cell r="F666">
            <v>99.286472656002388</v>
          </cell>
          <cell r="G666">
            <v>88.971721290994878</v>
          </cell>
        </row>
        <row r="667">
          <cell r="A667">
            <v>42936</v>
          </cell>
          <cell r="E667">
            <v>128.77289934631361</v>
          </cell>
          <cell r="F667">
            <v>97.974588969206309</v>
          </cell>
          <cell r="G667">
            <v>88.859569859528094</v>
          </cell>
        </row>
        <row r="668">
          <cell r="A668">
            <v>42937</v>
          </cell>
          <cell r="E668">
            <v>128.8792353502609</v>
          </cell>
          <cell r="F668">
            <v>98.74766190975744</v>
          </cell>
          <cell r="G668">
            <v>88.370494588631985</v>
          </cell>
        </row>
        <row r="669">
          <cell r="A669">
            <v>42940</v>
          </cell>
          <cell r="E669">
            <v>129.18866906392833</v>
          </cell>
          <cell r="F669">
            <v>98.314563802930536</v>
          </cell>
          <cell r="G669">
            <v>88.647555319983866</v>
          </cell>
        </row>
        <row r="670">
          <cell r="A670">
            <v>42941</v>
          </cell>
          <cell r="E670">
            <v>128.60092361576531</v>
          </cell>
          <cell r="F670">
            <v>98.861833686474213</v>
          </cell>
          <cell r="G670">
            <v>88.33453076217917</v>
          </cell>
        </row>
        <row r="671">
          <cell r="A671">
            <v>42942</v>
          </cell>
          <cell r="E671">
            <v>128.62995117452465</v>
          </cell>
          <cell r="F671">
            <v>97.997790457656549</v>
          </cell>
          <cell r="G671">
            <v>88.733983194488943</v>
          </cell>
        </row>
        <row r="672">
          <cell r="A672">
            <v>42943</v>
          </cell>
          <cell r="E672">
            <v>129.26174983732128</v>
          </cell>
          <cell r="F672">
            <v>97.035883431393259</v>
          </cell>
          <cell r="G672">
            <v>88.952633428663432</v>
          </cell>
        </row>
        <row r="673">
          <cell r="A673">
            <v>42944</v>
          </cell>
          <cell r="E673">
            <v>128.89172195009164</v>
          </cell>
          <cell r="F673">
            <v>97.839964931406001</v>
          </cell>
          <cell r="G673">
            <v>88.11612629447248</v>
          </cell>
        </row>
        <row r="674">
          <cell r="A674">
            <v>42947</v>
          </cell>
          <cell r="E674">
            <v>129.6463732519922</v>
          </cell>
          <cell r="F674">
            <v>96.990394702129308</v>
          </cell>
          <cell r="G674">
            <v>88.703999685418935</v>
          </cell>
        </row>
        <row r="675">
          <cell r="A675">
            <v>42948</v>
          </cell>
          <cell r="E675">
            <v>129.48241843037127</v>
          </cell>
          <cell r="F675">
            <v>96.855962735286028</v>
          </cell>
          <cell r="G675">
            <v>90.31204968414913</v>
          </cell>
        </row>
        <row r="676">
          <cell r="A676">
            <v>42949</v>
          </cell>
          <cell r="E676">
            <v>130.05025524987826</v>
          </cell>
          <cell r="F676">
            <v>97.082163019306137</v>
          </cell>
          <cell r="G676">
            <v>90.568384110050957</v>
          </cell>
        </row>
        <row r="677">
          <cell r="A677">
            <v>42950</v>
          </cell>
          <cell r="E677">
            <v>129.41050046932531</v>
          </cell>
          <cell r="F677">
            <v>97.827049875292133</v>
          </cell>
          <cell r="G677">
            <v>90.132394396196858</v>
          </cell>
        </row>
        <row r="678">
          <cell r="A678">
            <v>42951</v>
          </cell>
          <cell r="E678">
            <v>129.84650168745955</v>
          </cell>
          <cell r="F678">
            <v>97.520882140558044</v>
          </cell>
          <cell r="G678">
            <v>90.139603545918604</v>
          </cell>
        </row>
        <row r="679">
          <cell r="A679">
            <v>42954</v>
          </cell>
          <cell r="E679">
            <v>130.5681926809828</v>
          </cell>
          <cell r="F679">
            <v>97.373664042982668</v>
          </cell>
          <cell r="G679">
            <v>90.560109972302129</v>
          </cell>
        </row>
        <row r="680">
          <cell r="A680">
            <v>42955</v>
          </cell>
          <cell r="E680">
            <v>131.28003010102995</v>
          </cell>
          <cell r="F680">
            <v>96.707743692062436</v>
          </cell>
          <cell r="G680">
            <v>90.768028404049915</v>
          </cell>
        </row>
        <row r="681">
          <cell r="A681">
            <v>42956</v>
          </cell>
          <cell r="E681">
            <v>131.70534870749694</v>
          </cell>
          <cell r="F681">
            <v>96.960331724066819</v>
          </cell>
          <cell r="G681">
            <v>89.807982658718046</v>
          </cell>
        </row>
        <row r="682">
          <cell r="A682">
            <v>42957</v>
          </cell>
          <cell r="E682">
            <v>130.24975033193161</v>
          </cell>
          <cell r="F682">
            <v>98.395633531364439</v>
          </cell>
          <cell r="G682">
            <v>88.330106965759001</v>
          </cell>
        </row>
        <row r="683">
          <cell r="A683">
            <v>42958</v>
          </cell>
          <cell r="E683">
            <v>128.11665466840464</v>
          </cell>
          <cell r="F683">
            <v>100.74101277108201</v>
          </cell>
          <cell r="G683">
            <v>86.61604969725667</v>
          </cell>
        </row>
        <row r="684">
          <cell r="A684">
            <v>42961</v>
          </cell>
          <cell r="E684">
            <v>129.46500604916326</v>
          </cell>
          <cell r="F684">
            <v>100.05719425896294</v>
          </cell>
          <cell r="G684">
            <v>87.716018484915267</v>
          </cell>
        </row>
        <row r="685">
          <cell r="A685">
            <v>42962</v>
          </cell>
          <cell r="E685">
            <v>129.26093730706981</v>
          </cell>
          <cell r="F685">
            <v>100.92546034229277</v>
          </cell>
          <cell r="G685">
            <v>87.968011036552852</v>
          </cell>
        </row>
        <row r="686">
          <cell r="A686">
            <v>42963</v>
          </cell>
          <cell r="E686">
            <v>129.67146030111974</v>
          </cell>
          <cell r="F686">
            <v>100.60692557471903</v>
          </cell>
          <cell r="G686">
            <v>88.622405218113641</v>
          </cell>
        </row>
        <row r="687">
          <cell r="A687">
            <v>42964</v>
          </cell>
          <cell r="E687">
            <v>129.53568448244843</v>
          </cell>
          <cell r="F687">
            <v>99.791457907195834</v>
          </cell>
          <cell r="G687">
            <v>88.487561349454523</v>
          </cell>
        </row>
        <row r="688">
          <cell r="A688">
            <v>42965</v>
          </cell>
          <cell r="E688">
            <v>129.05463503081765</v>
          </cell>
          <cell r="F688">
            <v>100.43542939886498</v>
          </cell>
          <cell r="G688">
            <v>87.604686275007765</v>
          </cell>
        </row>
        <row r="689">
          <cell r="A689">
            <v>42968</v>
          </cell>
          <cell r="E689">
            <v>130.24855527149305</v>
          </cell>
          <cell r="F689">
            <v>99.167240805707593</v>
          </cell>
          <cell r="G689">
            <v>88.078933635680713</v>
          </cell>
        </row>
        <row r="690">
          <cell r="A690">
            <v>42969</v>
          </cell>
          <cell r="E690">
            <v>130.84567275620927</v>
          </cell>
          <cell r="F690">
            <v>98.566060612530023</v>
          </cell>
          <cell r="G690">
            <v>89.745066442964571</v>
          </cell>
        </row>
        <row r="691">
          <cell r="A691">
            <v>42970</v>
          </cell>
          <cell r="E691">
            <v>130.81165288129264</v>
          </cell>
          <cell r="F691">
            <v>98.566060612530023</v>
          </cell>
          <cell r="G691">
            <v>89.745066442964571</v>
          </cell>
        </row>
        <row r="692">
          <cell r="A692">
            <v>42971</v>
          </cell>
          <cell r="E692">
            <v>131.0526922356047</v>
          </cell>
          <cell r="F692">
            <v>98.886426857834536</v>
          </cell>
          <cell r="G692">
            <v>90.532174517130343</v>
          </cell>
        </row>
        <row r="693">
          <cell r="A693">
            <v>42972</v>
          </cell>
          <cell r="E693">
            <v>131.45429544905835</v>
          </cell>
          <cell r="F693">
            <v>98.533485077999089</v>
          </cell>
          <cell r="G693">
            <v>92.476678810260921</v>
          </cell>
        </row>
        <row r="694">
          <cell r="A694">
            <v>42975</v>
          </cell>
          <cell r="E694">
            <v>130.62014543535244</v>
          </cell>
          <cell r="F694">
            <v>98.578279627528531</v>
          </cell>
          <cell r="G694">
            <v>92.916682709755534</v>
          </cell>
        </row>
        <row r="695">
          <cell r="A695">
            <v>42976</v>
          </cell>
          <cell r="E695">
            <v>130.24171781063373</v>
          </cell>
          <cell r="F695">
            <v>98.052597651041182</v>
          </cell>
          <cell r="G695">
            <v>92.539922714638095</v>
          </cell>
        </row>
        <row r="696">
          <cell r="A696">
            <v>42977</v>
          </cell>
          <cell r="E696">
            <v>130.76496347821828</v>
          </cell>
          <cell r="F696">
            <v>97.063546487504482</v>
          </cell>
          <cell r="G696">
            <v>93.182028572809543</v>
          </cell>
        </row>
        <row r="697">
          <cell r="A697">
            <v>42978</v>
          </cell>
          <cell r="E697">
            <v>132.23945297786622</v>
          </cell>
          <cell r="F697">
            <v>97.41226049040101</v>
          </cell>
          <cell r="G697">
            <v>92.534679696658657</v>
          </cell>
        </row>
        <row r="698">
          <cell r="A698">
            <v>42979</v>
          </cell>
          <cell r="E698">
            <v>132.51956152641304</v>
          </cell>
          <cell r="F698">
            <v>97.008059341916095</v>
          </cell>
          <cell r="G698">
            <v>92.453658684444875</v>
          </cell>
        </row>
        <row r="699">
          <cell r="A699">
            <v>42982</v>
          </cell>
          <cell r="E699">
            <v>131.86731795948023</v>
          </cell>
          <cell r="F699">
            <v>96.985403321068063</v>
          </cell>
          <cell r="G699">
            <v>91.610843544247388</v>
          </cell>
        </row>
        <row r="700">
          <cell r="A700">
            <v>42983</v>
          </cell>
          <cell r="E700">
            <v>132.01330601817483</v>
          </cell>
          <cell r="F700">
            <v>96.315305613903377</v>
          </cell>
          <cell r="G700">
            <v>91.683918107336055</v>
          </cell>
        </row>
        <row r="701">
          <cell r="A701">
            <v>42984</v>
          </cell>
          <cell r="E701">
            <v>132.18933448678956</v>
          </cell>
          <cell r="F701">
            <v>96.683102584766928</v>
          </cell>
          <cell r="G701">
            <v>91.169283123790123</v>
          </cell>
        </row>
        <row r="702">
          <cell r="A702">
            <v>42985</v>
          </cell>
          <cell r="E702">
            <v>132.30686449588433</v>
          </cell>
          <cell r="F702">
            <v>95.746011774537862</v>
          </cell>
          <cell r="G702">
            <v>90.923107045223489</v>
          </cell>
        </row>
        <row r="703">
          <cell r="A703">
            <v>42986</v>
          </cell>
          <cell r="E703">
            <v>132.99432979563031</v>
          </cell>
          <cell r="F703">
            <v>96.322720447137584</v>
          </cell>
          <cell r="G703">
            <v>91.340254663213926</v>
          </cell>
        </row>
        <row r="704">
          <cell r="A704">
            <v>42989</v>
          </cell>
          <cell r="E704">
            <v>133.76095814514312</v>
          </cell>
          <cell r="F704">
            <v>95.877883621042528</v>
          </cell>
          <cell r="G704">
            <v>91.92591615595029</v>
          </cell>
        </row>
        <row r="705">
          <cell r="A705">
            <v>42990</v>
          </cell>
          <cell r="E705">
            <v>133.81924261092394</v>
          </cell>
          <cell r="F705">
            <v>94.966946994748596</v>
          </cell>
          <cell r="G705">
            <v>92.097379228309677</v>
          </cell>
        </row>
        <row r="706">
          <cell r="A706">
            <v>42991</v>
          </cell>
          <cell r="E706">
            <v>134.39204295506761</v>
          </cell>
          <cell r="F706">
            <v>94.881065117151422</v>
          </cell>
          <cell r="G706">
            <v>91.646889292856144</v>
          </cell>
        </row>
        <row r="707">
          <cell r="A707">
            <v>42992</v>
          </cell>
          <cell r="E707">
            <v>133.91167293340095</v>
          </cell>
          <cell r="F707">
            <v>93.985650958415278</v>
          </cell>
          <cell r="G707">
            <v>90.942932206958304</v>
          </cell>
        </row>
        <row r="708">
          <cell r="A708">
            <v>42993</v>
          </cell>
          <cell r="E708">
            <v>134.03249822201946</v>
          </cell>
          <cell r="F708">
            <v>93.605238922792438</v>
          </cell>
          <cell r="G708">
            <v>90.667755685192816</v>
          </cell>
        </row>
        <row r="709">
          <cell r="A709">
            <v>42996</v>
          </cell>
          <cell r="E709">
            <v>134.94964495635728</v>
          </cell>
          <cell r="F709">
            <v>92.788713075848335</v>
          </cell>
          <cell r="G709">
            <v>91.719881933788884</v>
          </cell>
        </row>
        <row r="710">
          <cell r="A710">
            <v>42997</v>
          </cell>
          <cell r="E710">
            <v>134.58205203190016</v>
          </cell>
          <cell r="F710">
            <v>91.893076864838221</v>
          </cell>
          <cell r="G710">
            <v>91.144214944075841</v>
          </cell>
        </row>
        <row r="711">
          <cell r="A711">
            <v>42998</v>
          </cell>
          <cell r="E711">
            <v>134.65319757946321</v>
          </cell>
          <cell r="F711">
            <v>90.879998815772268</v>
          </cell>
          <cell r="G711">
            <v>91.535802849416442</v>
          </cell>
        </row>
        <row r="712">
          <cell r="A712">
            <v>42999</v>
          </cell>
          <cell r="E712">
            <v>134.68746779229602</v>
          </cell>
          <cell r="F712">
            <v>90.840233626110646</v>
          </cell>
          <cell r="G712">
            <v>91.739051718276272</v>
          </cell>
        </row>
        <row r="713">
          <cell r="A713">
            <v>43000</v>
          </cell>
          <cell r="E713">
            <v>134.17735139107489</v>
          </cell>
          <cell r="F713">
            <v>91.78771593597331</v>
          </cell>
          <cell r="G713">
            <v>91.007323021518502</v>
          </cell>
        </row>
        <row r="714">
          <cell r="A714">
            <v>43003</v>
          </cell>
          <cell r="E714">
            <v>131.82799967031494</v>
          </cell>
          <cell r="F714">
            <v>93.906425836066731</v>
          </cell>
          <cell r="G714">
            <v>89.397224968890072</v>
          </cell>
        </row>
        <row r="715">
          <cell r="A715">
            <v>43004</v>
          </cell>
          <cell r="E715">
            <v>132.06153230376785</v>
          </cell>
          <cell r="F715">
            <v>94.070626436769345</v>
          </cell>
          <cell r="G715">
            <v>89.85541558700092</v>
          </cell>
        </row>
        <row r="716">
          <cell r="A716">
            <v>43005</v>
          </cell>
          <cell r="E716">
            <v>132.87450908647037</v>
          </cell>
          <cell r="F716">
            <v>92.476600382848503</v>
          </cell>
          <cell r="G716">
            <v>90.407488995806418</v>
          </cell>
        </row>
        <row r="717">
          <cell r="A717">
            <v>43006</v>
          </cell>
          <cell r="E717">
            <v>132.24179122398212</v>
          </cell>
          <cell r="F717">
            <v>93.283289068161309</v>
          </cell>
          <cell r="G717">
            <v>89.086412309295469</v>
          </cell>
        </row>
        <row r="718">
          <cell r="A718">
            <v>43007</v>
          </cell>
          <cell r="E718">
            <v>133.05357174056257</v>
          </cell>
          <cell r="F718">
            <v>92.607038165936615</v>
          </cell>
          <cell r="G718">
            <v>89.377399807155257</v>
          </cell>
        </row>
        <row r="719">
          <cell r="A719">
            <v>43010</v>
          </cell>
          <cell r="E719">
            <v>133.01897781191002</v>
          </cell>
          <cell r="F719">
            <v>92.607038165936615</v>
          </cell>
          <cell r="G719">
            <v>89.377399807155257</v>
          </cell>
        </row>
        <row r="720">
          <cell r="A720">
            <v>43011</v>
          </cell>
          <cell r="E720">
            <v>134.34574386214604</v>
          </cell>
          <cell r="F720">
            <v>92.08660546664656</v>
          </cell>
          <cell r="G720">
            <v>92.616110319652051</v>
          </cell>
        </row>
        <row r="721">
          <cell r="A721">
            <v>43012</v>
          </cell>
          <cell r="E721">
            <v>134.61900202116598</v>
          </cell>
          <cell r="F721">
            <v>90.995082666218806</v>
          </cell>
          <cell r="G721">
            <v>93.368073788924306</v>
          </cell>
        </row>
        <row r="722">
          <cell r="A722">
            <v>43013</v>
          </cell>
          <cell r="E722">
            <v>134.58400108064046</v>
          </cell>
          <cell r="F722">
            <v>90.995082666218806</v>
          </cell>
          <cell r="G722">
            <v>93.368073788924306</v>
          </cell>
        </row>
        <row r="723">
          <cell r="A723">
            <v>43014</v>
          </cell>
          <cell r="E723">
            <v>135.36338643893947</v>
          </cell>
          <cell r="F723">
            <v>91.059411437306963</v>
          </cell>
          <cell r="G723">
            <v>93.875335778436622</v>
          </cell>
        </row>
        <row r="724">
          <cell r="A724">
            <v>43017</v>
          </cell>
          <cell r="E724">
            <v>135.06583179941313</v>
          </cell>
          <cell r="F724">
            <v>92.296607653175869</v>
          </cell>
          <cell r="G724">
            <v>93.271487567084009</v>
          </cell>
        </row>
        <row r="725">
          <cell r="A725">
            <v>43018</v>
          </cell>
          <cell r="E725">
            <v>135.769176418694</v>
          </cell>
          <cell r="F725">
            <v>91.77457415666241</v>
          </cell>
          <cell r="G725">
            <v>93.544943723574988</v>
          </cell>
        </row>
        <row r="726">
          <cell r="A726">
            <v>43019</v>
          </cell>
          <cell r="E726">
            <v>135.64742766128586</v>
          </cell>
          <cell r="F726">
            <v>93.213419791506027</v>
          </cell>
          <cell r="G726">
            <v>93.484730938967175</v>
          </cell>
        </row>
        <row r="727">
          <cell r="A727">
            <v>43020</v>
          </cell>
          <cell r="E727">
            <v>136.70011328604468</v>
          </cell>
          <cell r="F727">
            <v>93.077658919562666</v>
          </cell>
          <cell r="G727">
            <v>94.213264671643714</v>
          </cell>
        </row>
        <row r="728">
          <cell r="A728">
            <v>43021</v>
          </cell>
          <cell r="E728">
            <v>137.07562909785571</v>
          </cell>
          <cell r="F728">
            <v>93.257067731471651</v>
          </cell>
          <cell r="G728">
            <v>94.372767109237472</v>
          </cell>
        </row>
        <row r="729">
          <cell r="A729">
            <v>43024</v>
          </cell>
          <cell r="E729">
            <v>136.92104073379664</v>
          </cell>
          <cell r="F729">
            <v>92.869222514173586</v>
          </cell>
          <cell r="G729">
            <v>95.053622147163324</v>
          </cell>
        </row>
        <row r="730">
          <cell r="A730">
            <v>43025</v>
          </cell>
          <cell r="E730">
            <v>136.08797110364424</v>
          </cell>
          <cell r="F730">
            <v>93.074261056856145</v>
          </cell>
          <cell r="G730">
            <v>94.77008956549308</v>
          </cell>
        </row>
        <row r="731">
          <cell r="A731">
            <v>43026</v>
          </cell>
          <cell r="E731">
            <v>136.53130470517675</v>
          </cell>
          <cell r="F731">
            <v>92.465789746675114</v>
          </cell>
          <cell r="G731">
            <v>95.20952000989621</v>
          </cell>
        </row>
        <row r="732">
          <cell r="A732">
            <v>43027</v>
          </cell>
          <cell r="E732">
            <v>134.39975607392685</v>
          </cell>
          <cell r="F732">
            <v>93.200931846980325</v>
          </cell>
          <cell r="G732">
            <v>93.042678985574341</v>
          </cell>
        </row>
        <row r="733">
          <cell r="A733">
            <v>43028</v>
          </cell>
          <cell r="E733">
            <v>135.58868723230032</v>
          </cell>
          <cell r="F733">
            <v>92.112950583023775</v>
          </cell>
          <cell r="G733">
            <v>94.688495098187815</v>
          </cell>
        </row>
        <row r="734">
          <cell r="A734">
            <v>43031</v>
          </cell>
          <cell r="E734">
            <v>135.70696968523526</v>
          </cell>
          <cell r="F734">
            <v>91.880185133605991</v>
          </cell>
          <cell r="G734">
            <v>94.137322833097542</v>
          </cell>
        </row>
        <row r="735">
          <cell r="A735">
            <v>43032</v>
          </cell>
          <cell r="E735">
            <v>135.90740760141912</v>
          </cell>
          <cell r="F735">
            <v>92.164189976200248</v>
          </cell>
          <cell r="G735">
            <v>93.436724555592789</v>
          </cell>
        </row>
        <row r="736">
          <cell r="A736">
            <v>43033</v>
          </cell>
          <cell r="E736">
            <v>136.34331352009644</v>
          </cell>
          <cell r="F736">
            <v>91.722326330430406</v>
          </cell>
          <cell r="G736">
            <v>94.155591473869706</v>
          </cell>
        </row>
        <row r="737">
          <cell r="A737">
            <v>43034</v>
          </cell>
          <cell r="E737">
            <v>135.56814488387576</v>
          </cell>
          <cell r="F737">
            <v>91.587546644836976</v>
          </cell>
          <cell r="G737">
            <v>93.76982004160007</v>
          </cell>
        </row>
        <row r="738">
          <cell r="A738">
            <v>43035</v>
          </cell>
          <cell r="E738">
            <v>135.48369720536235</v>
          </cell>
          <cell r="F738">
            <v>92.504368666861055</v>
          </cell>
          <cell r="G738">
            <v>95.386635711014691</v>
          </cell>
        </row>
        <row r="739">
          <cell r="A739">
            <v>43038</v>
          </cell>
          <cell r="E739">
            <v>136.51319079749325</v>
          </cell>
          <cell r="F739">
            <v>93.790642684307727</v>
          </cell>
          <cell r="G739">
            <v>94.729701942620082</v>
          </cell>
        </row>
        <row r="740">
          <cell r="A740">
            <v>43039</v>
          </cell>
          <cell r="E740">
            <v>136.93681636124251</v>
          </cell>
          <cell r="F740">
            <v>93.513961871617894</v>
          </cell>
          <cell r="G740">
            <v>94.273723222719312</v>
          </cell>
        </row>
        <row r="741">
          <cell r="A741">
            <v>43040</v>
          </cell>
          <cell r="E741">
            <v>137.84427911584822</v>
          </cell>
          <cell r="F741">
            <v>93.834917725244139</v>
          </cell>
          <cell r="G741">
            <v>95.328634824616955</v>
          </cell>
        </row>
        <row r="742">
          <cell r="A742">
            <v>43041</v>
          </cell>
          <cell r="E742">
            <v>137.84458445356591</v>
          </cell>
          <cell r="F742">
            <v>93.839117589001887</v>
          </cell>
          <cell r="G742">
            <v>95.016265644059715</v>
          </cell>
        </row>
        <row r="743">
          <cell r="A743">
            <v>43042</v>
          </cell>
          <cell r="E743">
            <v>137.60542556591597</v>
          </cell>
          <cell r="F743">
            <v>94.246296418873726</v>
          </cell>
          <cell r="G743">
            <v>95.049362195055025</v>
          </cell>
        </row>
        <row r="744">
          <cell r="A744">
            <v>43045</v>
          </cell>
          <cell r="E744">
            <v>137.15439258340351</v>
          </cell>
          <cell r="F744">
            <v>95.019538472223715</v>
          </cell>
          <cell r="G744">
            <v>94.412335510551173</v>
          </cell>
        </row>
        <row r="745">
          <cell r="A745">
            <v>43046</v>
          </cell>
          <cell r="E745">
            <v>137.10148931938366</v>
          </cell>
          <cell r="F745">
            <v>93.489650085118043</v>
          </cell>
          <cell r="G745">
            <v>95.402692453576776</v>
          </cell>
        </row>
        <row r="746">
          <cell r="A746">
            <v>43047</v>
          </cell>
          <cell r="E746">
            <v>136.68529719817127</v>
          </cell>
          <cell r="F746">
            <v>93.354598467611666</v>
          </cell>
          <cell r="G746">
            <v>94.834152691429551</v>
          </cell>
        </row>
        <row r="747">
          <cell r="A747">
            <v>43048</v>
          </cell>
          <cell r="E747">
            <v>137.22898978876083</v>
          </cell>
          <cell r="F747">
            <v>92.775556857621567</v>
          </cell>
          <cell r="G747">
            <v>96.213803719429734</v>
          </cell>
        </row>
        <row r="748">
          <cell r="A748">
            <v>43049</v>
          </cell>
          <cell r="E748">
            <v>136.38348586001285</v>
          </cell>
          <cell r="F748">
            <v>91.921586211498067</v>
          </cell>
          <cell r="G748">
            <v>96.224207833232711</v>
          </cell>
        </row>
        <row r="749">
          <cell r="A749">
            <v>43052</v>
          </cell>
          <cell r="E749">
            <v>136.21304825282627</v>
          </cell>
          <cell r="F749">
            <v>92.341851621195374</v>
          </cell>
          <cell r="G749">
            <v>95.722025017387992</v>
          </cell>
        </row>
        <row r="750">
          <cell r="A750">
            <v>43053</v>
          </cell>
          <cell r="E750">
            <v>135.78809679165752</v>
          </cell>
          <cell r="F750">
            <v>92.531059810051659</v>
          </cell>
          <cell r="G750">
            <v>95.043545721984074</v>
          </cell>
        </row>
        <row r="751">
          <cell r="A751">
            <v>43054</v>
          </cell>
          <cell r="E751">
            <v>134.27333690794893</v>
          </cell>
          <cell r="F751">
            <v>92.809654079256518</v>
          </cell>
          <cell r="G751">
            <v>93.495708507861664</v>
          </cell>
        </row>
        <row r="752">
          <cell r="A752">
            <v>43055</v>
          </cell>
          <cell r="E752">
            <v>134.36673821018761</v>
          </cell>
          <cell r="F752">
            <v>92.769765156119234</v>
          </cell>
          <cell r="G752">
            <v>94.488686959876986</v>
          </cell>
        </row>
        <row r="753">
          <cell r="A753">
            <v>43056</v>
          </cell>
          <cell r="E753">
            <v>133.98015170753214</v>
          </cell>
          <cell r="F753">
            <v>93.428559456201285</v>
          </cell>
          <cell r="G753">
            <v>95.101218919758068</v>
          </cell>
        </row>
        <row r="754">
          <cell r="A754">
            <v>43059</v>
          </cell>
          <cell r="E754">
            <v>133.62981240326997</v>
          </cell>
          <cell r="F754">
            <v>93.882778900442503</v>
          </cell>
          <cell r="G754">
            <v>94.524077331238317</v>
          </cell>
        </row>
        <row r="755">
          <cell r="A755">
            <v>43060</v>
          </cell>
          <cell r="E755">
            <v>134.5383747967</v>
          </cell>
          <cell r="F755">
            <v>93.420664934230984</v>
          </cell>
          <cell r="G755">
            <v>97.277399069855846</v>
          </cell>
        </row>
        <row r="756">
          <cell r="A756">
            <v>43061</v>
          </cell>
          <cell r="E756">
            <v>135.04794952123711</v>
          </cell>
          <cell r="F756">
            <v>92.942986164782255</v>
          </cell>
          <cell r="G756">
            <v>97.967675155713536</v>
          </cell>
        </row>
        <row r="757">
          <cell r="A757">
            <v>43062</v>
          </cell>
          <cell r="E757">
            <v>134.32820870883847</v>
          </cell>
          <cell r="F757">
            <v>93.903515969935242</v>
          </cell>
          <cell r="G757">
            <v>96.152525946794839</v>
          </cell>
        </row>
        <row r="758">
          <cell r="A758">
            <v>43063</v>
          </cell>
          <cell r="E758">
            <v>135.06066189660629</v>
          </cell>
          <cell r="F758">
            <v>93.851373290585698</v>
          </cell>
          <cell r="G758">
            <v>97.554459801207699</v>
          </cell>
        </row>
        <row r="759">
          <cell r="A759">
            <v>43066</v>
          </cell>
          <cell r="E759">
            <v>134.25442920327725</v>
          </cell>
          <cell r="F759">
            <v>95.07782747198705</v>
          </cell>
          <cell r="G759">
            <v>96.440973857820836</v>
          </cell>
        </row>
        <row r="760">
          <cell r="A760">
            <v>43067</v>
          </cell>
          <cell r="E760">
            <v>133.75656009116483</v>
          </cell>
          <cell r="F760">
            <v>94.499404330351382</v>
          </cell>
          <cell r="G760">
            <v>95.894634999930375</v>
          </cell>
        </row>
        <row r="761">
          <cell r="A761">
            <v>43068</v>
          </cell>
          <cell r="E761">
            <v>134.23082324602473</v>
          </cell>
          <cell r="F761">
            <v>94.497815558458001</v>
          </cell>
          <cell r="G761">
            <v>95.422763381779376</v>
          </cell>
        </row>
        <row r="762">
          <cell r="A762">
            <v>43069</v>
          </cell>
          <cell r="E762">
            <v>133.98906215116125</v>
          </cell>
          <cell r="F762">
            <v>95.669190355194374</v>
          </cell>
          <cell r="G762">
            <v>94.011572323746535</v>
          </cell>
        </row>
        <row r="763">
          <cell r="A763">
            <v>43070</v>
          </cell>
          <cell r="E763">
            <v>133.62187799760031</v>
          </cell>
          <cell r="F763">
            <v>95.463973442631513</v>
          </cell>
          <cell r="G763">
            <v>93.796198975809219</v>
          </cell>
        </row>
        <row r="764">
          <cell r="A764">
            <v>43073</v>
          </cell>
          <cell r="E764">
            <v>133.58324496091922</v>
          </cell>
          <cell r="F764">
            <v>94.472527714929612</v>
          </cell>
          <cell r="G764">
            <v>94.358512654105823</v>
          </cell>
        </row>
        <row r="765">
          <cell r="A765">
            <v>43074</v>
          </cell>
          <cell r="E765">
            <v>133.02976674302863</v>
          </cell>
          <cell r="F765">
            <v>95.707713170788224</v>
          </cell>
          <cell r="G765">
            <v>94.085056497614843</v>
          </cell>
        </row>
        <row r="766">
          <cell r="A766">
            <v>43075</v>
          </cell>
          <cell r="E766">
            <v>130.70029403475127</v>
          </cell>
          <cell r="F766">
            <v>97.638952813446068</v>
          </cell>
          <cell r="G766">
            <v>91.446261932986033</v>
          </cell>
        </row>
        <row r="767">
          <cell r="A767">
            <v>43076</v>
          </cell>
          <cell r="E767">
            <v>129.49084619809668</v>
          </cell>
          <cell r="F767">
            <v>97.55248164149036</v>
          </cell>
          <cell r="G767">
            <v>91.34918417821018</v>
          </cell>
        </row>
        <row r="768">
          <cell r="A768">
            <v>43077</v>
          </cell>
          <cell r="E768">
            <v>130.66684938626071</v>
          </cell>
          <cell r="F768">
            <v>95.974862262366841</v>
          </cell>
          <cell r="G768">
            <v>92.486591391128329</v>
          </cell>
        </row>
        <row r="769">
          <cell r="A769">
            <v>43080</v>
          </cell>
          <cell r="E769">
            <v>131.28406719496476</v>
          </cell>
          <cell r="F769">
            <v>95.123744221411897</v>
          </cell>
          <cell r="G769">
            <v>93.650295616099683</v>
          </cell>
        </row>
        <row r="770">
          <cell r="A770">
            <v>43081</v>
          </cell>
          <cell r="E770">
            <v>130.54372741088417</v>
          </cell>
          <cell r="F770">
            <v>95.295777166800079</v>
          </cell>
          <cell r="G770">
            <v>92.675012349765012</v>
          </cell>
        </row>
        <row r="771">
          <cell r="A771">
            <v>43082</v>
          </cell>
          <cell r="E771">
            <v>131.45812986101501</v>
          </cell>
          <cell r="F771">
            <v>95.828961850788104</v>
          </cell>
          <cell r="G771">
            <v>94.372603264925615</v>
          </cell>
        </row>
        <row r="772">
          <cell r="A772">
            <v>43083</v>
          </cell>
          <cell r="E772">
            <v>131.44141757043624</v>
          </cell>
          <cell r="F772">
            <v>94.537789730079552</v>
          </cell>
          <cell r="G772">
            <v>94.470418319104823</v>
          </cell>
        </row>
        <row r="773">
          <cell r="A773">
            <v>43084</v>
          </cell>
          <cell r="E773">
            <v>131.72350054232155</v>
          </cell>
          <cell r="F773">
            <v>95.343252023887047</v>
          </cell>
          <cell r="G773">
            <v>93.112067051646193</v>
          </cell>
        </row>
        <row r="774">
          <cell r="A774">
            <v>43087</v>
          </cell>
          <cell r="E774">
            <v>132.04986679936204</v>
          </cell>
          <cell r="F774">
            <v>95.673461066181616</v>
          </cell>
          <cell r="G774">
            <v>93.515205980972766</v>
          </cell>
        </row>
        <row r="775">
          <cell r="A775">
            <v>43088</v>
          </cell>
          <cell r="E775">
            <v>132.42080829659812</v>
          </cell>
          <cell r="F775">
            <v>94.872223696877711</v>
          </cell>
          <cell r="G775">
            <v>94.553569307372754</v>
          </cell>
        </row>
        <row r="776">
          <cell r="A776">
            <v>43089</v>
          </cell>
          <cell r="E776">
            <v>133.01972060729952</v>
          </cell>
          <cell r="F776">
            <v>96.449733207980344</v>
          </cell>
          <cell r="G776">
            <v>94.258649546028366</v>
          </cell>
        </row>
        <row r="777">
          <cell r="A777">
            <v>43090</v>
          </cell>
          <cell r="E777">
            <v>133.63993278117448</v>
          </cell>
          <cell r="F777">
            <v>95.922688654477355</v>
          </cell>
          <cell r="G777">
            <v>95.004632697917785</v>
          </cell>
        </row>
        <row r="778">
          <cell r="A778">
            <v>43091</v>
          </cell>
          <cell r="E778">
            <v>134.39938884902165</v>
          </cell>
          <cell r="F778">
            <v>94.562812194438777</v>
          </cell>
          <cell r="G778">
            <v>95.464543681303155</v>
          </cell>
        </row>
        <row r="779">
          <cell r="A779">
            <v>43094</v>
          </cell>
          <cell r="E779">
            <v>134.36444500792089</v>
          </cell>
          <cell r="F779">
            <v>94.562812194438777</v>
          </cell>
          <cell r="G779">
            <v>95.464543681303155</v>
          </cell>
        </row>
        <row r="780">
          <cell r="A780">
            <v>43095</v>
          </cell>
          <cell r="E780">
            <v>134.32951025221882</v>
          </cell>
          <cell r="F780">
            <v>94.562812194438777</v>
          </cell>
          <cell r="G780">
            <v>95.464543681303155</v>
          </cell>
        </row>
        <row r="781">
          <cell r="A781">
            <v>43096</v>
          </cell>
          <cell r="E781">
            <v>135.31924778933322</v>
          </cell>
          <cell r="F781">
            <v>94.348628580492047</v>
          </cell>
          <cell r="G781">
            <v>95.175112704406033</v>
          </cell>
        </row>
        <row r="782">
          <cell r="A782">
            <v>43097</v>
          </cell>
          <cell r="E782">
            <v>136.9430948060413</v>
          </cell>
          <cell r="F782">
            <v>93.888722091752555</v>
          </cell>
          <cell r="G782">
            <v>95.717765065279664</v>
          </cell>
        </row>
        <row r="783">
          <cell r="A783">
            <v>43098</v>
          </cell>
          <cell r="E783">
            <v>137.66888026814192</v>
          </cell>
          <cell r="F783">
            <v>94.008566424531963</v>
          </cell>
          <cell r="G783">
            <v>95.925110041935952</v>
          </cell>
        </row>
        <row r="784">
          <cell r="A784">
            <v>43101</v>
          </cell>
          <cell r="E784">
            <v>137.6330863592722</v>
          </cell>
          <cell r="F784">
            <v>94.008566424531963</v>
          </cell>
          <cell r="G784">
            <v>95.925110041935952</v>
          </cell>
        </row>
        <row r="785">
          <cell r="A785">
            <v>43102</v>
          </cell>
          <cell r="E785">
            <v>138.85742672552914</v>
          </cell>
          <cell r="F785">
            <v>90.976776500454719</v>
          </cell>
          <cell r="G785">
            <v>98.871768068545904</v>
          </cell>
        </row>
        <row r="786">
          <cell r="A786">
            <v>43103</v>
          </cell>
          <cell r="E786">
            <v>139.38058525337686</v>
          </cell>
          <cell r="F786">
            <v>90.118599686482966</v>
          </cell>
          <cell r="G786">
            <v>99.03561238040389</v>
          </cell>
        </row>
        <row r="787">
          <cell r="A787">
            <v>43104</v>
          </cell>
          <cell r="E787">
            <v>140.05309201693885</v>
          </cell>
          <cell r="F787">
            <v>90.100040150309354</v>
          </cell>
          <cell r="G787">
            <v>99.974112598726435</v>
          </cell>
        </row>
        <row r="788">
          <cell r="A788">
            <v>43105</v>
          </cell>
          <cell r="E788">
            <v>140.37814984162935</v>
          </cell>
          <cell r="F788">
            <v>89.444431808566705</v>
          </cell>
          <cell r="G788">
            <v>100.04030570071707</v>
          </cell>
        </row>
        <row r="789">
          <cell r="A789">
            <v>43108</v>
          </cell>
          <cell r="E789">
            <v>141.19390890146136</v>
          </cell>
          <cell r="F789">
            <v>88.522531960675764</v>
          </cell>
          <cell r="G789">
            <v>100.23331430008578</v>
          </cell>
        </row>
        <row r="790">
          <cell r="A790">
            <v>43109</v>
          </cell>
          <cell r="E790">
            <v>141.17025166293507</v>
          </cell>
          <cell r="F790">
            <v>88.919603805229585</v>
          </cell>
          <cell r="G790">
            <v>100.40117279758429</v>
          </cell>
        </row>
        <row r="791">
          <cell r="A791">
            <v>43110</v>
          </cell>
          <cell r="E791">
            <v>141.59694091724521</v>
          </cell>
          <cell r="F791">
            <v>88.789672383440973</v>
          </cell>
          <cell r="G791">
            <v>100.67553009779049</v>
          </cell>
        </row>
        <row r="792">
          <cell r="A792">
            <v>43111</v>
          </cell>
          <cell r="E792">
            <v>141.64130410337552</v>
          </cell>
          <cell r="F792">
            <v>88.889287037500054</v>
          </cell>
          <cell r="G792">
            <v>100.72755066680541</v>
          </cell>
        </row>
        <row r="793">
          <cell r="A793">
            <v>43112</v>
          </cell>
          <cell r="E793">
            <v>141.98520135968633</v>
          </cell>
          <cell r="F793">
            <v>88.678219829993154</v>
          </cell>
          <cell r="G793">
            <v>102.14816277277008</v>
          </cell>
        </row>
        <row r="794">
          <cell r="A794">
            <v>43115</v>
          </cell>
          <cell r="E794">
            <v>140.74250265703321</v>
          </cell>
          <cell r="F794">
            <v>89.718212661822804</v>
          </cell>
          <cell r="G794">
            <v>102.16036917400348</v>
          </cell>
        </row>
        <row r="795">
          <cell r="A795">
            <v>43116</v>
          </cell>
          <cell r="E795">
            <v>142.6696914943646</v>
          </cell>
          <cell r="F795">
            <v>89.312864089756872</v>
          </cell>
          <cell r="G795">
            <v>104.75615460676957</v>
          </cell>
        </row>
        <row r="796">
          <cell r="A796">
            <v>43117</v>
          </cell>
          <cell r="E796">
            <v>143.84020361363909</v>
          </cell>
          <cell r="F796">
            <v>90.45135552278883</v>
          </cell>
          <cell r="G796">
            <v>105.42382017759087</v>
          </cell>
        </row>
        <row r="797">
          <cell r="A797">
            <v>43118</v>
          </cell>
          <cell r="E797">
            <v>144.88852282267743</v>
          </cell>
          <cell r="F797">
            <v>91.445838339472431</v>
          </cell>
          <cell r="G797">
            <v>107.2764078117691</v>
          </cell>
        </row>
        <row r="798">
          <cell r="A798">
            <v>43119</v>
          </cell>
          <cell r="E798">
            <v>145.61586395312958</v>
          </cell>
          <cell r="F798">
            <v>89.961476143893833</v>
          </cell>
          <cell r="G798">
            <v>107.96946925092838</v>
          </cell>
        </row>
        <row r="799">
          <cell r="A799">
            <v>43122</v>
          </cell>
          <cell r="E799">
            <v>146.61365543980736</v>
          </cell>
          <cell r="F799">
            <v>89.122251552038549</v>
          </cell>
          <cell r="G799">
            <v>108.17476617368644</v>
          </cell>
        </row>
        <row r="800">
          <cell r="A800">
            <v>43123</v>
          </cell>
          <cell r="E800">
            <v>147.41938105858517</v>
          </cell>
          <cell r="F800">
            <v>88.944287563379334</v>
          </cell>
          <cell r="G800">
            <v>110.51667484522858</v>
          </cell>
        </row>
        <row r="801">
          <cell r="A801">
            <v>43124</v>
          </cell>
          <cell r="E801">
            <v>148.26872076666695</v>
          </cell>
          <cell r="F801">
            <v>89.02915624520638</v>
          </cell>
          <cell r="G801">
            <v>111.58559513579007</v>
          </cell>
        </row>
        <row r="802">
          <cell r="A802">
            <v>43125</v>
          </cell>
          <cell r="E802">
            <v>147.28406456871926</v>
          </cell>
          <cell r="F802">
            <v>88.548756215772798</v>
          </cell>
          <cell r="G802">
            <v>109.6786931122309</v>
          </cell>
        </row>
        <row r="803">
          <cell r="A803">
            <v>43126</v>
          </cell>
          <cell r="E803">
            <v>148.19632258448365</v>
          </cell>
          <cell r="F803">
            <v>87.695573306164732</v>
          </cell>
          <cell r="G803">
            <v>112.42963910832648</v>
          </cell>
        </row>
        <row r="804">
          <cell r="A804">
            <v>43129</v>
          </cell>
          <cell r="E804">
            <v>147.73738854982392</v>
          </cell>
          <cell r="F804">
            <v>87.698297039821171</v>
          </cell>
          <cell r="G804">
            <v>111.90230619061157</v>
          </cell>
        </row>
        <row r="805">
          <cell r="A805">
            <v>43130</v>
          </cell>
          <cell r="E805">
            <v>146.86067302531572</v>
          </cell>
          <cell r="F805">
            <v>88.997451647002677</v>
          </cell>
          <cell r="G805">
            <v>109.68868761525424</v>
          </cell>
        </row>
        <row r="806">
          <cell r="A806">
            <v>43131</v>
          </cell>
          <cell r="E806">
            <v>147.31510696508678</v>
          </cell>
          <cell r="F806">
            <v>88.833351719479595</v>
          </cell>
          <cell r="G806">
            <v>111.09996059544301</v>
          </cell>
        </row>
        <row r="807">
          <cell r="A807">
            <v>43132</v>
          </cell>
          <cell r="E807">
            <v>147.02978810234595</v>
          </cell>
          <cell r="F807">
            <v>90.705738137982934</v>
          </cell>
          <cell r="G807">
            <v>110.05537118519241</v>
          </cell>
        </row>
        <row r="808">
          <cell r="A808">
            <v>43133</v>
          </cell>
          <cell r="E808">
            <v>146.81010039102287</v>
          </cell>
          <cell r="F808">
            <v>89.467783317487246</v>
          </cell>
          <cell r="G808">
            <v>110.91162155896225</v>
          </cell>
        </row>
        <row r="809">
          <cell r="A809">
            <v>43136</v>
          </cell>
          <cell r="E809">
            <v>145.75477860113307</v>
          </cell>
          <cell r="F809">
            <v>90.234096324840905</v>
          </cell>
          <cell r="G809">
            <v>110.42967351563198</v>
          </cell>
        </row>
        <row r="810">
          <cell r="A810">
            <v>43137</v>
          </cell>
          <cell r="E810">
            <v>140.0458835935172</v>
          </cell>
          <cell r="F810">
            <v>93.627560760731171</v>
          </cell>
          <cell r="G810">
            <v>103.93136234087646</v>
          </cell>
        </row>
        <row r="811">
          <cell r="A811">
            <v>43138</v>
          </cell>
          <cell r="E811">
            <v>139.58485216495262</v>
          </cell>
          <cell r="F811">
            <v>95.103887833029532</v>
          </cell>
          <cell r="G811">
            <v>101.85619220903914</v>
          </cell>
        </row>
        <row r="812">
          <cell r="A812">
            <v>43139</v>
          </cell>
          <cell r="E812">
            <v>140.08056394331851</v>
          </cell>
          <cell r="F812">
            <v>95.390464013870186</v>
          </cell>
          <cell r="G812">
            <v>101.42274208201883</v>
          </cell>
        </row>
        <row r="813">
          <cell r="A813">
            <v>43140</v>
          </cell>
          <cell r="E813">
            <v>135.58293910105314</v>
          </cell>
          <cell r="F813">
            <v>96.76666613399432</v>
          </cell>
          <cell r="G813">
            <v>97.501046555542004</v>
          </cell>
        </row>
        <row r="814">
          <cell r="A814">
            <v>43143</v>
          </cell>
          <cell r="E814">
            <v>136.64920813122285</v>
          </cell>
          <cell r="F814">
            <v>96.548331147670211</v>
          </cell>
          <cell r="G814">
            <v>97.489905142335658</v>
          </cell>
        </row>
        <row r="815">
          <cell r="A815">
            <v>43144</v>
          </cell>
          <cell r="E815">
            <v>138.05225507156058</v>
          </cell>
          <cell r="F815">
            <v>95.465905505546075</v>
          </cell>
          <cell r="G815">
            <v>98.343534007115764</v>
          </cell>
        </row>
        <row r="816">
          <cell r="A816">
            <v>43145</v>
          </cell>
          <cell r="E816">
            <v>139.50451100278491</v>
          </cell>
          <cell r="F816">
            <v>94.540540684813024</v>
          </cell>
          <cell r="G816">
            <v>100.44467346238257</v>
          </cell>
        </row>
        <row r="817">
          <cell r="A817">
            <v>43146</v>
          </cell>
          <cell r="E817">
            <v>140.96766034976693</v>
          </cell>
          <cell r="F817">
            <v>93.092587802650499</v>
          </cell>
          <cell r="G817">
            <v>102.69360048694531</v>
          </cell>
        </row>
        <row r="818">
          <cell r="A818">
            <v>43147</v>
          </cell>
          <cell r="E818">
            <v>140.93100875807599</v>
          </cell>
          <cell r="F818">
            <v>93.092587802650499</v>
          </cell>
          <cell r="G818">
            <v>102.69360048694531</v>
          </cell>
        </row>
        <row r="819">
          <cell r="A819">
            <v>43150</v>
          </cell>
          <cell r="E819">
            <v>140.89436669579888</v>
          </cell>
          <cell r="F819">
            <v>93.092587802650499</v>
          </cell>
          <cell r="G819">
            <v>102.69360048694531</v>
          </cell>
        </row>
        <row r="820">
          <cell r="A820">
            <v>43151</v>
          </cell>
          <cell r="E820">
            <v>142.18565988932824</v>
          </cell>
          <cell r="F820">
            <v>93.67384599758924</v>
          </cell>
          <cell r="G820">
            <v>101.55783171714575</v>
          </cell>
        </row>
        <row r="821">
          <cell r="A821">
            <v>43152</v>
          </cell>
          <cell r="E821">
            <v>143.4465125592846</v>
          </cell>
          <cell r="F821">
            <v>92.737598676221381</v>
          </cell>
          <cell r="G821">
            <v>103.93365616124245</v>
          </cell>
        </row>
        <row r="822">
          <cell r="A822">
            <v>43153</v>
          </cell>
          <cell r="E822">
            <v>142.59250002238397</v>
          </cell>
          <cell r="F822">
            <v>93.353210667924131</v>
          </cell>
          <cell r="G822">
            <v>102.63731996582209</v>
          </cell>
        </row>
        <row r="823">
          <cell r="A823">
            <v>43154</v>
          </cell>
          <cell r="E823">
            <v>143.28966096053577</v>
          </cell>
          <cell r="F823">
            <v>92.246690752283527</v>
          </cell>
          <cell r="G823">
            <v>104.32835710850836</v>
          </cell>
        </row>
        <row r="824">
          <cell r="A824">
            <v>43157</v>
          </cell>
          <cell r="E824">
            <v>143.97708779835386</v>
          </cell>
          <cell r="F824">
            <v>92.555995628884446</v>
          </cell>
          <cell r="G824">
            <v>105.1393864522054</v>
          </cell>
        </row>
        <row r="825">
          <cell r="A825">
            <v>43158</v>
          </cell>
          <cell r="E825">
            <v>142.85923437763353</v>
          </cell>
          <cell r="F825">
            <v>93.997176156201817</v>
          </cell>
          <cell r="G825">
            <v>103.60318218422493</v>
          </cell>
        </row>
        <row r="826">
          <cell r="A826">
            <v>43159</v>
          </cell>
          <cell r="E826">
            <v>142.05422025199499</v>
          </cell>
          <cell r="F826">
            <v>94.161481591141879</v>
          </cell>
          <cell r="G826">
            <v>101.43666884852675</v>
          </cell>
        </row>
        <row r="827">
          <cell r="A827">
            <v>43160</v>
          </cell>
          <cell r="E827">
            <v>142.26639788008686</v>
          </cell>
          <cell r="F827">
            <v>93.702765666530311</v>
          </cell>
          <cell r="G827">
            <v>101.82006453827444</v>
          </cell>
        </row>
        <row r="828">
          <cell r="A828">
            <v>43161</v>
          </cell>
          <cell r="E828">
            <v>141.43543950932497</v>
          </cell>
          <cell r="F828">
            <v>94.921801733110897</v>
          </cell>
          <cell r="G828">
            <v>99.977061796339882</v>
          </cell>
        </row>
        <row r="829">
          <cell r="A829">
            <v>43164</v>
          </cell>
          <cell r="E829">
            <v>139.76041849584547</v>
          </cell>
          <cell r="F829">
            <v>95.409480098944613</v>
          </cell>
          <cell r="G829">
            <v>98.239329024774094</v>
          </cell>
        </row>
        <row r="830">
          <cell r="A830">
            <v>43165</v>
          </cell>
          <cell r="E830">
            <v>141.02861896008338</v>
          </cell>
          <cell r="F830">
            <v>93.559193794444823</v>
          </cell>
          <cell r="G830">
            <v>100.85878996060364</v>
          </cell>
        </row>
        <row r="831">
          <cell r="A831">
            <v>43166</v>
          </cell>
          <cell r="E831">
            <v>140.62478050727938</v>
          </cell>
          <cell r="F831">
            <v>94.482088242424396</v>
          </cell>
          <cell r="G831">
            <v>99.783561664035616</v>
          </cell>
        </row>
        <row r="832">
          <cell r="A832">
            <v>43167</v>
          </cell>
          <cell r="E832">
            <v>141.77179794482745</v>
          </cell>
          <cell r="F832">
            <v>93.32438184571923</v>
          </cell>
          <cell r="G832">
            <v>101.04958666176228</v>
          </cell>
        </row>
        <row r="833">
          <cell r="A833">
            <v>43168</v>
          </cell>
          <cell r="E833">
            <v>142.30766445992688</v>
          </cell>
          <cell r="F833">
            <v>92.85804348962067</v>
          </cell>
          <cell r="G833">
            <v>101.83907047844998</v>
          </cell>
        </row>
        <row r="834">
          <cell r="A834">
            <v>43171</v>
          </cell>
          <cell r="E834">
            <v>144.4457059812963</v>
          </cell>
          <cell r="F834">
            <v>92.952710334547632</v>
          </cell>
          <cell r="G834">
            <v>104.0191009698764</v>
          </cell>
        </row>
        <row r="835">
          <cell r="A835">
            <v>43172</v>
          </cell>
          <cell r="E835">
            <v>144.36602990370343</v>
          </cell>
          <cell r="F835">
            <v>93.666599965752553</v>
          </cell>
          <cell r="G835">
            <v>104.42436987525714</v>
          </cell>
        </row>
        <row r="836">
          <cell r="A836">
            <v>43173</v>
          </cell>
          <cell r="E836">
            <v>143.69659371899183</v>
          </cell>
          <cell r="F836">
            <v>93.261737163987476</v>
          </cell>
          <cell r="G836">
            <v>103.91432253244324</v>
          </cell>
        </row>
        <row r="837">
          <cell r="A837">
            <v>43174</v>
          </cell>
          <cell r="E837">
            <v>143.92688906477076</v>
          </cell>
          <cell r="F837">
            <v>92.575131572201528</v>
          </cell>
          <cell r="G837">
            <v>104.20367158718445</v>
          </cell>
        </row>
        <row r="838">
          <cell r="A838">
            <v>43175</v>
          </cell>
          <cell r="E838">
            <v>144.21957629299425</v>
          </cell>
          <cell r="F838">
            <v>92.628406718168208</v>
          </cell>
          <cell r="G838">
            <v>103.82052166390451</v>
          </cell>
        </row>
        <row r="839">
          <cell r="A839">
            <v>43178</v>
          </cell>
          <cell r="E839">
            <v>144.19261936577433</v>
          </cell>
          <cell r="F839">
            <v>92.989359660121565</v>
          </cell>
          <cell r="G839">
            <v>103.71721782527807</v>
          </cell>
        </row>
        <row r="840">
          <cell r="A840">
            <v>43179</v>
          </cell>
          <cell r="E840">
            <v>143.81936749012985</v>
          </cell>
          <cell r="F840">
            <v>93.556451499284051</v>
          </cell>
          <cell r="G840">
            <v>103.2007805543017</v>
          </cell>
        </row>
        <row r="841">
          <cell r="A841">
            <v>43180</v>
          </cell>
          <cell r="E841">
            <v>142.62920554587868</v>
          </cell>
          <cell r="F841">
            <v>93.983873712818593</v>
          </cell>
          <cell r="G841">
            <v>102.57923715726842</v>
          </cell>
        </row>
        <row r="842">
          <cell r="A842">
            <v>43181</v>
          </cell>
          <cell r="E842">
            <v>142.22986624389995</v>
          </cell>
          <cell r="F842">
            <v>94.796096832201016</v>
          </cell>
          <cell r="G842">
            <v>101.80916889153589</v>
          </cell>
        </row>
        <row r="843">
          <cell r="A843">
            <v>43182</v>
          </cell>
          <cell r="E843">
            <v>139.35264011904752</v>
          </cell>
          <cell r="F843">
            <v>96.38616460703507</v>
          </cell>
          <cell r="G843">
            <v>99.357402608892983</v>
          </cell>
        </row>
        <row r="844">
          <cell r="A844">
            <v>43185</v>
          </cell>
          <cell r="E844">
            <v>140.23466667265595</v>
          </cell>
          <cell r="F844">
            <v>95.968179857341894</v>
          </cell>
          <cell r="G844">
            <v>99.926188137507992</v>
          </cell>
        </row>
        <row r="845">
          <cell r="A845">
            <v>43186</v>
          </cell>
          <cell r="E845">
            <v>140.20501609998931</v>
          </cell>
          <cell r="F845">
            <v>94.817933840205583</v>
          </cell>
          <cell r="G845">
            <v>100.77694972683058</v>
          </cell>
        </row>
        <row r="846">
          <cell r="A846">
            <v>43187</v>
          </cell>
          <cell r="E846">
            <v>138.29423126304559</v>
          </cell>
          <cell r="F846">
            <v>96.090263055785414</v>
          </cell>
          <cell r="G846">
            <v>98.316090084879548</v>
          </cell>
        </row>
        <row r="847">
          <cell r="A847">
            <v>43188</v>
          </cell>
          <cell r="E847">
            <v>138.21917981638731</v>
          </cell>
          <cell r="F847">
            <v>95.894869023783968</v>
          </cell>
          <cell r="G847">
            <v>98.292988036907587</v>
          </cell>
        </row>
        <row r="848">
          <cell r="A848">
            <v>43189</v>
          </cell>
          <cell r="E848">
            <v>138.18324282963505</v>
          </cell>
          <cell r="F848">
            <v>95.894869023783968</v>
          </cell>
          <cell r="G848">
            <v>98.292988036907587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9"/>
  <sheetViews>
    <sheetView workbookViewId="0">
      <selection activeCell="E13" sqref="E13"/>
    </sheetView>
  </sheetViews>
  <sheetFormatPr defaultRowHeight="14.25" x14ac:dyDescent="0.45"/>
  <cols>
    <col min="1" max="1" width="10.73046875" bestFit="1" customWidth="1"/>
    <col min="2" max="3" width="12.73046875" bestFit="1" customWidth="1"/>
    <col min="4" max="4" width="14.53125" bestFit="1" customWidth="1"/>
    <col min="5" max="6" width="12.73046875" customWidth="1"/>
    <col min="7" max="7" width="13.265625" customWidth="1"/>
    <col min="9" max="10" width="11.33203125" bestFit="1" customWidth="1"/>
    <col min="11" max="11" width="14.53125" bestFit="1" customWidth="1"/>
    <col min="12" max="14" width="10.46484375" bestFit="1" customWidth="1"/>
    <col min="15" max="16" width="11.33203125" bestFit="1" customWidth="1"/>
  </cols>
  <sheetData>
    <row r="1" spans="1:12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2" x14ac:dyDescent="0.45">
      <c r="A2" s="1" t="s">
        <v>492</v>
      </c>
      <c r="B2" t="s">
        <v>8</v>
      </c>
      <c r="C2" t="s">
        <v>8</v>
      </c>
      <c r="D2" t="s">
        <v>493</v>
      </c>
      <c r="E2" t="s">
        <v>493</v>
      </c>
      <c r="F2" t="s">
        <v>8</v>
      </c>
      <c r="G2" t="s">
        <v>8</v>
      </c>
      <c r="H2" t="s">
        <v>8</v>
      </c>
      <c r="I2" t="s">
        <v>8</v>
      </c>
    </row>
    <row r="3" spans="1:12" x14ac:dyDescent="0.45">
      <c r="A3" s="1"/>
    </row>
    <row r="4" spans="1:12" x14ac:dyDescent="0.45">
      <c r="B4" t="s">
        <v>9</v>
      </c>
      <c r="C4" t="s">
        <v>10</v>
      </c>
      <c r="D4" t="s">
        <v>11</v>
      </c>
      <c r="E4" t="s">
        <v>9</v>
      </c>
      <c r="F4" t="s">
        <v>10</v>
      </c>
      <c r="G4" t="s">
        <v>11</v>
      </c>
      <c r="J4" t="s">
        <v>494</v>
      </c>
      <c r="K4" t="s">
        <v>495</v>
      </c>
      <c r="L4" t="s">
        <v>496</v>
      </c>
    </row>
    <row r="5" spans="1:12" x14ac:dyDescent="0.45">
      <c r="A5" s="2">
        <v>42009</v>
      </c>
      <c r="B5">
        <v>0</v>
      </c>
      <c r="C5">
        <v>0</v>
      </c>
      <c r="D5">
        <v>12206.71</v>
      </c>
      <c r="E5">
        <v>100</v>
      </c>
      <c r="F5">
        <v>100</v>
      </c>
      <c r="G5">
        <v>100</v>
      </c>
      <c r="I5" t="s">
        <v>10</v>
      </c>
      <c r="J5" s="9">
        <v>7.5140596837241599E-2</v>
      </c>
      <c r="K5" s="6">
        <v>0.58064497753277799</v>
      </c>
      <c r="L5" s="10">
        <v>0.202474198123032</v>
      </c>
    </row>
    <row r="6" spans="1:12" x14ac:dyDescent="0.45">
      <c r="A6" s="2">
        <v>42010</v>
      </c>
      <c r="B6">
        <v>-2.40077471578152E-3</v>
      </c>
      <c r="C6">
        <v>4.01097473269105E-4</v>
      </c>
      <c r="D6">
        <v>11990.79</v>
      </c>
      <c r="E6">
        <f>E5*(1+B6)</f>
        <v>99.759922528421853</v>
      </c>
      <c r="F6">
        <f>F5*(1+C6)</f>
        <v>100.04010974732691</v>
      </c>
      <c r="G6">
        <f>D6/$D$5*100</f>
        <v>98.231136809181194</v>
      </c>
      <c r="I6" t="s">
        <v>9</v>
      </c>
      <c r="J6" s="9">
        <v>0.12564830325410201</v>
      </c>
      <c r="K6" s="6">
        <v>0.60251977625189901</v>
      </c>
      <c r="L6" s="10">
        <v>0.39015561085933598</v>
      </c>
    </row>
    <row r="7" spans="1:12" x14ac:dyDescent="0.45">
      <c r="A7" s="2">
        <v>42011</v>
      </c>
      <c r="B7">
        <v>-2.6753482211067802E-3</v>
      </c>
      <c r="C7">
        <v>2.1701455609677801E-3</v>
      </c>
      <c r="D7">
        <v>11991.02</v>
      </c>
      <c r="E7">
        <f t="shared" ref="E7:F22" si="0">E6*(1+B7)</f>
        <v>99.493029997147687</v>
      </c>
      <c r="F7">
        <f t="shared" si="0"/>
        <v>100.2572113474138</v>
      </c>
      <c r="G7">
        <f t="shared" ref="G7:G70" si="1">D7/$D$5*100</f>
        <v>98.233021018767559</v>
      </c>
    </row>
    <row r="8" spans="1:12" x14ac:dyDescent="0.45">
      <c r="A8" s="2">
        <v>42012</v>
      </c>
      <c r="B8">
        <v>4.2165312479945797E-3</v>
      </c>
      <c r="C8">
        <v>3.2058951571678701E-3</v>
      </c>
      <c r="D8">
        <v>12023.75</v>
      </c>
      <c r="E8">
        <f t="shared" si="0"/>
        <v>99.912545467088307</v>
      </c>
      <c r="F8">
        <f t="shared" si="0"/>
        <v>100.57862545574363</v>
      </c>
      <c r="G8">
        <f t="shared" si="1"/>
        <v>98.501152235123143</v>
      </c>
    </row>
    <row r="9" spans="1:12" x14ac:dyDescent="0.45">
      <c r="A9" s="2">
        <v>42013</v>
      </c>
      <c r="B9">
        <v>3.3165037763925199E-3</v>
      </c>
      <c r="C9">
        <v>3.4335134358532502E-3</v>
      </c>
      <c r="D9">
        <v>12081.24</v>
      </c>
      <c r="E9">
        <f t="shared" si="0"/>
        <v>100.24390580143888</v>
      </c>
      <c r="F9">
        <f t="shared" si="0"/>
        <v>100.92396351760557</v>
      </c>
      <c r="G9">
        <f t="shared" si="1"/>
        <v>98.972122709558931</v>
      </c>
    </row>
    <row r="10" spans="1:12" x14ac:dyDescent="0.45">
      <c r="A10" s="2">
        <v>42016</v>
      </c>
      <c r="B10">
        <v>-7.0781142756116402E-3</v>
      </c>
      <c r="C10">
        <v>2.3869502119635899E-4</v>
      </c>
      <c r="D10">
        <v>12016.66</v>
      </c>
      <c r="E10">
        <f t="shared" si="0"/>
        <v>99.534367980742644</v>
      </c>
      <c r="F10">
        <f t="shared" si="0"/>
        <v>100.94805356521663</v>
      </c>
      <c r="G10">
        <f t="shared" si="1"/>
        <v>98.443069426569494</v>
      </c>
    </row>
    <row r="11" spans="1:12" x14ac:dyDescent="0.45">
      <c r="A11" s="2">
        <v>42017</v>
      </c>
      <c r="B11">
        <v>-7.3231240841184996E-4</v>
      </c>
      <c r="C11">
        <v>-9.4379405989877801E-3</v>
      </c>
      <c r="D11">
        <v>12063.02</v>
      </c>
      <c r="E11">
        <f t="shared" si="0"/>
        <v>99.461477728006912</v>
      </c>
      <c r="F11">
        <f t="shared" si="0"/>
        <v>99.995311832084681</v>
      </c>
      <c r="G11">
        <f t="shared" si="1"/>
        <v>98.822860541456308</v>
      </c>
    </row>
    <row r="12" spans="1:12" x14ac:dyDescent="0.45">
      <c r="A12" s="2">
        <v>42018</v>
      </c>
      <c r="B12">
        <v>-1.9788539147172599E-3</v>
      </c>
      <c r="C12">
        <v>4.4860426659958601E-4</v>
      </c>
      <c r="D12">
        <v>12008.37</v>
      </c>
      <c r="E12">
        <f t="shared" si="0"/>
        <v>99.264657993441276</v>
      </c>
      <c r="F12">
        <f t="shared" si="0"/>
        <v>100.04017015561251</v>
      </c>
      <c r="G12">
        <f t="shared" si="1"/>
        <v>98.375155959304365</v>
      </c>
    </row>
    <row r="13" spans="1:12" x14ac:dyDescent="0.45">
      <c r="A13" s="2">
        <v>42019</v>
      </c>
      <c r="B13">
        <v>-3.87020603519459E-3</v>
      </c>
      <c r="C13">
        <v>5.44649774056163E-3</v>
      </c>
      <c r="D13">
        <v>12190.52</v>
      </c>
      <c r="E13">
        <f t="shared" si="0"/>
        <v>98.880483314993526</v>
      </c>
      <c r="F13">
        <f t="shared" si="0"/>
        <v>100.58503871633047</v>
      </c>
      <c r="G13">
        <f t="shared" si="1"/>
        <v>99.867368029550974</v>
      </c>
    </row>
    <row r="14" spans="1:12" x14ac:dyDescent="0.45">
      <c r="A14" s="2">
        <v>42020</v>
      </c>
      <c r="B14">
        <v>-1.36175960335867E-2</v>
      </c>
      <c r="C14">
        <v>-1.0258582325958601E-2</v>
      </c>
      <c r="D14">
        <v>12076.74</v>
      </c>
      <c r="E14">
        <f t="shared" si="0"/>
        <v>97.533968837604135</v>
      </c>
      <c r="F14">
        <f t="shared" si="0"/>
        <v>99.553178815899273</v>
      </c>
      <c r="G14">
        <f t="shared" si="1"/>
        <v>98.935257739390877</v>
      </c>
    </row>
    <row r="15" spans="1:12" x14ac:dyDescent="0.45">
      <c r="A15" s="2">
        <v>42023</v>
      </c>
      <c r="B15">
        <v>-3.1247506011070701E-2</v>
      </c>
      <c r="C15">
        <v>-1.2940245885692101E-2</v>
      </c>
      <c r="D15">
        <v>11475.85</v>
      </c>
      <c r="E15">
        <f t="shared" si="0"/>
        <v>94.486275560067511</v>
      </c>
      <c r="F15">
        <f t="shared" si="0"/>
        <v>98.264936203319266</v>
      </c>
      <c r="G15">
        <f t="shared" si="1"/>
        <v>94.012637311773616</v>
      </c>
    </row>
    <row r="16" spans="1:12" x14ac:dyDescent="0.45">
      <c r="A16" s="2">
        <v>42024</v>
      </c>
      <c r="B16">
        <v>1.43227264781466E-2</v>
      </c>
      <c r="C16">
        <v>7.09481014154403E-3</v>
      </c>
      <c r="D16">
        <v>11741.78</v>
      </c>
      <c r="E16">
        <f t="shared" si="0"/>
        <v>95.839576640853153</v>
      </c>
      <c r="F16">
        <f t="shared" si="0"/>
        <v>98.962107269252755</v>
      </c>
      <c r="G16">
        <f t="shared" si="1"/>
        <v>96.191193204393329</v>
      </c>
    </row>
    <row r="17" spans="1:7" x14ac:dyDescent="0.45">
      <c r="A17" s="2">
        <v>42025</v>
      </c>
      <c r="B17">
        <v>1.73729685928877E-2</v>
      </c>
      <c r="C17">
        <v>6.6502288597635401E-3</v>
      </c>
      <c r="D17">
        <v>12021.32</v>
      </c>
      <c r="E17">
        <f t="shared" si="0"/>
        <v>97.504594595790337</v>
      </c>
      <c r="F17">
        <f t="shared" si="0"/>
        <v>99.620227931037761</v>
      </c>
      <c r="G17">
        <f t="shared" si="1"/>
        <v>98.4812451512324</v>
      </c>
    </row>
    <row r="18" spans="1:7" x14ac:dyDescent="0.45">
      <c r="A18" s="2">
        <v>42026</v>
      </c>
      <c r="B18">
        <v>4.5728954703045102E-3</v>
      </c>
      <c r="C18">
        <v>6.5108148386922903E-3</v>
      </c>
      <c r="D18">
        <v>12047.27</v>
      </c>
      <c r="E18">
        <f t="shared" si="0"/>
        <v>97.950472914751316</v>
      </c>
      <c r="F18">
        <f t="shared" si="0"/>
        <v>100.26883678928507</v>
      </c>
      <c r="G18">
        <f t="shared" si="1"/>
        <v>98.693833145868155</v>
      </c>
    </row>
    <row r="19" spans="1:7" x14ac:dyDescent="0.45">
      <c r="A19" s="2">
        <v>42027</v>
      </c>
      <c r="B19">
        <v>6.5580736689248098E-3</v>
      </c>
      <c r="C19">
        <v>-4.3876067857879404E-3</v>
      </c>
      <c r="D19">
        <v>12260.06</v>
      </c>
      <c r="E19">
        <f t="shared" si="0"/>
        <v>98.592839332032284</v>
      </c>
      <c r="F19">
        <f t="shared" si="0"/>
        <v>99.828896560585335</v>
      </c>
      <c r="G19">
        <f t="shared" si="1"/>
        <v>100.43705470188118</v>
      </c>
    </row>
    <row r="20" spans="1:7" x14ac:dyDescent="0.45">
      <c r="A20" s="2">
        <v>42030</v>
      </c>
      <c r="B20">
        <v>-3.6512215076099099E-3</v>
      </c>
      <c r="C20">
        <v>9.8143544303837499E-4</v>
      </c>
      <c r="D20">
        <v>12228.16</v>
      </c>
      <c r="E20">
        <f t="shared" si="0"/>
        <v>98.232855036566846</v>
      </c>
      <c r="F20">
        <f t="shared" si="0"/>
        <v>99.926872177909303</v>
      </c>
      <c r="G20">
        <f t="shared" si="1"/>
        <v>100.17572302446769</v>
      </c>
    </row>
    <row r="21" spans="1:7" x14ac:dyDescent="0.45">
      <c r="A21" s="2">
        <v>42031</v>
      </c>
      <c r="B21">
        <v>3.0990124517308601E-3</v>
      </c>
      <c r="C21">
        <v>7.13988437818611E-3</v>
      </c>
      <c r="D21">
        <v>12030.38</v>
      </c>
      <c r="E21">
        <f t="shared" si="0"/>
        <v>98.537279877494242</v>
      </c>
      <c r="F21">
        <f t="shared" si="0"/>
        <v>100.64033849153334</v>
      </c>
      <c r="G21">
        <f t="shared" si="1"/>
        <v>98.555466624504064</v>
      </c>
    </row>
    <row r="22" spans="1:7" x14ac:dyDescent="0.45">
      <c r="A22" s="2">
        <v>42032</v>
      </c>
      <c r="B22">
        <v>4.7344359793427002E-3</v>
      </c>
      <c r="C22">
        <v>4.1030639280704197E-3</v>
      </c>
      <c r="D22">
        <v>11963.64</v>
      </c>
      <c r="E22">
        <f t="shared" si="0"/>
        <v>99.003798320652805</v>
      </c>
      <c r="F22">
        <f t="shared" si="0"/>
        <v>101.05327223410674</v>
      </c>
      <c r="G22">
        <f t="shared" si="1"/>
        <v>98.008718155833961</v>
      </c>
    </row>
    <row r="23" spans="1:7" x14ac:dyDescent="0.45">
      <c r="A23" s="2">
        <v>42033</v>
      </c>
      <c r="B23">
        <v>-5.2760752336152902E-3</v>
      </c>
      <c r="C23">
        <v>1.3270733388982599E-3</v>
      </c>
      <c r="D23">
        <v>11736.09</v>
      </c>
      <c r="E23">
        <f t="shared" ref="E23:F38" si="2">E22*(1+B23)</f>
        <v>98.481446832299369</v>
      </c>
      <c r="F23">
        <f t="shared" si="2"/>
        <v>101.18737733749707</v>
      </c>
      <c r="G23">
        <f t="shared" si="1"/>
        <v>96.144579497669739</v>
      </c>
    </row>
    <row r="24" spans="1:7" x14ac:dyDescent="0.45">
      <c r="A24" s="2">
        <v>42034</v>
      </c>
      <c r="B24">
        <v>-6.18534601162806E-3</v>
      </c>
      <c r="C24">
        <v>-4.7898553722690602E-3</v>
      </c>
      <c r="D24">
        <v>11720.1</v>
      </c>
      <c r="E24">
        <f t="shared" si="2"/>
        <v>97.872305007915855</v>
      </c>
      <c r="F24">
        <f t="shared" si="2"/>
        <v>100.70270443455124</v>
      </c>
      <c r="G24">
        <f t="shared" si="1"/>
        <v>96.013585970339278</v>
      </c>
    </row>
    <row r="25" spans="1:7" x14ac:dyDescent="0.45">
      <c r="A25" s="2">
        <v>42037</v>
      </c>
      <c r="B25">
        <v>-1.39227625181277E-2</v>
      </c>
      <c r="C25">
        <v>-9.5166424397474698E-3</v>
      </c>
      <c r="D25">
        <v>11578.3</v>
      </c>
      <c r="E25">
        <f t="shared" si="2"/>
        <v>96.509652148188877</v>
      </c>
      <c r="F25">
        <f t="shared" si="2"/>
        <v>99.744352803732042</v>
      </c>
      <c r="G25">
        <f t="shared" si="1"/>
        <v>94.851929799266145</v>
      </c>
    </row>
    <row r="26" spans="1:7" x14ac:dyDescent="0.45">
      <c r="A26" s="2">
        <v>42038</v>
      </c>
      <c r="B26">
        <v>1.20899042162993E-2</v>
      </c>
      <c r="C26">
        <v>1.5921892842800999E-2</v>
      </c>
      <c r="D26">
        <v>11768.58</v>
      </c>
      <c r="E26">
        <f t="shared" si="2"/>
        <v>97.676444598608853</v>
      </c>
      <c r="F26">
        <f t="shared" si="2"/>
        <v>101.3324717007476</v>
      </c>
      <c r="G26">
        <f t="shared" si="1"/>
        <v>96.41074458228303</v>
      </c>
    </row>
    <row r="27" spans="1:7" x14ac:dyDescent="0.45">
      <c r="A27" s="2">
        <v>42039</v>
      </c>
      <c r="B27">
        <v>6.5613906683777102E-4</v>
      </c>
      <c r="C27">
        <v>-6.16541480607544E-3</v>
      </c>
      <c r="D27">
        <v>11767.49</v>
      </c>
      <c r="E27">
        <f t="shared" si="2"/>
        <v>97.740533929819819</v>
      </c>
      <c r="F27">
        <f t="shared" si="2"/>
        <v>100.70771497938759</v>
      </c>
      <c r="G27">
        <f t="shared" si="1"/>
        <v>96.401815067286762</v>
      </c>
    </row>
    <row r="28" spans="1:7" x14ac:dyDescent="0.45">
      <c r="A28" s="2">
        <v>42040</v>
      </c>
      <c r="B28">
        <v>-8.0893761342800494E-3</v>
      </c>
      <c r="C28">
        <v>-9.8342380558439808E-3</v>
      </c>
      <c r="D28">
        <v>11789.19</v>
      </c>
      <c r="E28">
        <f t="shared" si="2"/>
        <v>96.949873987296144</v>
      </c>
      <c r="F28">
        <f t="shared" si="2"/>
        <v>99.717331336220212</v>
      </c>
      <c r="G28">
        <f t="shared" si="1"/>
        <v>96.579586145652684</v>
      </c>
    </row>
    <row r="29" spans="1:7" x14ac:dyDescent="0.45">
      <c r="A29" s="2">
        <v>42041</v>
      </c>
      <c r="B29">
        <v>-7.4596501769453299E-3</v>
      </c>
      <c r="C29">
        <v>-3.9360931507848501E-4</v>
      </c>
      <c r="D29">
        <v>11697.32</v>
      </c>
      <c r="E29">
        <f t="shared" si="2"/>
        <v>96.226661842651993</v>
      </c>
      <c r="F29">
        <f t="shared" si="2"/>
        <v>99.678081665731511</v>
      </c>
      <c r="G29">
        <f t="shared" si="1"/>
        <v>95.826967299133031</v>
      </c>
    </row>
    <row r="30" spans="1:7" x14ac:dyDescent="0.45">
      <c r="A30" s="2">
        <v>42044</v>
      </c>
      <c r="B30">
        <v>-7.8565924905933705E-3</v>
      </c>
      <c r="C30">
        <v>-1.79918275354625E-3</v>
      </c>
      <c r="D30">
        <v>11647.42</v>
      </c>
      <c r="E30">
        <f t="shared" si="2"/>
        <v>95.470648173824145</v>
      </c>
      <c r="F30">
        <f t="shared" si="2"/>
        <v>99.498742580291946</v>
      </c>
      <c r="G30">
        <f t="shared" si="1"/>
        <v>95.418175741047349</v>
      </c>
    </row>
    <row r="31" spans="1:7" x14ac:dyDescent="0.45">
      <c r="A31" s="2">
        <v>42045</v>
      </c>
      <c r="B31">
        <v>3.73651379262697E-3</v>
      </c>
      <c r="C31">
        <v>9.6195172464223107E-3</v>
      </c>
      <c r="D31">
        <v>11695.26</v>
      </c>
      <c r="E31">
        <f t="shared" si="2"/>
        <v>95.827375567516683</v>
      </c>
      <c r="F31">
        <f t="shared" si="2"/>
        <v>100.45587245054041</v>
      </c>
      <c r="G31">
        <f t="shared" si="1"/>
        <v>95.810091335011649</v>
      </c>
    </row>
    <row r="32" spans="1:7" x14ac:dyDescent="0.45">
      <c r="A32" s="2">
        <v>42046</v>
      </c>
      <c r="B32">
        <v>4.6853161360233897E-3</v>
      </c>
      <c r="C32">
        <v>5.5067133616286297E-3</v>
      </c>
      <c r="D32">
        <v>11651.01</v>
      </c>
      <c r="E32">
        <f t="shared" si="2"/>
        <v>96.276357116535948</v>
      </c>
      <c r="F32">
        <f t="shared" si="2"/>
        <v>101.00905414561787</v>
      </c>
      <c r="G32">
        <f t="shared" si="1"/>
        <v>95.447585795025859</v>
      </c>
    </row>
    <row r="33" spans="1:7" x14ac:dyDescent="0.45">
      <c r="A33" s="2">
        <v>42047</v>
      </c>
      <c r="B33">
        <v>3.3379443688362699E-3</v>
      </c>
      <c r="C33">
        <v>7.1384153197347599E-3</v>
      </c>
      <c r="D33">
        <v>11783.61</v>
      </c>
      <c r="E33">
        <f t="shared" si="2"/>
        <v>96.597722240625146</v>
      </c>
      <c r="F33">
        <f t="shared" si="2"/>
        <v>101.73009872516286</v>
      </c>
      <c r="G33">
        <f t="shared" si="1"/>
        <v>96.533873582644318</v>
      </c>
    </row>
    <row r="34" spans="1:7" x14ac:dyDescent="0.45">
      <c r="A34" s="2">
        <v>42048</v>
      </c>
      <c r="B34">
        <v>1.02971307084296E-2</v>
      </c>
      <c r="C34">
        <v>6.96023433247594E-3</v>
      </c>
      <c r="D34">
        <v>11922.56</v>
      </c>
      <c r="E34">
        <f t="shared" si="2"/>
        <v>97.592401612673441</v>
      </c>
      <c r="F34">
        <f t="shared" si="2"/>
        <v>102.4381640509559</v>
      </c>
      <c r="G34">
        <f t="shared" si="1"/>
        <v>97.672181939277664</v>
      </c>
    </row>
    <row r="35" spans="1:7" x14ac:dyDescent="0.45">
      <c r="A35" s="2">
        <v>42051</v>
      </c>
      <c r="B35">
        <v>5.24524014362702E-3</v>
      </c>
      <c r="C35">
        <v>-8.2897619445253105E-4</v>
      </c>
      <c r="D35">
        <v>11934.57</v>
      </c>
      <c r="E35">
        <f t="shared" si="2"/>
        <v>98.104297195325202</v>
      </c>
      <c r="F35">
        <f t="shared" si="2"/>
        <v>102.35324525155424</v>
      </c>
      <c r="G35">
        <f t="shared" si="1"/>
        <v>97.770570448548384</v>
      </c>
    </row>
    <row r="36" spans="1:7" x14ac:dyDescent="0.45">
      <c r="A36" s="2">
        <v>42052</v>
      </c>
      <c r="B36" s="3">
        <v>-2.3574477608317998E-3</v>
      </c>
      <c r="C36">
        <v>-3.1615044599441399E-3</v>
      </c>
      <c r="D36">
        <v>11998.51</v>
      </c>
      <c r="E36">
        <f t="shared" si="2"/>
        <v>97.873021439574103</v>
      </c>
      <c r="F36">
        <f t="shared" si="2"/>
        <v>102.02965501020169</v>
      </c>
      <c r="G36">
        <f t="shared" si="1"/>
        <v>98.294380713558368</v>
      </c>
    </row>
    <row r="37" spans="1:7" x14ac:dyDescent="0.45">
      <c r="A37" s="2">
        <v>42053</v>
      </c>
      <c r="B37">
        <v>2.7602270143923199E-3</v>
      </c>
      <c r="C37">
        <v>-4.4420613190088902E-3</v>
      </c>
      <c r="D37">
        <v>12066.1</v>
      </c>
      <c r="E37">
        <f t="shared" si="2"/>
        <v>98.143173197331805</v>
      </c>
      <c r="F37">
        <f t="shared" si="2"/>
        <v>101.57643302628905</v>
      </c>
      <c r="G37">
        <f t="shared" si="1"/>
        <v>98.848092565482432</v>
      </c>
    </row>
    <row r="38" spans="1:7" x14ac:dyDescent="0.45">
      <c r="A38" s="2">
        <v>42054</v>
      </c>
      <c r="B38">
        <v>-2.5999999999999998E-4</v>
      </c>
      <c r="C38" s="3">
        <v>1.3552527156068799E-20</v>
      </c>
      <c r="D38">
        <v>12066.1</v>
      </c>
      <c r="E38">
        <f t="shared" si="2"/>
        <v>98.117655972300497</v>
      </c>
      <c r="F38">
        <f t="shared" si="2"/>
        <v>101.57643302628905</v>
      </c>
      <c r="G38">
        <f t="shared" si="1"/>
        <v>98.848092565482432</v>
      </c>
    </row>
    <row r="39" spans="1:7" x14ac:dyDescent="0.45">
      <c r="A39" s="2">
        <v>42055</v>
      </c>
      <c r="B39">
        <v>-2.5999999999999998E-4</v>
      </c>
      <c r="C39" s="3">
        <v>1.3552527156068799E-20</v>
      </c>
      <c r="D39">
        <v>12066.1</v>
      </c>
      <c r="E39">
        <f t="shared" ref="E39:F54" si="3">E38*(1+B39)</f>
        <v>98.092145381747699</v>
      </c>
      <c r="F39">
        <f t="shared" si="3"/>
        <v>101.57643302628905</v>
      </c>
      <c r="G39">
        <f t="shared" si="1"/>
        <v>98.848092565482432</v>
      </c>
    </row>
    <row r="40" spans="1:7" x14ac:dyDescent="0.45">
      <c r="A40" s="2">
        <v>42058</v>
      </c>
      <c r="B40">
        <v>8.2689477874772202E-4</v>
      </c>
      <c r="C40">
        <v>5.1529113772552596E-3</v>
      </c>
      <c r="D40">
        <v>12041.49</v>
      </c>
      <c r="E40">
        <f t="shared" si="3"/>
        <v>98.173257264600025</v>
      </c>
      <c r="F40">
        <f t="shared" si="3"/>
        <v>102.09984738369123</v>
      </c>
      <c r="G40">
        <f t="shared" si="1"/>
        <v>98.646482139741181</v>
      </c>
    </row>
    <row r="41" spans="1:7" x14ac:dyDescent="0.45">
      <c r="A41" s="2">
        <v>42059</v>
      </c>
      <c r="B41">
        <v>8.39595787958166E-4</v>
      </c>
      <c r="C41">
        <v>2.4293937199083699E-4</v>
      </c>
      <c r="D41">
        <v>12046.2</v>
      </c>
      <c r="E41">
        <f t="shared" si="3"/>
        <v>98.255683117889518</v>
      </c>
      <c r="F41">
        <f t="shared" si="3"/>
        <v>102.12465145649499</v>
      </c>
      <c r="G41">
        <f t="shared" si="1"/>
        <v>98.685067475183743</v>
      </c>
    </row>
    <row r="42" spans="1:7" x14ac:dyDescent="0.45">
      <c r="A42" s="2">
        <v>42060</v>
      </c>
      <c r="B42">
        <v>4.7141215717292004E-3</v>
      </c>
      <c r="C42">
        <v>-8.1829124517316895E-4</v>
      </c>
      <c r="D42">
        <v>12064.8</v>
      </c>
      <c r="E42">
        <f t="shared" si="3"/>
        <v>98.718872353220547</v>
      </c>
      <c r="F42">
        <f t="shared" si="3"/>
        <v>102.04108374829177</v>
      </c>
      <c r="G42">
        <f t="shared" si="1"/>
        <v>98.83744268521167</v>
      </c>
    </row>
    <row r="43" spans="1:7" x14ac:dyDescent="0.45">
      <c r="A43" s="2">
        <v>42061</v>
      </c>
      <c r="B43">
        <v>5.4635331727163399E-3</v>
      </c>
      <c r="C43">
        <v>-7.08300820017373E-3</v>
      </c>
      <c r="D43">
        <v>12227.75</v>
      </c>
      <c r="E43">
        <f t="shared" si="3"/>
        <v>99.258226187095531</v>
      </c>
      <c r="F43">
        <f t="shared" si="3"/>
        <v>101.31832591534801</v>
      </c>
      <c r="G43">
        <f t="shared" si="1"/>
        <v>100.17236421607461</v>
      </c>
    </row>
    <row r="44" spans="1:7" x14ac:dyDescent="0.45">
      <c r="A44" s="2">
        <v>42062</v>
      </c>
      <c r="B44">
        <v>4.8089253850599999E-3</v>
      </c>
      <c r="C44">
        <v>4.6316597949856199E-4</v>
      </c>
      <c r="D44">
        <v>12185.85</v>
      </c>
      <c r="E44">
        <f t="shared" si="3"/>
        <v>99.735551590682689</v>
      </c>
      <c r="F44">
        <f t="shared" si="3"/>
        <v>101.36525311701173</v>
      </c>
      <c r="G44">
        <f t="shared" si="1"/>
        <v>99.829110382732139</v>
      </c>
    </row>
    <row r="45" spans="1:7" x14ac:dyDescent="0.45">
      <c r="A45" s="2">
        <v>42065</v>
      </c>
      <c r="B45">
        <v>-2.5733447237739301E-3</v>
      </c>
      <c r="C45">
        <v>-2.7514879595563401E-3</v>
      </c>
      <c r="D45">
        <v>12213.75</v>
      </c>
      <c r="E45">
        <f t="shared" si="3"/>
        <v>99.478897635224129</v>
      </c>
      <c r="F45">
        <f t="shared" si="3"/>
        <v>101.0863478435429</v>
      </c>
      <c r="G45">
        <f t="shared" si="1"/>
        <v>100.05767319777401</v>
      </c>
    </row>
    <row r="46" spans="1:7" x14ac:dyDescent="0.45">
      <c r="A46" s="2">
        <v>42066</v>
      </c>
      <c r="B46">
        <v>-1.2839134483338401E-2</v>
      </c>
      <c r="C46">
        <v>-1.43298532112401E-2</v>
      </c>
      <c r="D46">
        <v>11945.25</v>
      </c>
      <c r="E46">
        <f t="shared" si="3"/>
        <v>98.201674690231229</v>
      </c>
      <c r="F46">
        <f t="shared" si="3"/>
        <v>99.637795317284571</v>
      </c>
      <c r="G46">
        <f t="shared" si="1"/>
        <v>97.858063311080556</v>
      </c>
    </row>
    <row r="47" spans="1:7" x14ac:dyDescent="0.45">
      <c r="A47" s="2">
        <v>42067</v>
      </c>
      <c r="B47">
        <v>-5.6120460661204501E-3</v>
      </c>
      <c r="C47">
        <v>-2.2052643458701799E-3</v>
      </c>
      <c r="D47">
        <v>11738.67</v>
      </c>
      <c r="E47">
        <f t="shared" si="3"/>
        <v>97.650562368099486</v>
      </c>
      <c r="F47">
        <f t="shared" si="3"/>
        <v>99.418067639770243</v>
      </c>
      <c r="G47">
        <f t="shared" si="1"/>
        <v>96.165715413899406</v>
      </c>
    </row>
    <row r="48" spans="1:7" x14ac:dyDescent="0.45">
      <c r="A48" s="2">
        <v>42068</v>
      </c>
      <c r="B48">
        <v>-8.8714861191001894E-3</v>
      </c>
      <c r="C48">
        <v>-2.2609681233287599E-3</v>
      </c>
      <c r="D48">
        <v>11597.77</v>
      </c>
      <c r="E48">
        <f t="shared" si="3"/>
        <v>96.78425675952856</v>
      </c>
      <c r="F48">
        <f t="shared" si="3"/>
        <v>99.193286557953783</v>
      </c>
      <c r="G48">
        <f t="shared" si="1"/>
        <v>95.011432236859903</v>
      </c>
    </row>
    <row r="49" spans="1:7" x14ac:dyDescent="0.45">
      <c r="A49" s="2">
        <v>42069</v>
      </c>
      <c r="B49">
        <v>3.4903450535871702E-4</v>
      </c>
      <c r="C49">
        <v>-1.27001620308245E-2</v>
      </c>
      <c r="D49">
        <v>11606.93</v>
      </c>
      <c r="E49">
        <f t="shared" si="3"/>
        <v>96.818037804713128</v>
      </c>
      <c r="F49">
        <f t="shared" si="3"/>
        <v>97.933515746297772</v>
      </c>
      <c r="G49">
        <f t="shared" si="1"/>
        <v>95.086472931690864</v>
      </c>
    </row>
    <row r="50" spans="1:7" x14ac:dyDescent="0.45">
      <c r="A50" s="2">
        <v>42072</v>
      </c>
      <c r="B50">
        <v>-7.7031425389736596E-3</v>
      </c>
      <c r="C50">
        <v>-5.6198635718552898E-3</v>
      </c>
      <c r="D50">
        <v>11675.92</v>
      </c>
      <c r="E50">
        <f t="shared" si="3"/>
        <v>96.07223465915969</v>
      </c>
      <c r="F50">
        <f t="shared" si="3"/>
        <v>97.383142748691441</v>
      </c>
      <c r="G50">
        <f t="shared" si="1"/>
        <v>95.651653885444972</v>
      </c>
    </row>
    <row r="51" spans="1:7" x14ac:dyDescent="0.45">
      <c r="A51" s="2">
        <v>42073</v>
      </c>
      <c r="B51">
        <v>-5.4678337802934697E-3</v>
      </c>
      <c r="C51">
        <v>-3.2073385421441301E-3</v>
      </c>
      <c r="D51">
        <v>11507.63</v>
      </c>
      <c r="E51">
        <f t="shared" si="3"/>
        <v>95.546927649142049</v>
      </c>
      <c r="F51">
        <f t="shared" si="3"/>
        <v>97.070802041598441</v>
      </c>
      <c r="G51">
        <f t="shared" si="1"/>
        <v>94.272985923315943</v>
      </c>
    </row>
    <row r="52" spans="1:7" x14ac:dyDescent="0.45">
      <c r="A52" s="2">
        <v>42074</v>
      </c>
      <c r="B52">
        <v>-1.19699875844386E-2</v>
      </c>
      <c r="C52">
        <v>-5.8180040178242801E-3</v>
      </c>
      <c r="D52">
        <v>11417.34</v>
      </c>
      <c r="E52">
        <f t="shared" si="3"/>
        <v>94.403232111450563</v>
      </c>
      <c r="F52">
        <f t="shared" si="3"/>
        <v>96.506043725306995</v>
      </c>
      <c r="G52">
        <f t="shared" si="1"/>
        <v>93.533310777433073</v>
      </c>
    </row>
    <row r="53" spans="1:7" x14ac:dyDescent="0.45">
      <c r="A53" s="2">
        <v>42075</v>
      </c>
      <c r="B53">
        <v>-2.2102390173125998E-3</v>
      </c>
      <c r="C53">
        <v>8.4894736547546105E-4</v>
      </c>
      <c r="D53">
        <v>11565.8</v>
      </c>
      <c r="E53">
        <f t="shared" si="3"/>
        <v>94.194578404477411</v>
      </c>
      <c r="F53">
        <f t="shared" si="3"/>
        <v>96.587972276880038</v>
      </c>
      <c r="G53">
        <f t="shared" si="1"/>
        <v>94.749527104354897</v>
      </c>
    </row>
    <row r="54" spans="1:7" x14ac:dyDescent="0.45">
      <c r="A54" s="2">
        <v>42076</v>
      </c>
      <c r="B54">
        <v>-7.4761565262998996E-4</v>
      </c>
      <c r="C54">
        <v>-1.3340494058795401E-4</v>
      </c>
      <c r="D54">
        <v>11712.23</v>
      </c>
      <c r="E54">
        <f t="shared" si="3"/>
        <v>94.124157063269337</v>
      </c>
      <c r="F54">
        <f t="shared" si="3"/>
        <v>96.575086964176919</v>
      </c>
      <c r="G54">
        <f t="shared" si="1"/>
        <v>95.949113233623152</v>
      </c>
    </row>
    <row r="55" spans="1:7" x14ac:dyDescent="0.45">
      <c r="A55" s="2">
        <v>42079</v>
      </c>
      <c r="B55">
        <v>-5.7238014033082303E-3</v>
      </c>
      <c r="C55">
        <v>-4.9972972507895796E-3</v>
      </c>
      <c r="D55">
        <v>11813.78</v>
      </c>
      <c r="E55">
        <f t="shared" ref="E55:F70" si="4">E54*(1+B55)</f>
        <v>93.5854090809854</v>
      </c>
      <c r="F55">
        <f t="shared" si="4"/>
        <v>96.092472547596074</v>
      </c>
      <c r="G55">
        <f t="shared" si="1"/>
        <v>96.781032727082078</v>
      </c>
    </row>
    <row r="56" spans="1:7" x14ac:dyDescent="0.45">
      <c r="A56" s="2">
        <v>42080</v>
      </c>
      <c r="B56">
        <v>5.9137213344603399E-3</v>
      </c>
      <c r="C56">
        <v>-6.41534134137623E-3</v>
      </c>
      <c r="D56">
        <v>11837.78</v>
      </c>
      <c r="E56">
        <f t="shared" si="4"/>
        <v>94.138847111261825</v>
      </c>
      <c r="F56">
        <f t="shared" si="4"/>
        <v>95.476006535866418</v>
      </c>
      <c r="G56">
        <f t="shared" si="1"/>
        <v>96.977645901311675</v>
      </c>
    </row>
    <row r="57" spans="1:7" x14ac:dyDescent="0.45">
      <c r="A57" s="2">
        <v>42081</v>
      </c>
      <c r="B57">
        <v>9.4124479275366508E-3</v>
      </c>
      <c r="C57">
        <v>1.01492394948103E-2</v>
      </c>
      <c r="D57">
        <v>11981.97</v>
      </c>
      <c r="E57">
        <f t="shared" si="4"/>
        <v>95.024924107654911</v>
      </c>
      <c r="F57">
        <f t="shared" si="4"/>
        <v>96.445015392207011</v>
      </c>
      <c r="G57">
        <f t="shared" si="1"/>
        <v>98.15888146765181</v>
      </c>
    </row>
    <row r="58" spans="1:7" x14ac:dyDescent="0.45">
      <c r="A58" s="2">
        <v>42082</v>
      </c>
      <c r="B58">
        <v>9.2230454170193696E-3</v>
      </c>
      <c r="C58">
        <v>-1.0135397753727401E-2</v>
      </c>
      <c r="D58">
        <v>12122.2</v>
      </c>
      <c r="E58">
        <f t="shared" si="4"/>
        <v>95.901343298448637</v>
      </c>
      <c r="F58">
        <f t="shared" si="4"/>
        <v>95.467506799842639</v>
      </c>
      <c r="G58">
        <f t="shared" si="1"/>
        <v>99.307675860244089</v>
      </c>
    </row>
    <row r="59" spans="1:7" x14ac:dyDescent="0.45">
      <c r="A59" s="2">
        <v>42083</v>
      </c>
      <c r="B59">
        <v>1.86747873533579E-3</v>
      </c>
      <c r="C59">
        <v>2.5642216099876799E-3</v>
      </c>
      <c r="D59">
        <v>12156.4</v>
      </c>
      <c r="E59">
        <f t="shared" si="4"/>
        <v>96.080437017748636</v>
      </c>
      <c r="F59">
        <f t="shared" si="4"/>
        <v>95.712306643830445</v>
      </c>
      <c r="G59">
        <f t="shared" si="1"/>
        <v>99.587849633521245</v>
      </c>
    </row>
    <row r="60" spans="1:7" x14ac:dyDescent="0.45">
      <c r="A60" s="2">
        <v>42086</v>
      </c>
      <c r="B60">
        <v>1.0365994809657801E-2</v>
      </c>
      <c r="C60">
        <v>1.0197548019935899E-2</v>
      </c>
      <c r="D60">
        <v>12177.82</v>
      </c>
      <c r="E60">
        <f t="shared" si="4"/>
        <v>97.076406329184266</v>
      </c>
      <c r="F60">
        <f t="shared" si="4"/>
        <v>96.68833748692974</v>
      </c>
      <c r="G60">
        <f t="shared" si="1"/>
        <v>99.763326891521146</v>
      </c>
    </row>
    <row r="61" spans="1:7" x14ac:dyDescent="0.45">
      <c r="A61" s="2">
        <v>42087</v>
      </c>
      <c r="B61">
        <v>6.391206934437E-3</v>
      </c>
      <c r="C61">
        <v>1.14865332163779E-2</v>
      </c>
      <c r="D61">
        <v>12005.02</v>
      </c>
      <c r="E61">
        <f t="shared" si="4"/>
        <v>97.696841730485573</v>
      </c>
      <c r="F61">
        <f t="shared" si="4"/>
        <v>97.798951287109702</v>
      </c>
      <c r="G61">
        <f t="shared" si="1"/>
        <v>98.347712037068149</v>
      </c>
    </row>
    <row r="62" spans="1:7" x14ac:dyDescent="0.45">
      <c r="A62" s="2">
        <v>42088</v>
      </c>
      <c r="B62">
        <v>3.8924516093586199E-3</v>
      </c>
      <c r="C62">
        <v>-9.9627216090387109E-3</v>
      </c>
      <c r="D62">
        <v>11968.91</v>
      </c>
      <c r="E62">
        <f t="shared" si="4"/>
        <v>98.077121959308656</v>
      </c>
      <c r="F62">
        <f t="shared" si="4"/>
        <v>96.824607561780297</v>
      </c>
      <c r="G62">
        <f t="shared" si="1"/>
        <v>98.051891132008549</v>
      </c>
    </row>
    <row r="63" spans="1:7" x14ac:dyDescent="0.45">
      <c r="A63" s="2">
        <v>42089</v>
      </c>
      <c r="B63">
        <v>-4.2643511450083903E-3</v>
      </c>
      <c r="C63">
        <v>-1.06748052752821E-2</v>
      </c>
      <c r="D63">
        <v>11919.69</v>
      </c>
      <c r="E63">
        <f t="shared" si="4"/>
        <v>97.658886671982359</v>
      </c>
      <c r="F63">
        <f t="shared" si="4"/>
        <v>95.791023730202681</v>
      </c>
      <c r="G63">
        <f t="shared" si="1"/>
        <v>97.648670280526048</v>
      </c>
    </row>
    <row r="64" spans="1:7" x14ac:dyDescent="0.45">
      <c r="A64" s="2">
        <v>42090</v>
      </c>
      <c r="B64">
        <v>1.4489374806576799E-2</v>
      </c>
      <c r="C64">
        <v>1.41494832029241E-2</v>
      </c>
      <c r="D64">
        <v>11898.09</v>
      </c>
      <c r="E64">
        <f t="shared" si="4"/>
        <v>99.073902884165719</v>
      </c>
      <c r="F64">
        <f t="shared" si="4"/>
        <v>97.146417211464083</v>
      </c>
      <c r="G64">
        <f t="shared" si="1"/>
        <v>97.471718423719423</v>
      </c>
    </row>
    <row r="65" spans="1:7" x14ac:dyDescent="0.45">
      <c r="A65" s="2">
        <v>42093</v>
      </c>
      <c r="B65">
        <v>4.0531332347842501E-2</v>
      </c>
      <c r="C65">
        <v>1.23085324472794E-2</v>
      </c>
      <c r="D65">
        <v>12306.56</v>
      </c>
      <c r="E65">
        <f t="shared" si="4"/>
        <v>103.08950016896171</v>
      </c>
      <c r="F65">
        <f t="shared" si="4"/>
        <v>98.342147039848328</v>
      </c>
      <c r="G65">
        <f t="shared" si="1"/>
        <v>100.817992726951</v>
      </c>
    </row>
    <row r="66" spans="1:7" x14ac:dyDescent="0.45">
      <c r="A66" s="2">
        <v>42094</v>
      </c>
      <c r="B66">
        <v>-2.0611412293908499E-3</v>
      </c>
      <c r="C66">
        <v>-9.5387420311612396E-3</v>
      </c>
      <c r="D66">
        <v>12346.09</v>
      </c>
      <c r="E66">
        <f t="shared" si="4"/>
        <v>102.87701814984617</v>
      </c>
      <c r="F66">
        <f t="shared" si="4"/>
        <v>97.404086668444691</v>
      </c>
      <c r="G66">
        <f t="shared" si="1"/>
        <v>101.14183100933832</v>
      </c>
    </row>
    <row r="67" spans="1:7" x14ac:dyDescent="0.45">
      <c r="A67" s="2">
        <v>42095</v>
      </c>
      <c r="B67">
        <v>1.7931887889033899E-2</v>
      </c>
      <c r="C67">
        <v>5.7538645945410197E-3</v>
      </c>
      <c r="D67">
        <v>12537.28</v>
      </c>
      <c r="E67">
        <f t="shared" si="4"/>
        <v>104.72179730566732</v>
      </c>
      <c r="F67">
        <f t="shared" si="4"/>
        <v>97.96453659408985</v>
      </c>
      <c r="G67">
        <f t="shared" si="1"/>
        <v>102.70810070854475</v>
      </c>
    </row>
    <row r="68" spans="1:7" x14ac:dyDescent="0.45">
      <c r="A68" s="2">
        <v>42096</v>
      </c>
      <c r="B68">
        <v>2.8885032269365798E-2</v>
      </c>
      <c r="C68">
        <v>7.2619403677963096E-3</v>
      </c>
      <c r="D68">
        <v>12663.12</v>
      </c>
      <c r="E68">
        <f t="shared" si="4"/>
        <v>107.74668980014752</v>
      </c>
      <c r="F68">
        <f t="shared" si="4"/>
        <v>98.675949216994923</v>
      </c>
      <c r="G68">
        <f t="shared" si="1"/>
        <v>103.73900911875521</v>
      </c>
    </row>
    <row r="69" spans="1:7" x14ac:dyDescent="0.45">
      <c r="A69" s="2">
        <v>42097</v>
      </c>
      <c r="B69">
        <v>-2.5999999999999998E-4</v>
      </c>
      <c r="C69" s="3">
        <v>1.3552527156068799E-20</v>
      </c>
      <c r="D69">
        <v>12663.12</v>
      </c>
      <c r="E69">
        <f t="shared" si="4"/>
        <v>107.71867566079948</v>
      </c>
      <c r="F69">
        <f t="shared" si="4"/>
        <v>98.675949216994923</v>
      </c>
      <c r="G69">
        <f t="shared" si="1"/>
        <v>103.73900911875521</v>
      </c>
    </row>
    <row r="70" spans="1:7" x14ac:dyDescent="0.45">
      <c r="A70" s="2">
        <v>42100</v>
      </c>
      <c r="B70">
        <v>-2.5999999999999998E-4</v>
      </c>
      <c r="C70" s="3">
        <v>1.3552527156068799E-20</v>
      </c>
      <c r="D70">
        <v>12663.12</v>
      </c>
      <c r="E70">
        <f t="shared" si="4"/>
        <v>107.69066880512767</v>
      </c>
      <c r="F70">
        <f t="shared" si="4"/>
        <v>98.675949216994923</v>
      </c>
      <c r="G70">
        <f t="shared" si="1"/>
        <v>103.73900911875521</v>
      </c>
    </row>
    <row r="71" spans="1:7" x14ac:dyDescent="0.45">
      <c r="A71" s="2">
        <v>42101</v>
      </c>
      <c r="B71">
        <v>-2.5999999999999998E-4</v>
      </c>
      <c r="C71" s="3">
        <v>1.3552527156068799E-20</v>
      </c>
      <c r="D71">
        <v>12663.12</v>
      </c>
      <c r="E71">
        <f t="shared" ref="E71:F86" si="5">E70*(1+B71)</f>
        <v>107.66266923123834</v>
      </c>
      <c r="F71">
        <f t="shared" si="5"/>
        <v>98.675949216994923</v>
      </c>
      <c r="G71">
        <f t="shared" ref="G71:G134" si="6">D71/$D$5*100</f>
        <v>103.73900911875521</v>
      </c>
    </row>
    <row r="72" spans="1:7" x14ac:dyDescent="0.45">
      <c r="A72" s="2">
        <v>42102</v>
      </c>
      <c r="B72">
        <v>8.0942018160851101E-2</v>
      </c>
      <c r="C72">
        <v>2.6000796153445801E-2</v>
      </c>
      <c r="D72">
        <v>13396.59</v>
      </c>
      <c r="E72">
        <f t="shared" si="5"/>
        <v>116.37710295939894</v>
      </c>
      <c r="F72">
        <f t="shared" si="5"/>
        <v>101.24160245783378</v>
      </c>
      <c r="G72">
        <f t="shared" si="6"/>
        <v>109.74775348967904</v>
      </c>
    </row>
    <row r="73" spans="1:7" x14ac:dyDescent="0.45">
      <c r="A73" s="2">
        <v>42103</v>
      </c>
      <c r="B73">
        <v>3.1636471954613797E-2</v>
      </c>
      <c r="C73">
        <v>1.0252605635420701E-3</v>
      </c>
      <c r="D73">
        <v>13748.37</v>
      </c>
      <c r="E73">
        <f t="shared" si="5"/>
        <v>120.05886391333317</v>
      </c>
      <c r="F73">
        <f t="shared" si="5"/>
        <v>101.3454014802236</v>
      </c>
      <c r="G73">
        <f t="shared" si="6"/>
        <v>112.62961109094918</v>
      </c>
    </row>
    <row r="74" spans="1:7" x14ac:dyDescent="0.45">
      <c r="A74" s="2">
        <v>42104</v>
      </c>
      <c r="B74">
        <v>1.5224922824723999E-2</v>
      </c>
      <c r="C74">
        <v>8.7649932008760003E-3</v>
      </c>
      <c r="D74">
        <v>13987.53</v>
      </c>
      <c r="E74">
        <f t="shared" si="5"/>
        <v>121.88675085083771</v>
      </c>
      <c r="F74">
        <f t="shared" si="5"/>
        <v>102.23369323513781</v>
      </c>
      <c r="G74">
        <f t="shared" si="6"/>
        <v>114.58886137214697</v>
      </c>
    </row>
    <row r="75" spans="1:7" x14ac:dyDescent="0.45">
      <c r="A75" s="2">
        <v>42107</v>
      </c>
      <c r="B75">
        <v>3.6776852258890103E-2</v>
      </c>
      <c r="C75">
        <v>1.8988481468240399E-2</v>
      </c>
      <c r="D75">
        <v>14590.45</v>
      </c>
      <c r="E75">
        <f t="shared" si="5"/>
        <v>126.36936187919511</v>
      </c>
      <c r="F75">
        <f t="shared" si="5"/>
        <v>104.174955824563</v>
      </c>
      <c r="G75">
        <f t="shared" si="6"/>
        <v>119.52811199741782</v>
      </c>
    </row>
    <row r="76" spans="1:7" x14ac:dyDescent="0.45">
      <c r="A76" s="2">
        <v>42108</v>
      </c>
      <c r="B76">
        <v>-2.18466028232067E-2</v>
      </c>
      <c r="C76">
        <v>-1.25419052911094E-2</v>
      </c>
      <c r="D76">
        <v>14264.81</v>
      </c>
      <c r="E76">
        <f t="shared" si="5"/>
        <v>123.60862062119826</v>
      </c>
      <c r="F76">
        <f t="shared" si="5"/>
        <v>102.86840339490583</v>
      </c>
      <c r="G76">
        <f t="shared" si="6"/>
        <v>116.86039891174609</v>
      </c>
    </row>
    <row r="77" spans="1:7" x14ac:dyDescent="0.45">
      <c r="A77" s="2">
        <v>42109</v>
      </c>
      <c r="B77">
        <v>-1.8443584329494001E-2</v>
      </c>
      <c r="C77">
        <v>-3.9395585260589797E-2</v>
      </c>
      <c r="D77">
        <v>14471.82</v>
      </c>
      <c r="E77">
        <f t="shared" si="5"/>
        <v>121.32883460291876</v>
      </c>
      <c r="F77">
        <f t="shared" si="5"/>
        <v>98.815842438341065</v>
      </c>
      <c r="G77">
        <f t="shared" si="6"/>
        <v>118.55626946163218</v>
      </c>
    </row>
    <row r="78" spans="1:7" x14ac:dyDescent="0.45">
      <c r="A78" s="2">
        <v>42110</v>
      </c>
      <c r="B78">
        <v>1.6102360252384099E-2</v>
      </c>
      <c r="C78">
        <v>4.1649371286983103E-3</v>
      </c>
      <c r="D78">
        <v>14720.13</v>
      </c>
      <c r="E78">
        <f t="shared" si="5"/>
        <v>123.2825152066969</v>
      </c>
      <c r="F78">
        <f t="shared" si="5"/>
        <v>99.227404209416108</v>
      </c>
      <c r="G78">
        <f t="shared" si="6"/>
        <v>120.590478515505</v>
      </c>
    </row>
    <row r="79" spans="1:7" x14ac:dyDescent="0.45">
      <c r="A79" s="2">
        <v>42111</v>
      </c>
      <c r="B79">
        <v>-2.8934539348502999E-3</v>
      </c>
      <c r="C79">
        <v>-1.0961520114071199E-2</v>
      </c>
      <c r="D79">
        <v>14536.67</v>
      </c>
      <c r="E79">
        <f t="shared" si="5"/>
        <v>122.92580292797383</v>
      </c>
      <c r="F79">
        <f t="shared" si="5"/>
        <v>98.139721022307526</v>
      </c>
      <c r="G79">
        <f t="shared" si="6"/>
        <v>119.0875346428317</v>
      </c>
    </row>
    <row r="80" spans="1:7" x14ac:dyDescent="0.45">
      <c r="A80" s="2">
        <v>42114</v>
      </c>
      <c r="B80">
        <v>-3.5836880637002397E-2</v>
      </c>
      <c r="C80">
        <v>-1.2074924096619101E-2</v>
      </c>
      <c r="D80">
        <v>14111.34</v>
      </c>
      <c r="E80">
        <f t="shared" si="5"/>
        <v>118.52052560123636</v>
      </c>
      <c r="F80">
        <f t="shared" si="5"/>
        <v>96.954691340099785</v>
      </c>
      <c r="G80">
        <f t="shared" si="6"/>
        <v>115.60313958470383</v>
      </c>
    </row>
    <row r="81" spans="1:7" x14ac:dyDescent="0.45">
      <c r="A81" s="2">
        <v>42115</v>
      </c>
      <c r="B81">
        <v>1.9871223922944201E-2</v>
      </c>
      <c r="C81">
        <v>1.1705074221036E-2</v>
      </c>
      <c r="D81">
        <v>14531.28</v>
      </c>
      <c r="E81">
        <f t="shared" si="5"/>
        <v>120.87567350492355</v>
      </c>
      <c r="F81">
        <f t="shared" si="5"/>
        <v>98.089553198313297</v>
      </c>
      <c r="G81">
        <f t="shared" si="6"/>
        <v>119.04337860078597</v>
      </c>
    </row>
    <row r="82" spans="1:7" x14ac:dyDescent="0.45">
      <c r="A82" s="2">
        <v>42116</v>
      </c>
      <c r="B82">
        <v>2.5202458940745999E-2</v>
      </c>
      <c r="C82">
        <v>1.12230123789338E-2</v>
      </c>
      <c r="D82">
        <v>14669.73</v>
      </c>
      <c r="E82">
        <f t="shared" si="5"/>
        <v>123.92203770336641</v>
      </c>
      <c r="F82">
        <f t="shared" si="5"/>
        <v>99.190413468102065</v>
      </c>
      <c r="G82">
        <f t="shared" si="6"/>
        <v>120.17759084962287</v>
      </c>
    </row>
    <row r="83" spans="1:7" x14ac:dyDescent="0.45">
      <c r="A83" s="2">
        <v>42117</v>
      </c>
      <c r="B83" s="3">
        <v>5.8218215896925401E-3</v>
      </c>
      <c r="C83">
        <v>2.8575406548568701E-3</v>
      </c>
      <c r="D83">
        <v>14478.2</v>
      </c>
      <c r="E83">
        <f t="shared" si="5"/>
        <v>124.64348969790657</v>
      </c>
      <c r="F83">
        <f t="shared" si="5"/>
        <v>99.473854107159212</v>
      </c>
      <c r="G83">
        <f t="shared" si="6"/>
        <v>118.60853579711488</v>
      </c>
    </row>
    <row r="84" spans="1:7" x14ac:dyDescent="0.45">
      <c r="A84" s="2">
        <v>42118</v>
      </c>
      <c r="B84">
        <v>2.1520079234787501E-3</v>
      </c>
      <c r="C84">
        <v>-5.3671909178535197E-3</v>
      </c>
      <c r="D84">
        <v>14488.99</v>
      </c>
      <c r="E84">
        <f t="shared" si="5"/>
        <v>124.91172347534651</v>
      </c>
      <c r="F84">
        <f t="shared" si="5"/>
        <v>98.939958940831374</v>
      </c>
      <c r="G84">
        <f t="shared" si="6"/>
        <v>118.69692980336227</v>
      </c>
    </row>
    <row r="85" spans="1:7" x14ac:dyDescent="0.45">
      <c r="A85" s="2">
        <v>42121</v>
      </c>
      <c r="B85">
        <v>1.2489851396421199E-2</v>
      </c>
      <c r="C85">
        <v>-1.3693194003681601E-2</v>
      </c>
      <c r="D85">
        <v>14741.2</v>
      </c>
      <c r="E85">
        <f t="shared" si="5"/>
        <v>126.47185233922443</v>
      </c>
      <c r="F85">
        <f t="shared" si="5"/>
        <v>97.58515488833828</v>
      </c>
      <c r="G85">
        <f t="shared" si="6"/>
        <v>120.7630884980474</v>
      </c>
    </row>
    <row r="86" spans="1:7" x14ac:dyDescent="0.45">
      <c r="A86" s="2">
        <v>42122</v>
      </c>
      <c r="B86">
        <v>-7.1016676283194797E-3</v>
      </c>
      <c r="C86">
        <v>-3.79643779472094E-4</v>
      </c>
      <c r="D86">
        <v>14714.79</v>
      </c>
      <c r="E86">
        <f t="shared" si="5"/>
        <v>125.57369127957337</v>
      </c>
      <c r="F86">
        <f t="shared" si="5"/>
        <v>97.5481072913161</v>
      </c>
      <c r="G86">
        <f t="shared" si="6"/>
        <v>120.54673208423894</v>
      </c>
    </row>
    <row r="87" spans="1:7" x14ac:dyDescent="0.45">
      <c r="A87" s="2">
        <v>42123</v>
      </c>
      <c r="B87">
        <v>-5.5800265040742798E-3</v>
      </c>
      <c r="C87">
        <v>3.5647335653479001E-3</v>
      </c>
      <c r="D87">
        <v>14603.04</v>
      </c>
      <c r="E87">
        <f t="shared" ref="E87:F102" si="7">E86*(1+B87)</f>
        <v>124.87298675401891</v>
      </c>
      <c r="F87">
        <f t="shared" si="7"/>
        <v>97.89584030361361</v>
      </c>
      <c r="G87">
        <f t="shared" si="6"/>
        <v>119.63125199173244</v>
      </c>
    </row>
    <row r="88" spans="1:7" x14ac:dyDescent="0.45">
      <c r="A88" s="2">
        <v>42124</v>
      </c>
      <c r="B88">
        <v>2.5683944099478698E-3</v>
      </c>
      <c r="C88">
        <v>9.51363396520628E-3</v>
      </c>
      <c r="D88">
        <v>14431.11</v>
      </c>
      <c r="E88">
        <f t="shared" si="7"/>
        <v>125.19370983515144</v>
      </c>
      <c r="F88">
        <f t="shared" si="7"/>
        <v>98.827185494978465</v>
      </c>
      <c r="G88">
        <f t="shared" si="6"/>
        <v>118.22276436484525</v>
      </c>
    </row>
    <row r="89" spans="1:7" x14ac:dyDescent="0.45">
      <c r="A89" s="2">
        <v>42125</v>
      </c>
      <c r="B89">
        <v>-2.5999999999999998E-4</v>
      </c>
      <c r="C89" s="3">
        <v>1.3552527156068799E-20</v>
      </c>
      <c r="D89">
        <v>14431.11</v>
      </c>
      <c r="E89">
        <f t="shared" si="7"/>
        <v>125.1611594705943</v>
      </c>
      <c r="F89">
        <f t="shared" si="7"/>
        <v>98.827185494978465</v>
      </c>
      <c r="G89">
        <f t="shared" si="6"/>
        <v>118.22276436484525</v>
      </c>
    </row>
    <row r="90" spans="1:7" x14ac:dyDescent="0.45">
      <c r="A90" s="2">
        <v>42128</v>
      </c>
      <c r="B90">
        <v>1.37752667363447E-2</v>
      </c>
      <c r="C90">
        <v>6.3917152103446897E-3</v>
      </c>
      <c r="D90">
        <v>14459.15</v>
      </c>
      <c r="E90">
        <f t="shared" si="7"/>
        <v>126.88528782733191</v>
      </c>
      <c r="F90">
        <f t="shared" si="7"/>
        <v>99.458860719702287</v>
      </c>
      <c r="G90">
        <f t="shared" si="6"/>
        <v>118.45247409007014</v>
      </c>
    </row>
    <row r="91" spans="1:7" x14ac:dyDescent="0.45">
      <c r="A91" s="2">
        <v>42129</v>
      </c>
      <c r="B91">
        <v>-2.20956281598562E-2</v>
      </c>
      <c r="C91">
        <v>-6.6835868991515501E-3</v>
      </c>
      <c r="D91">
        <v>14077.62</v>
      </c>
      <c r="E91">
        <f t="shared" si="7"/>
        <v>124.08167768854285</v>
      </c>
      <c r="F91">
        <f t="shared" si="7"/>
        <v>98.794118781191557</v>
      </c>
      <c r="G91">
        <f t="shared" si="6"/>
        <v>115.32689807491127</v>
      </c>
    </row>
    <row r="92" spans="1:7" x14ac:dyDescent="0.45">
      <c r="A92" s="2">
        <v>42130</v>
      </c>
      <c r="B92">
        <v>-2.0779663733866499E-2</v>
      </c>
      <c r="C92">
        <v>-9.6203396547019805E-3</v>
      </c>
      <c r="D92">
        <v>13997.35</v>
      </c>
      <c r="E92">
        <f t="shared" si="7"/>
        <v>121.50330215064092</v>
      </c>
      <c r="F92">
        <f t="shared" si="7"/>
        <v>97.843685802629523</v>
      </c>
      <c r="G92">
        <f t="shared" si="6"/>
        <v>114.66930892926923</v>
      </c>
    </row>
    <row r="93" spans="1:7" x14ac:dyDescent="0.45">
      <c r="A93" s="2">
        <v>42131</v>
      </c>
      <c r="B93">
        <v>-2.74236731584558E-2</v>
      </c>
      <c r="C93">
        <v>-1.2469879680802501E-2</v>
      </c>
      <c r="D93">
        <v>13768.47</v>
      </c>
      <c r="E93">
        <f t="shared" si="7"/>
        <v>118.17123530478864</v>
      </c>
      <c r="F93">
        <f t="shared" si="7"/>
        <v>96.623586813144485</v>
      </c>
      <c r="G93">
        <f t="shared" si="6"/>
        <v>112.79427462436644</v>
      </c>
    </row>
    <row r="94" spans="1:7" x14ac:dyDescent="0.45">
      <c r="A94" s="2">
        <v>42132</v>
      </c>
      <c r="B94">
        <v>3.1309204577046099E-2</v>
      </c>
      <c r="C94">
        <v>1.69360852866819E-2</v>
      </c>
      <c r="D94">
        <v>14049.66</v>
      </c>
      <c r="E94">
        <f t="shared" si="7"/>
        <v>121.8710826860685</v>
      </c>
      <c r="F94">
        <f t="shared" si="7"/>
        <v>98.260012120117025</v>
      </c>
      <c r="G94">
        <f t="shared" si="6"/>
        <v>115.09784372693379</v>
      </c>
    </row>
    <row r="95" spans="1:7" x14ac:dyDescent="0.45">
      <c r="A95" s="2">
        <v>42135</v>
      </c>
      <c r="B95">
        <v>9.3953229772649506E-3</v>
      </c>
      <c r="C95">
        <v>9.0275018023901407E-3</v>
      </c>
      <c r="D95">
        <v>14182.98</v>
      </c>
      <c r="E95">
        <f t="shared" si="7"/>
        <v>123.01610086949309</v>
      </c>
      <c r="F95">
        <f t="shared" si="7"/>
        <v>99.147054556634259</v>
      </c>
      <c r="G95">
        <f t="shared" si="6"/>
        <v>116.19002990977914</v>
      </c>
    </row>
    <row r="96" spans="1:7" x14ac:dyDescent="0.45">
      <c r="A96" s="2">
        <v>42136</v>
      </c>
      <c r="B96">
        <v>-9.4366772411571195E-3</v>
      </c>
      <c r="C96">
        <v>7.3594857465952401E-4</v>
      </c>
      <c r="D96">
        <v>13973</v>
      </c>
      <c r="E96">
        <f t="shared" si="7"/>
        <v>121.85523763012205</v>
      </c>
      <c r="F96">
        <f t="shared" si="7"/>
        <v>99.220021690116894</v>
      </c>
      <c r="G96">
        <f t="shared" si="6"/>
        <v>114.46982847958213</v>
      </c>
    </row>
    <row r="97" spans="1:7" x14ac:dyDescent="0.45">
      <c r="A97" s="2">
        <v>42137</v>
      </c>
      <c r="B97">
        <v>-4.3569401515028599E-3</v>
      </c>
      <c r="C97">
        <v>-1.2401709027285299E-2</v>
      </c>
      <c r="D97">
        <v>13859.55</v>
      </c>
      <c r="E97">
        <f t="shared" si="7"/>
        <v>121.32432165262044</v>
      </c>
      <c r="F97">
        <f t="shared" si="7"/>
        <v>97.989523851435123</v>
      </c>
      <c r="G97">
        <f t="shared" si="6"/>
        <v>113.5404216205677</v>
      </c>
    </row>
    <row r="98" spans="1:7" x14ac:dyDescent="0.45">
      <c r="A98" s="2">
        <v>42138</v>
      </c>
      <c r="B98">
        <v>-2.6027431573089798E-4</v>
      </c>
      <c r="C98">
        <v>-1.59535126000587E-2</v>
      </c>
      <c r="D98">
        <v>13775.95</v>
      </c>
      <c r="E98">
        <f t="shared" si="7"/>
        <v>121.29274404782079</v>
      </c>
      <c r="F98">
        <f t="shared" si="7"/>
        <v>96.426246747997496</v>
      </c>
      <c r="G98">
        <f t="shared" si="6"/>
        <v>112.85555239700133</v>
      </c>
    </row>
    <row r="99" spans="1:7" x14ac:dyDescent="0.45">
      <c r="A99" s="2">
        <v>42139</v>
      </c>
      <c r="B99">
        <v>5.8622157122081003E-3</v>
      </c>
      <c r="C99">
        <v>-1.09285404362076E-2</v>
      </c>
      <c r="D99">
        <v>14009.76</v>
      </c>
      <c r="E99">
        <f t="shared" si="7"/>
        <v>122.00378827775477</v>
      </c>
      <c r="F99">
        <f t="shared" si="7"/>
        <v>95.372448611300271</v>
      </c>
      <c r="G99">
        <f t="shared" si="6"/>
        <v>114.77097432477711</v>
      </c>
    </row>
    <row r="100" spans="1:7" x14ac:dyDescent="0.45">
      <c r="A100" s="2">
        <v>42142</v>
      </c>
      <c r="B100">
        <v>3.1158307795526E-3</v>
      </c>
      <c r="C100">
        <v>2.85497706860996E-3</v>
      </c>
      <c r="D100">
        <v>13926.28</v>
      </c>
      <c r="E100">
        <f t="shared" si="7"/>
        <v>122.38393143649262</v>
      </c>
      <c r="F100">
        <f t="shared" si="7"/>
        <v>95.644734765062708</v>
      </c>
      <c r="G100">
        <f t="shared" si="6"/>
        <v>114.08708816708189</v>
      </c>
    </row>
    <row r="101" spans="1:7" x14ac:dyDescent="0.45">
      <c r="A101" s="2">
        <v>42143</v>
      </c>
      <c r="B101">
        <v>1.2887511836872E-2</v>
      </c>
      <c r="C101">
        <v>6.69534584952893E-3</v>
      </c>
      <c r="D101">
        <v>14191.5</v>
      </c>
      <c r="E101">
        <f t="shared" si="7"/>
        <v>123.96115580152336</v>
      </c>
      <c r="F101">
        <f t="shared" si="7"/>
        <v>96.285109343001267</v>
      </c>
      <c r="G101">
        <f t="shared" si="6"/>
        <v>116.25982758663065</v>
      </c>
    </row>
    <row r="102" spans="1:7" x14ac:dyDescent="0.45">
      <c r="A102" s="2">
        <v>42144</v>
      </c>
      <c r="B102">
        <v>-1.62125482164781E-3</v>
      </c>
      <c r="C102">
        <v>2.5528772985149301E-3</v>
      </c>
      <c r="D102">
        <v>14235.9</v>
      </c>
      <c r="E102">
        <f t="shared" si="7"/>
        <v>123.76018317998312</v>
      </c>
      <c r="F102">
        <f t="shared" si="7"/>
        <v>96.530913412828028</v>
      </c>
      <c r="G102">
        <f t="shared" si="6"/>
        <v>116.62356195895536</v>
      </c>
    </row>
    <row r="103" spans="1:7" x14ac:dyDescent="0.45">
      <c r="A103" s="2">
        <v>42145</v>
      </c>
      <c r="B103">
        <v>-3.5935877948368999E-3</v>
      </c>
      <c r="C103">
        <v>4.6333804087762198E-3</v>
      </c>
      <c r="D103">
        <v>14132.16</v>
      </c>
      <c r="E103">
        <f t="shared" ref="E103:F118" si="8">E102*(1+B103)</f>
        <v>123.31544009622075</v>
      </c>
      <c r="F103">
        <f t="shared" si="8"/>
        <v>96.978177855876297</v>
      </c>
      <c r="G103">
        <f t="shared" si="6"/>
        <v>115.773701513348</v>
      </c>
    </row>
    <row r="104" spans="1:7" x14ac:dyDescent="0.45">
      <c r="A104" s="2">
        <v>42146</v>
      </c>
      <c r="B104">
        <v>4.5815339766503704E-3</v>
      </c>
      <c r="C104">
        <v>-3.3965952775293498E-3</v>
      </c>
      <c r="D104">
        <v>14433.36</v>
      </c>
      <c r="E104">
        <f t="shared" si="8"/>
        <v>123.88041397486718</v>
      </c>
      <c r="F104">
        <f t="shared" si="8"/>
        <v>96.648782234947632</v>
      </c>
      <c r="G104">
        <f t="shared" si="6"/>
        <v>118.24119684992927</v>
      </c>
    </row>
    <row r="105" spans="1:7" x14ac:dyDescent="0.45">
      <c r="A105" s="2">
        <v>42149</v>
      </c>
      <c r="B105">
        <v>-2.5999999999999998E-4</v>
      </c>
      <c r="C105" s="3">
        <v>1.3552527156068799E-20</v>
      </c>
      <c r="D105">
        <v>14433.36</v>
      </c>
      <c r="E105">
        <f t="shared" si="8"/>
        <v>123.84820506723371</v>
      </c>
      <c r="F105">
        <f t="shared" si="8"/>
        <v>96.648782234947632</v>
      </c>
      <c r="G105">
        <f t="shared" si="6"/>
        <v>118.24119684992927</v>
      </c>
    </row>
    <row r="106" spans="1:7" x14ac:dyDescent="0.45">
      <c r="A106" s="2">
        <v>42150</v>
      </c>
      <c r="B106">
        <v>3.2773271269919198E-2</v>
      </c>
      <c r="C106">
        <v>9.3201812195456597E-3</v>
      </c>
      <c r="D106">
        <v>14801.94</v>
      </c>
      <c r="E106">
        <f t="shared" si="8"/>
        <v>127.90711588819472</v>
      </c>
      <c r="F106">
        <f t="shared" si="8"/>
        <v>97.549566400025739</v>
      </c>
      <c r="G106">
        <f t="shared" si="6"/>
        <v>121.2606836731601</v>
      </c>
    </row>
    <row r="107" spans="1:7" x14ac:dyDescent="0.45">
      <c r="A107" s="2">
        <v>42151</v>
      </c>
      <c r="B107">
        <v>6.3234945145049602E-3</v>
      </c>
      <c r="C107">
        <v>1.28275162843224E-2</v>
      </c>
      <c r="D107">
        <v>14701.88</v>
      </c>
      <c r="E107">
        <f t="shared" si="8"/>
        <v>128.71593583387988</v>
      </c>
      <c r="F107">
        <f t="shared" si="8"/>
        <v>98.800885051550651</v>
      </c>
      <c r="G107">
        <f t="shared" si="6"/>
        <v>120.44097058093459</v>
      </c>
    </row>
    <row r="108" spans="1:7" x14ac:dyDescent="0.45">
      <c r="A108" s="2">
        <v>42152</v>
      </c>
      <c r="B108">
        <v>-2.7280608414219702E-2</v>
      </c>
      <c r="C108">
        <v>-1.6173997362404099E-2</v>
      </c>
      <c r="D108">
        <v>14183</v>
      </c>
      <c r="E108">
        <f t="shared" si="8"/>
        <v>125.20448679172597</v>
      </c>
      <c r="F108">
        <f t="shared" si="8"/>
        <v>97.202879797323675</v>
      </c>
      <c r="G108">
        <f t="shared" si="6"/>
        <v>116.19019375409098</v>
      </c>
    </row>
    <row r="109" spans="1:7" x14ac:dyDescent="0.45">
      <c r="A109" s="2">
        <v>42153</v>
      </c>
      <c r="B109">
        <v>-4.6607145786477702E-3</v>
      </c>
      <c r="C109">
        <v>1.12826180800651E-3</v>
      </c>
      <c r="D109">
        <v>14103.81</v>
      </c>
      <c r="E109">
        <f t="shared" si="8"/>
        <v>124.62094441482365</v>
      </c>
      <c r="F109">
        <f t="shared" si="8"/>
        <v>97.312550094227234</v>
      </c>
      <c r="G109">
        <f t="shared" si="6"/>
        <v>115.54145220128929</v>
      </c>
    </row>
    <row r="110" spans="1:7" x14ac:dyDescent="0.45">
      <c r="A110" s="2">
        <v>42156</v>
      </c>
      <c r="B110">
        <v>2.0215448463515799E-2</v>
      </c>
      <c r="C110">
        <v>1.3287193182304299E-2</v>
      </c>
      <c r="D110">
        <v>14299.45</v>
      </c>
      <c r="E110">
        <f t="shared" si="8"/>
        <v>127.14021269411619</v>
      </c>
      <c r="F110">
        <f t="shared" si="8"/>
        <v>98.605560746391888</v>
      </c>
      <c r="G110">
        <f t="shared" si="6"/>
        <v>117.14417725988413</v>
      </c>
    </row>
    <row r="111" spans="1:7" x14ac:dyDescent="0.45">
      <c r="A111" s="2">
        <v>42157</v>
      </c>
      <c r="B111">
        <v>-5.5110286685566704E-3</v>
      </c>
      <c r="C111">
        <v>-3.1904188945811401E-3</v>
      </c>
      <c r="D111">
        <v>14201.63</v>
      </c>
      <c r="E111">
        <f t="shared" si="8"/>
        <v>126.43953933703251</v>
      </c>
      <c r="F111">
        <f t="shared" si="8"/>
        <v>98.290967702275822</v>
      </c>
      <c r="G111">
        <f t="shared" si="6"/>
        <v>116.3428147305867</v>
      </c>
    </row>
    <row r="112" spans="1:7" x14ac:dyDescent="0.45">
      <c r="A112" s="2">
        <v>42158</v>
      </c>
      <c r="B112">
        <v>-9.9381766332497599E-3</v>
      </c>
      <c r="C112">
        <v>-1.09599743557359E-2</v>
      </c>
      <c r="D112">
        <v>14114.94</v>
      </c>
      <c r="E112">
        <f t="shared" si="8"/>
        <v>125.18296086167435</v>
      </c>
      <c r="F112">
        <f t="shared" si="8"/>
        <v>97.213701216858411</v>
      </c>
      <c r="G112">
        <f t="shared" si="6"/>
        <v>115.63263156083828</v>
      </c>
    </row>
    <row r="113" spans="1:7" x14ac:dyDescent="0.45">
      <c r="A113" s="2">
        <v>42159</v>
      </c>
      <c r="B113">
        <v>-6.2770321012436099E-3</v>
      </c>
      <c r="C113">
        <v>2.1473286083949798E-3</v>
      </c>
      <c r="D113">
        <v>14127.01</v>
      </c>
      <c r="E113">
        <f t="shared" si="8"/>
        <v>124.39718339781689</v>
      </c>
      <c r="F113">
        <f t="shared" si="8"/>
        <v>97.422450978609334</v>
      </c>
      <c r="G113">
        <f t="shared" si="6"/>
        <v>115.73151160304455</v>
      </c>
    </row>
    <row r="114" spans="1:7" x14ac:dyDescent="0.45">
      <c r="A114" s="2">
        <v>42160</v>
      </c>
      <c r="B114">
        <v>-1.1577198367025299E-2</v>
      </c>
      <c r="C114">
        <v>-1.5477853646722101E-3</v>
      </c>
      <c r="D114">
        <v>13914.61</v>
      </c>
      <c r="E114">
        <f t="shared" si="8"/>
        <v>122.95701252932113</v>
      </c>
      <c r="F114">
        <f t="shared" si="8"/>
        <v>97.271661934794139</v>
      </c>
      <c r="G114">
        <f t="shared" si="6"/>
        <v>113.99148501111276</v>
      </c>
    </row>
    <row r="115" spans="1:7" x14ac:dyDescent="0.45">
      <c r="A115" s="2">
        <v>42163</v>
      </c>
      <c r="B115">
        <v>-8.6119317012140692E-3</v>
      </c>
      <c r="C115">
        <v>1.2563005619851701E-4</v>
      </c>
      <c r="D115">
        <v>14113.98</v>
      </c>
      <c r="E115">
        <f t="shared" si="8"/>
        <v>121.8981151352333</v>
      </c>
      <c r="F115">
        <f t="shared" si="8"/>
        <v>97.283882179149529</v>
      </c>
      <c r="G115">
        <f t="shared" si="6"/>
        <v>115.62476703386908</v>
      </c>
    </row>
    <row r="116" spans="1:7" x14ac:dyDescent="0.45">
      <c r="A116" s="2">
        <v>42164</v>
      </c>
      <c r="B116">
        <v>-2.9558794781785899E-2</v>
      </c>
      <c r="C116">
        <v>-4.1406749833230103E-3</v>
      </c>
      <c r="D116">
        <v>13861.96</v>
      </c>
      <c r="E116">
        <f t="shared" si="8"/>
        <v>118.29495376566443</v>
      </c>
      <c r="F116">
        <f t="shared" si="8"/>
        <v>96.881061241929771</v>
      </c>
      <c r="G116">
        <f t="shared" si="6"/>
        <v>113.5601648601466</v>
      </c>
    </row>
    <row r="117" spans="1:7" x14ac:dyDescent="0.45">
      <c r="A117" s="2">
        <v>42165</v>
      </c>
      <c r="B117">
        <v>-6.8098814149272604E-3</v>
      </c>
      <c r="C117">
        <v>6.2797382691401303E-3</v>
      </c>
      <c r="D117">
        <v>13616.67</v>
      </c>
      <c r="E117">
        <f t="shared" si="8"/>
        <v>117.48937915853595</v>
      </c>
      <c r="F117">
        <f t="shared" si="8"/>
        <v>97.489448949765631</v>
      </c>
      <c r="G117">
        <f t="shared" si="6"/>
        <v>111.55069629736434</v>
      </c>
    </row>
    <row r="118" spans="1:7" x14ac:dyDescent="0.45">
      <c r="A118" s="2">
        <v>42166</v>
      </c>
      <c r="B118">
        <v>8.9015177178542902E-4</v>
      </c>
      <c r="C118">
        <v>-1.83433637405847E-3</v>
      </c>
      <c r="D118">
        <v>13743.25</v>
      </c>
      <c r="E118">
        <f t="shared" si="8"/>
        <v>117.59396253755989</v>
      </c>
      <c r="F118">
        <f t="shared" si="8"/>
        <v>97.310620507470162</v>
      </c>
      <c r="G118">
        <f t="shared" si="6"/>
        <v>112.58766694711353</v>
      </c>
    </row>
    <row r="119" spans="1:7" x14ac:dyDescent="0.45">
      <c r="A119" s="2">
        <v>42167</v>
      </c>
      <c r="B119">
        <v>2.487936350136E-2</v>
      </c>
      <c r="C119">
        <v>1.34707705462347E-2</v>
      </c>
      <c r="D119">
        <v>13984</v>
      </c>
      <c r="E119">
        <f t="shared" ref="E119:F134" si="9">E118*(1+B119)</f>
        <v>120.51962547709715</v>
      </c>
      <c r="F119">
        <f t="shared" si="9"/>
        <v>98.621469548038007</v>
      </c>
      <c r="G119">
        <f t="shared" si="6"/>
        <v>114.55994285110403</v>
      </c>
    </row>
    <row r="120" spans="1:7" x14ac:dyDescent="0.45">
      <c r="A120" s="2">
        <v>42170</v>
      </c>
      <c r="B120">
        <v>-1.8640363136158002E-2</v>
      </c>
      <c r="C120">
        <v>-3.4714942742585398E-3</v>
      </c>
      <c r="D120">
        <v>13622.76</v>
      </c>
      <c r="E120">
        <f t="shared" si="9"/>
        <v>118.27309589317029</v>
      </c>
      <c r="F120">
        <f t="shared" si="9"/>
        <v>98.279105681183026</v>
      </c>
      <c r="G120">
        <f t="shared" si="6"/>
        <v>111.60058689032508</v>
      </c>
    </row>
    <row r="121" spans="1:7" x14ac:dyDescent="0.45">
      <c r="A121" s="2">
        <v>42171</v>
      </c>
      <c r="B121">
        <v>-2.7954013682394099E-2</v>
      </c>
      <c r="C121">
        <v>-7.27334316574893E-3</v>
      </c>
      <c r="D121">
        <v>13252.93</v>
      </c>
      <c r="E121">
        <f t="shared" si="9"/>
        <v>114.9668881523135</v>
      </c>
      <c r="F121">
        <f t="shared" si="9"/>
        <v>97.564288019540882</v>
      </c>
      <c r="G121">
        <f t="shared" si="6"/>
        <v>108.57085979760312</v>
      </c>
    </row>
    <row r="122" spans="1:7" x14ac:dyDescent="0.45">
      <c r="A122" s="2">
        <v>42172</v>
      </c>
      <c r="B122">
        <v>1.5727819807481901E-2</v>
      </c>
      <c r="C122">
        <v>1.19646449673061E-2</v>
      </c>
      <c r="D122">
        <v>13414.83</v>
      </c>
      <c r="E122">
        <f t="shared" si="9"/>
        <v>116.77506665300002</v>
      </c>
      <c r="F122">
        <f t="shared" si="9"/>
        <v>98.731610087182688</v>
      </c>
      <c r="G122">
        <f t="shared" si="6"/>
        <v>109.89717950209352</v>
      </c>
    </row>
    <row r="123" spans="1:7" x14ac:dyDescent="0.45">
      <c r="A123" s="2">
        <v>42173</v>
      </c>
      <c r="B123">
        <v>-2.7874259308298798E-3</v>
      </c>
      <c r="C123">
        <v>-2.6443972964836499E-3</v>
      </c>
      <c r="D123">
        <v>13263.37</v>
      </c>
      <c r="E123">
        <f t="shared" si="9"/>
        <v>116.44956480413705</v>
      </c>
      <c r="F123">
        <f t="shared" si="9"/>
        <v>98.470524484390666</v>
      </c>
      <c r="G123">
        <f t="shared" si="6"/>
        <v>108.656386528393</v>
      </c>
    </row>
    <row r="124" spans="1:7" x14ac:dyDescent="0.45">
      <c r="A124" s="2">
        <v>42174</v>
      </c>
      <c r="B124">
        <v>-6.1544817496309899E-3</v>
      </c>
      <c r="C124">
        <v>-8.5899267321270494E-3</v>
      </c>
      <c r="D124">
        <v>13186.05</v>
      </c>
      <c r="E124">
        <f t="shared" si="9"/>
        <v>115.73287808279753</v>
      </c>
      <c r="F124">
        <f t="shared" si="9"/>
        <v>97.624669893795627</v>
      </c>
      <c r="G124">
        <f t="shared" si="6"/>
        <v>108.02296441875001</v>
      </c>
    </row>
    <row r="125" spans="1:7" x14ac:dyDescent="0.45">
      <c r="A125" s="2">
        <v>42177</v>
      </c>
      <c r="B125">
        <v>7.9316288897828095E-3</v>
      </c>
      <c r="C125">
        <v>1.4942960682146299E-3</v>
      </c>
      <c r="D125">
        <v>13383.68</v>
      </c>
      <c r="E125">
        <f t="shared" si="9"/>
        <v>116.65082832209676</v>
      </c>
      <c r="F125">
        <f t="shared" si="9"/>
        <v>97.770550054178685</v>
      </c>
      <c r="G125">
        <f t="shared" si="6"/>
        <v>109.64199198637472</v>
      </c>
    </row>
    <row r="126" spans="1:7" x14ac:dyDescent="0.45">
      <c r="A126" s="2">
        <v>42178</v>
      </c>
      <c r="B126">
        <v>1.53914595007158E-2</v>
      </c>
      <c r="C126">
        <v>1.07420556021977E-2</v>
      </c>
      <c r="D126">
        <v>13609.47</v>
      </c>
      <c r="E126">
        <f t="shared" si="9"/>
        <v>118.44625482194127</v>
      </c>
      <c r="F126">
        <f t="shared" si="9"/>
        <v>98.820806739118126</v>
      </c>
      <c r="G126">
        <f t="shared" si="6"/>
        <v>111.49171234509545</v>
      </c>
    </row>
    <row r="127" spans="1:7" x14ac:dyDescent="0.45">
      <c r="A127" s="2">
        <v>42179</v>
      </c>
      <c r="B127">
        <v>-6.1545272692357196E-4</v>
      </c>
      <c r="C127">
        <v>-5.7828028637821197E-3</v>
      </c>
      <c r="D127">
        <v>13684.8</v>
      </c>
      <c r="E127">
        <f t="shared" si="9"/>
        <v>118.37335675141722</v>
      </c>
      <c r="F127">
        <f t="shared" si="9"/>
        <v>98.249345494905896</v>
      </c>
      <c r="G127">
        <f t="shared" si="6"/>
        <v>112.10883194570856</v>
      </c>
    </row>
    <row r="128" spans="1:7" x14ac:dyDescent="0.45">
      <c r="A128" s="2">
        <v>42180</v>
      </c>
      <c r="B128">
        <v>-1.1025584408324299E-2</v>
      </c>
      <c r="C128">
        <v>-3.1189593149342399E-3</v>
      </c>
      <c r="D128">
        <v>13467.9</v>
      </c>
      <c r="E128">
        <f t="shared" si="9"/>
        <v>117.06822131485778</v>
      </c>
      <c r="F128">
        <f t="shared" si="9"/>
        <v>97.942909783588362</v>
      </c>
      <c r="G128">
        <f t="shared" si="6"/>
        <v>110.3319403836087</v>
      </c>
    </row>
    <row r="129" spans="1:7" x14ac:dyDescent="0.45">
      <c r="A129" s="2">
        <v>42181</v>
      </c>
      <c r="B129">
        <v>-2.62677268764504E-2</v>
      </c>
      <c r="C129">
        <v>-1.1121693528512E-2</v>
      </c>
      <c r="D129">
        <v>13088.19</v>
      </c>
      <c r="E129">
        <f t="shared" si="9"/>
        <v>113.99310525144725</v>
      </c>
      <c r="F129">
        <f t="shared" si="9"/>
        <v>96.853618757684586</v>
      </c>
      <c r="G129">
        <f t="shared" si="6"/>
        <v>107.2212742008289</v>
      </c>
    </row>
    <row r="130" spans="1:7" x14ac:dyDescent="0.45">
      <c r="A130" s="2">
        <v>42184</v>
      </c>
      <c r="B130">
        <v>-3.8431492316800597E-2</v>
      </c>
      <c r="C130">
        <v>-1.8885979661318698E-2</v>
      </c>
      <c r="D130">
        <v>12694.66</v>
      </c>
      <c r="E130">
        <f t="shared" si="9"/>
        <v>109.61218010280801</v>
      </c>
      <c r="F130">
        <f t="shared" si="9"/>
        <v>95.024443283701842</v>
      </c>
      <c r="G130">
        <f t="shared" si="6"/>
        <v>103.99739159855524</v>
      </c>
    </row>
    <row r="131" spans="1:7" x14ac:dyDescent="0.45">
      <c r="A131" s="2">
        <v>42185</v>
      </c>
      <c r="B131">
        <v>2.2187070889761601E-2</v>
      </c>
      <c r="C131">
        <v>1.5387053686263001E-2</v>
      </c>
      <c r="D131">
        <v>12981.23</v>
      </c>
      <c r="E131">
        <f t="shared" si="9"/>
        <v>112.04415331313032</v>
      </c>
      <c r="F131">
        <f t="shared" si="9"/>
        <v>96.486589494015419</v>
      </c>
      <c r="G131">
        <f t="shared" si="6"/>
        <v>106.34503482101239</v>
      </c>
    </row>
    <row r="132" spans="1:7" x14ac:dyDescent="0.45">
      <c r="A132" s="2">
        <v>42186</v>
      </c>
      <c r="B132">
        <v>-2.5999999999999998E-4</v>
      </c>
      <c r="C132" s="3">
        <v>1.3552527156068799E-20</v>
      </c>
      <c r="D132">
        <v>12981.23</v>
      </c>
      <c r="E132">
        <f t="shared" si="9"/>
        <v>112.0150218332689</v>
      </c>
      <c r="F132">
        <f t="shared" si="9"/>
        <v>96.486589494015419</v>
      </c>
      <c r="G132">
        <f t="shared" si="6"/>
        <v>106.34503482101239</v>
      </c>
    </row>
    <row r="133" spans="1:7" x14ac:dyDescent="0.45">
      <c r="A133" s="2">
        <v>42187</v>
      </c>
      <c r="B133">
        <v>-2.42259531168624E-2</v>
      </c>
      <c r="C133">
        <v>-2.5700069650664899E-2</v>
      </c>
      <c r="D133">
        <v>12784.65</v>
      </c>
      <c r="E133">
        <f t="shared" si="9"/>
        <v>109.30135116595181</v>
      </c>
      <c r="F133">
        <f t="shared" si="9"/>
        <v>94.006877423664122</v>
      </c>
      <c r="G133">
        <f t="shared" si="6"/>
        <v>104.73460907976025</v>
      </c>
    </row>
    <row r="134" spans="1:7" x14ac:dyDescent="0.45">
      <c r="A134" s="2">
        <v>42188</v>
      </c>
      <c r="B134">
        <v>-2.8007819668272999E-2</v>
      </c>
      <c r="C134">
        <v>-1.82663128964904E-3</v>
      </c>
      <c r="D134">
        <v>12608.98</v>
      </c>
      <c r="E134">
        <f t="shared" si="9"/>
        <v>106.24005863299725</v>
      </c>
      <c r="F134">
        <f t="shared" si="9"/>
        <v>93.835161519919865</v>
      </c>
      <c r="G134">
        <f t="shared" si="6"/>
        <v>103.29548256655561</v>
      </c>
    </row>
    <row r="135" spans="1:7" x14ac:dyDescent="0.45">
      <c r="A135" s="2">
        <v>42191</v>
      </c>
      <c r="B135">
        <v>-6.4972774903253899E-2</v>
      </c>
      <c r="C135">
        <v>-1.4670567534695301E-2</v>
      </c>
      <c r="D135">
        <v>12231.43</v>
      </c>
      <c r="E135">
        <f t="shared" ref="E135:F150" si="10">E134*(1+B135)</f>
        <v>99.337347217727014</v>
      </c>
      <c r="F135">
        <f t="shared" si="10"/>
        <v>92.458546445712841</v>
      </c>
      <c r="G135">
        <f t="shared" ref="G135:G198" si="11">D135/$D$5*100</f>
        <v>100.20251156945648</v>
      </c>
    </row>
    <row r="136" spans="1:7" x14ac:dyDescent="0.45">
      <c r="A136" s="2">
        <v>42192</v>
      </c>
      <c r="B136">
        <v>-5.8359812782768E-2</v>
      </c>
      <c r="C136">
        <v>-2.7033799672445701E-2</v>
      </c>
      <c r="D136">
        <v>11827.3</v>
      </c>
      <c r="E136">
        <f t="shared" si="10"/>
        <v>93.540038231763646</v>
      </c>
      <c r="F136">
        <f t="shared" si="10"/>
        <v>89.959040623093927</v>
      </c>
      <c r="G136">
        <f t="shared" si="11"/>
        <v>96.891791481898068</v>
      </c>
    </row>
    <row r="137" spans="1:7" x14ac:dyDescent="0.45">
      <c r="A137" s="2">
        <v>42193</v>
      </c>
      <c r="B137">
        <v>-7.2157096383065597E-2</v>
      </c>
      <c r="C137">
        <v>-1.1968712777647401E-2</v>
      </c>
      <c r="D137">
        <v>11107.3</v>
      </c>
      <c r="E137">
        <f t="shared" si="10"/>
        <v>86.790460677398642</v>
      </c>
      <c r="F137">
        <f t="shared" si="10"/>
        <v>88.882346704123393</v>
      </c>
      <c r="G137">
        <f t="shared" si="11"/>
        <v>90.993396255010566</v>
      </c>
    </row>
    <row r="138" spans="1:7" x14ac:dyDescent="0.45">
      <c r="A138" s="2">
        <v>42194</v>
      </c>
      <c r="B138">
        <v>0.140702328433435</v>
      </c>
      <c r="C138">
        <v>8.2965596595751895E-2</v>
      </c>
      <c r="D138">
        <v>11446.37</v>
      </c>
      <c r="E138">
        <f t="shared" si="10"/>
        <v>99.002080580519106</v>
      </c>
      <c r="F138">
        <f t="shared" si="10"/>
        <v>96.256523625261451</v>
      </c>
      <c r="G138">
        <f t="shared" si="11"/>
        <v>93.771130796094951</v>
      </c>
    </row>
    <row r="139" spans="1:7" x14ac:dyDescent="0.45">
      <c r="A139" s="2">
        <v>42195</v>
      </c>
      <c r="B139">
        <v>3.7535684496507002E-2</v>
      </c>
      <c r="C139">
        <v>1.65599428504228E-3</v>
      </c>
      <c r="D139">
        <v>11858.55</v>
      </c>
      <c r="E139">
        <f t="shared" si="10"/>
        <v>102.71819144168722</v>
      </c>
      <c r="F139">
        <f t="shared" si="10"/>
        <v>96.415923878282925</v>
      </c>
      <c r="G139">
        <f t="shared" si="11"/>
        <v>97.147798219176167</v>
      </c>
    </row>
    <row r="140" spans="1:7" x14ac:dyDescent="0.45">
      <c r="A140" s="2">
        <v>42198</v>
      </c>
      <c r="B140">
        <v>2.2472863964862699E-2</v>
      </c>
      <c r="C140">
        <v>7.6437184699391899E-3</v>
      </c>
      <c r="D140">
        <v>12003.83</v>
      </c>
      <c r="E140">
        <f t="shared" si="10"/>
        <v>105.026563384673</v>
      </c>
      <c r="F140">
        <f t="shared" si="10"/>
        <v>97.152900056427598</v>
      </c>
      <c r="G140">
        <f t="shared" si="11"/>
        <v>98.337963300512598</v>
      </c>
    </row>
    <row r="141" spans="1:7" x14ac:dyDescent="0.45">
      <c r="A141" s="2">
        <v>42199</v>
      </c>
      <c r="B141">
        <v>-1.6246403820017099E-2</v>
      </c>
      <c r="C141">
        <v>-1.8678736620565298E-2</v>
      </c>
      <c r="D141">
        <v>11836.17</v>
      </c>
      <c r="E141">
        <f t="shared" si="10"/>
        <v>103.32025942409697</v>
      </c>
      <c r="F141">
        <f t="shared" si="10"/>
        <v>95.338206624349482</v>
      </c>
      <c r="G141">
        <f t="shared" si="11"/>
        <v>96.964456434207094</v>
      </c>
    </row>
    <row r="142" spans="1:7" x14ac:dyDescent="0.45">
      <c r="A142" s="2">
        <v>42200</v>
      </c>
      <c r="B142">
        <v>-2.9286616606518399E-2</v>
      </c>
      <c r="C142">
        <v>-1.6251592571479501E-2</v>
      </c>
      <c r="D142">
        <v>11681.2</v>
      </c>
      <c r="E142">
        <f t="shared" si="10"/>
        <v>100.29435859865742</v>
      </c>
      <c r="F142">
        <f t="shared" si="10"/>
        <v>93.788808933795025</v>
      </c>
      <c r="G142">
        <f t="shared" si="11"/>
        <v>95.694908783775489</v>
      </c>
    </row>
    <row r="143" spans="1:7" x14ac:dyDescent="0.45">
      <c r="A143" s="2">
        <v>42201</v>
      </c>
      <c r="B143">
        <v>1.6421399601980399E-2</v>
      </c>
      <c r="C143">
        <v>6.0935460347501203E-3</v>
      </c>
      <c r="D143">
        <v>11749.08</v>
      </c>
      <c r="E143">
        <f t="shared" si="10"/>
        <v>101.9413323390303</v>
      </c>
      <c r="F143">
        <f t="shared" si="10"/>
        <v>94.360315358577495</v>
      </c>
      <c r="G143">
        <f t="shared" si="11"/>
        <v>96.250996378221487</v>
      </c>
    </row>
    <row r="144" spans="1:7" x14ac:dyDescent="0.45">
      <c r="A144" s="2">
        <v>42202</v>
      </c>
      <c r="B144">
        <v>2.72226836691533E-2</v>
      </c>
      <c r="C144">
        <v>1.9981615079619E-2</v>
      </c>
      <c r="D144">
        <v>11850.14</v>
      </c>
      <c r="E144">
        <f t="shared" si="10"/>
        <v>104.71644898210775</v>
      </c>
      <c r="F144">
        <f t="shared" si="10"/>
        <v>96.245786858864051</v>
      </c>
      <c r="G144">
        <f t="shared" si="11"/>
        <v>97.078901686039899</v>
      </c>
    </row>
    <row r="145" spans="1:7" x14ac:dyDescent="0.45">
      <c r="A145" s="2">
        <v>42205</v>
      </c>
      <c r="B145">
        <v>-5.0185050975631003E-3</v>
      </c>
      <c r="C145">
        <v>-2.9282912454743799E-3</v>
      </c>
      <c r="D145">
        <v>11773.92</v>
      </c>
      <c r="E145">
        <f t="shared" si="10"/>
        <v>104.19092894909234</v>
      </c>
      <c r="F145">
        <f t="shared" si="10"/>
        <v>95.96395116379145</v>
      </c>
      <c r="G145">
        <f t="shared" si="11"/>
        <v>96.454491013549116</v>
      </c>
    </row>
    <row r="146" spans="1:7" x14ac:dyDescent="0.45">
      <c r="A146" s="2">
        <v>42206</v>
      </c>
      <c r="B146">
        <v>1.57058711127964E-2</v>
      </c>
      <c r="C146">
        <v>1.46173245982844E-2</v>
      </c>
      <c r="D146">
        <v>11871.54</v>
      </c>
      <c r="E146">
        <f t="shared" si="10"/>
        <v>105.82733825028932</v>
      </c>
      <c r="F146">
        <f t="shared" si="10"/>
        <v>97.366687387686497</v>
      </c>
      <c r="G146">
        <f t="shared" si="11"/>
        <v>97.254215099727944</v>
      </c>
    </row>
    <row r="147" spans="1:7" x14ac:dyDescent="0.45">
      <c r="A147" s="2">
        <v>42207</v>
      </c>
      <c r="B147">
        <v>-1.36074062423028E-2</v>
      </c>
      <c r="C147">
        <v>-8.9840318903634201E-3</v>
      </c>
      <c r="D147">
        <v>11734.27</v>
      </c>
      <c r="E147">
        <f t="shared" si="10"/>
        <v>104.38730266717603</v>
      </c>
      <c r="F147">
        <f t="shared" si="10"/>
        <v>96.491941963136469</v>
      </c>
      <c r="G147">
        <f t="shared" si="11"/>
        <v>96.129669665290663</v>
      </c>
    </row>
    <row r="148" spans="1:7" x14ac:dyDescent="0.45">
      <c r="A148" s="2">
        <v>42208</v>
      </c>
      <c r="B148">
        <v>6.79791806399924E-3</v>
      </c>
      <c r="C148">
        <v>3.8971075026344401E-3</v>
      </c>
      <c r="D148">
        <v>11834.47</v>
      </c>
      <c r="E148">
        <f t="shared" si="10"/>
        <v>105.09691899762937</v>
      </c>
      <c r="F148">
        <f t="shared" si="10"/>
        <v>96.867981434104763</v>
      </c>
      <c r="G148">
        <f t="shared" si="11"/>
        <v>96.950529667699158</v>
      </c>
    </row>
    <row r="149" spans="1:7" x14ac:dyDescent="0.45">
      <c r="A149" s="2">
        <v>42209</v>
      </c>
      <c r="B149">
        <v>-1.00302683391232E-2</v>
      </c>
      <c r="C149">
        <v>-3.0528433298361202E-3</v>
      </c>
      <c r="D149">
        <v>11679.02</v>
      </c>
      <c r="E149">
        <f t="shared" si="10"/>
        <v>104.04276869846805</v>
      </c>
      <c r="F149">
        <f t="shared" si="10"/>
        <v>96.572258663108968</v>
      </c>
      <c r="G149">
        <f t="shared" si="11"/>
        <v>95.677049753782967</v>
      </c>
    </row>
    <row r="150" spans="1:7" x14ac:dyDescent="0.45">
      <c r="A150" s="2">
        <v>42212</v>
      </c>
      <c r="B150">
        <v>-6.89535301482323E-2</v>
      </c>
      <c r="C150">
        <v>-3.50684622103586E-2</v>
      </c>
      <c r="D150">
        <v>11230.67</v>
      </c>
      <c r="E150">
        <f t="shared" si="10"/>
        <v>96.868652510312685</v>
      </c>
      <c r="F150">
        <f t="shared" si="10"/>
        <v>93.18561805961275</v>
      </c>
      <c r="G150">
        <f t="shared" si="11"/>
        <v>92.004069892706568</v>
      </c>
    </row>
    <row r="151" spans="1:7" x14ac:dyDescent="0.45">
      <c r="A151" s="2">
        <v>42213</v>
      </c>
      <c r="B151">
        <v>1.7140999515491201E-3</v>
      </c>
      <c r="C151">
        <v>-1.1082948291395501E-3</v>
      </c>
      <c r="D151">
        <v>11173.04</v>
      </c>
      <c r="E151">
        <f t="shared" ref="E151:F166" si="12">E150*(1+B151)</f>
        <v>97.034695062887238</v>
      </c>
      <c r="F151">
        <f t="shared" si="12"/>
        <v>93.082340920967113</v>
      </c>
      <c r="G151">
        <f t="shared" si="11"/>
        <v>91.531952508087784</v>
      </c>
    </row>
    <row r="152" spans="1:7" x14ac:dyDescent="0.45">
      <c r="A152" s="2">
        <v>42214</v>
      </c>
      <c r="B152">
        <v>1.59857716736828E-2</v>
      </c>
      <c r="C152">
        <v>1.8965160841723199E-3</v>
      </c>
      <c r="D152">
        <v>11273.69</v>
      </c>
      <c r="E152">
        <f t="shared" si="12"/>
        <v>98.585869542588</v>
      </c>
      <c r="F152">
        <f t="shared" si="12"/>
        <v>93.258873077676142</v>
      </c>
      <c r="G152">
        <f t="shared" si="11"/>
        <v>92.356499007513094</v>
      </c>
    </row>
    <row r="153" spans="1:7" x14ac:dyDescent="0.45">
      <c r="A153" s="2">
        <v>42215</v>
      </c>
      <c r="B153">
        <v>-6.25494266764497E-3</v>
      </c>
      <c r="C153">
        <v>-7.3725918872377802E-3</v>
      </c>
      <c r="D153">
        <v>11137.33</v>
      </c>
      <c r="E153">
        <f t="shared" si="12"/>
        <v>97.969220580759185</v>
      </c>
      <c r="F153">
        <f t="shared" si="12"/>
        <v>92.571313466610732</v>
      </c>
      <c r="G153">
        <f t="shared" si="11"/>
        <v>91.239408489265344</v>
      </c>
    </row>
    <row r="154" spans="1:7" x14ac:dyDescent="0.45">
      <c r="A154" s="2">
        <v>42216</v>
      </c>
      <c r="B154">
        <v>5.3396938705512096E-3</v>
      </c>
      <c r="C154">
        <v>1.08735498635161E-2</v>
      </c>
      <c r="D154">
        <v>11131.68</v>
      </c>
      <c r="E154">
        <f t="shared" si="12"/>
        <v>98.492346227396951</v>
      </c>
      <c r="F154">
        <f t="shared" si="12"/>
        <v>93.577892259521107</v>
      </c>
      <c r="G154">
        <f t="shared" si="11"/>
        <v>91.193122471165452</v>
      </c>
    </row>
    <row r="155" spans="1:7" x14ac:dyDescent="0.45">
      <c r="A155" s="2">
        <v>42219</v>
      </c>
      <c r="B155">
        <v>-1.9834935551747802E-2</v>
      </c>
      <c r="C155">
        <v>-9.1446159650620008E-3</v>
      </c>
      <c r="D155">
        <v>11009.96</v>
      </c>
      <c r="E155">
        <f t="shared" si="12"/>
        <v>96.538756887636112</v>
      </c>
      <c r="F155">
        <f t="shared" si="12"/>
        <v>92.722158371987845</v>
      </c>
      <c r="G155">
        <f t="shared" si="11"/>
        <v>90.195965989197745</v>
      </c>
    </row>
    <row r="156" spans="1:7" x14ac:dyDescent="0.45">
      <c r="A156" s="2">
        <v>42220</v>
      </c>
      <c r="B156">
        <v>1.0756093579473E-2</v>
      </c>
      <c r="C156">
        <v>4.9167158549534599E-3</v>
      </c>
      <c r="D156">
        <v>11074.92</v>
      </c>
      <c r="E156">
        <f t="shared" si="12"/>
        <v>97.577136790765522</v>
      </c>
      <c r="F156">
        <f t="shared" si="12"/>
        <v>93.178046878160899</v>
      </c>
      <c r="G156">
        <f t="shared" si="11"/>
        <v>90.728132314112486</v>
      </c>
    </row>
    <row r="157" spans="1:7" x14ac:dyDescent="0.45">
      <c r="A157" s="2">
        <v>42221</v>
      </c>
      <c r="B157">
        <v>4.9895629578018902E-3</v>
      </c>
      <c r="C157">
        <v>1.95249088556906E-3</v>
      </c>
      <c r="D157">
        <v>11125.84</v>
      </c>
      <c r="E157">
        <f t="shared" si="12"/>
        <v>98.064004058025091</v>
      </c>
      <c r="F157">
        <f t="shared" si="12"/>
        <v>93.359976165425635</v>
      </c>
      <c r="G157">
        <f t="shared" si="11"/>
        <v>91.145279932102923</v>
      </c>
    </row>
    <row r="158" spans="1:7" x14ac:dyDescent="0.45">
      <c r="A158" s="2">
        <v>42222</v>
      </c>
      <c r="B158">
        <v>-1.2506039975114701E-2</v>
      </c>
      <c r="C158">
        <v>-4.5946104541575404E-3</v>
      </c>
      <c r="D158">
        <v>11093.27</v>
      </c>
      <c r="E158">
        <f t="shared" si="12"/>
        <v>96.837611703155616</v>
      </c>
      <c r="F158">
        <f t="shared" si="12"/>
        <v>92.931023442936066</v>
      </c>
      <c r="G158">
        <f t="shared" si="11"/>
        <v>90.878459470242205</v>
      </c>
    </row>
    <row r="159" spans="1:7" x14ac:dyDescent="0.45">
      <c r="A159" s="2">
        <v>42223</v>
      </c>
      <c r="B159">
        <v>1.200506293572E-2</v>
      </c>
      <c r="C159">
        <v>-4.8718447270566399E-3</v>
      </c>
      <c r="D159">
        <v>11227.94</v>
      </c>
      <c r="E159">
        <f t="shared" si="12"/>
        <v>98.000153326196809</v>
      </c>
      <c r="F159">
        <f t="shared" si="12"/>
        <v>92.47827792639562</v>
      </c>
      <c r="G159">
        <f t="shared" si="11"/>
        <v>91.981705144137948</v>
      </c>
    </row>
    <row r="160" spans="1:7" x14ac:dyDescent="0.45">
      <c r="A160" s="2">
        <v>42226</v>
      </c>
      <c r="B160">
        <v>2.5504287605381801E-2</v>
      </c>
      <c r="C160">
        <v>3.85467822407062E-3</v>
      </c>
      <c r="D160">
        <v>11291.66</v>
      </c>
      <c r="E160">
        <f t="shared" si="12"/>
        <v>100.49957742199963</v>
      </c>
      <c r="F160">
        <f t="shared" si="12"/>
        <v>92.834751930518053</v>
      </c>
      <c r="G160">
        <f t="shared" si="11"/>
        <v>92.503713121717496</v>
      </c>
    </row>
    <row r="161" spans="1:7" x14ac:dyDescent="0.45">
      <c r="A161" s="2">
        <v>42227</v>
      </c>
      <c r="B161">
        <v>-5.4995362805929197E-3</v>
      </c>
      <c r="C161">
        <v>-5.2944580134212599E-3</v>
      </c>
      <c r="D161">
        <v>11264.64</v>
      </c>
      <c r="E161">
        <f t="shared" si="12"/>
        <v>99.946876349783082</v>
      </c>
      <c r="F161">
        <f t="shared" si="12"/>
        <v>92.343242234235547</v>
      </c>
      <c r="G161">
        <f t="shared" si="11"/>
        <v>92.282359456397344</v>
      </c>
    </row>
    <row r="162" spans="1:7" x14ac:dyDescent="0.45">
      <c r="A162" s="2">
        <v>42228</v>
      </c>
      <c r="B162">
        <v>-3.0458434162266401E-2</v>
      </c>
      <c r="C162">
        <v>-1.9768914631321501E-2</v>
      </c>
      <c r="D162">
        <v>11042.79</v>
      </c>
      <c r="E162">
        <f t="shared" si="12"/>
        <v>96.902650996759021</v>
      </c>
      <c r="F162">
        <f t="shared" si="12"/>
        <v>90.517716561727511</v>
      </c>
      <c r="G162">
        <f t="shared" si="11"/>
        <v>90.464916427112641</v>
      </c>
    </row>
    <row r="163" spans="1:7" x14ac:dyDescent="0.45">
      <c r="A163" s="2">
        <v>42229</v>
      </c>
      <c r="B163">
        <v>6.64282519661708E-3</v>
      </c>
      <c r="C163">
        <v>3.1421412715027901E-3</v>
      </c>
      <c r="D163">
        <v>11080.92</v>
      </c>
      <c r="E163">
        <f t="shared" si="12"/>
        <v>97.546358368419277</v>
      </c>
      <c r="F163">
        <f t="shared" si="12"/>
        <v>90.802136014738295</v>
      </c>
      <c r="G163">
        <f t="shared" si="11"/>
        <v>90.777285607669882</v>
      </c>
    </row>
    <row r="164" spans="1:7" x14ac:dyDescent="0.45">
      <c r="A164" s="2">
        <v>42230</v>
      </c>
      <c r="B164">
        <v>3.0483438865272902E-3</v>
      </c>
      <c r="C164">
        <v>7.1177028919669604E-3</v>
      </c>
      <c r="D164">
        <v>11060.06</v>
      </c>
      <c r="E164">
        <f t="shared" si="12"/>
        <v>97.843713213604644</v>
      </c>
      <c r="F164">
        <f t="shared" si="12"/>
        <v>91.448438640847172</v>
      </c>
      <c r="G164">
        <f t="shared" si="11"/>
        <v>90.606395990402007</v>
      </c>
    </row>
    <row r="165" spans="1:7" x14ac:dyDescent="0.45">
      <c r="A165" s="2">
        <v>42233</v>
      </c>
      <c r="B165">
        <v>-1.48696970742887E-2</v>
      </c>
      <c r="C165">
        <v>-1.3699673453696701E-2</v>
      </c>
      <c r="D165">
        <v>10962.24</v>
      </c>
      <c r="E165">
        <f t="shared" si="12"/>
        <v>96.388806837494769</v>
      </c>
      <c r="F165">
        <f t="shared" si="12"/>
        <v>90.195624893617151</v>
      </c>
      <c r="G165">
        <f t="shared" si="11"/>
        <v>89.805033461104586</v>
      </c>
    </row>
    <row r="166" spans="1:7" x14ac:dyDescent="0.45">
      <c r="A166" s="2">
        <v>42234</v>
      </c>
      <c r="B166">
        <v>-1.6399674434986002E-2</v>
      </c>
      <c r="C166">
        <v>3.22083467694028E-3</v>
      </c>
      <c r="D166">
        <v>10770.05</v>
      </c>
      <c r="E166">
        <f t="shared" si="12"/>
        <v>94.808061786183103</v>
      </c>
      <c r="F166">
        <f t="shared" si="12"/>
        <v>90.486130089982808</v>
      </c>
      <c r="G166">
        <f t="shared" si="11"/>
        <v>88.230571546305271</v>
      </c>
    </row>
    <row r="167" spans="1:7" x14ac:dyDescent="0.45">
      <c r="A167" s="2">
        <v>42235</v>
      </c>
      <c r="B167">
        <v>-1.30306641328134E-2</v>
      </c>
      <c r="C167">
        <v>-1.57236329837455E-2</v>
      </c>
      <c r="D167">
        <v>10642.24</v>
      </c>
      <c r="E167">
        <f t="shared" ref="E167:F182" si="13">E166*(1+B167)</f>
        <v>93.572649775964337</v>
      </c>
      <c r="F167">
        <f t="shared" si="13"/>
        <v>89.063359390328472</v>
      </c>
      <c r="G167">
        <f t="shared" si="11"/>
        <v>87.183524471376813</v>
      </c>
    </row>
    <row r="168" spans="1:7" x14ac:dyDescent="0.45">
      <c r="A168" s="2">
        <v>42236</v>
      </c>
      <c r="B168">
        <v>-3.2960935623620798E-2</v>
      </c>
      <c r="C168">
        <v>-1.2182446008689601E-2</v>
      </c>
      <c r="D168">
        <v>10402.719999999999</v>
      </c>
      <c r="E168">
        <f t="shared" si="13"/>
        <v>90.488407690567158</v>
      </c>
      <c r="F168">
        <f t="shared" si="13"/>
        <v>87.978349823203274</v>
      </c>
      <c r="G168">
        <f t="shared" si="11"/>
        <v>85.221324992565556</v>
      </c>
    </row>
    <row r="169" spans="1:7" x14ac:dyDescent="0.45">
      <c r="A169" s="2">
        <v>42237</v>
      </c>
      <c r="B169">
        <v>-3.2345149044416301E-2</v>
      </c>
      <c r="C169">
        <v>-1.9176723708032199E-2</v>
      </c>
      <c r="D169">
        <v>10195.049999999999</v>
      </c>
      <c r="E169">
        <f t="shared" si="13"/>
        <v>87.561546657023854</v>
      </c>
      <c r="F169">
        <f t="shared" si="13"/>
        <v>86.291213316355098</v>
      </c>
      <c r="G169">
        <f t="shared" si="11"/>
        <v>83.520047580388166</v>
      </c>
    </row>
    <row r="170" spans="1:7" x14ac:dyDescent="0.45">
      <c r="A170" s="2">
        <v>42240</v>
      </c>
      <c r="B170">
        <v>-7.3174844793182203E-2</v>
      </c>
      <c r="C170">
        <v>-2.7466246860035001E-2</v>
      </c>
      <c r="D170">
        <v>9602.2900000000009</v>
      </c>
      <c r="E170">
        <f t="shared" si="13"/>
        <v>81.154244070545161</v>
      </c>
      <c r="F170">
        <f t="shared" si="13"/>
        <v>83.921117549556158</v>
      </c>
      <c r="G170">
        <f t="shared" si="11"/>
        <v>78.664029865541181</v>
      </c>
    </row>
    <row r="171" spans="1:7" x14ac:dyDescent="0.45">
      <c r="A171" s="2">
        <v>42241</v>
      </c>
      <c r="B171">
        <v>-8.2603085232592199E-3</v>
      </c>
      <c r="C171">
        <v>-5.8370707358220003E-3</v>
      </c>
      <c r="D171">
        <v>9514.0400000000009</v>
      </c>
      <c r="E171">
        <f t="shared" si="13"/>
        <v>80.483884976550584</v>
      </c>
      <c r="F171">
        <f t="shared" si="13"/>
        <v>83.431264050190165</v>
      </c>
      <c r="G171">
        <f t="shared" si="11"/>
        <v>77.941066839467808</v>
      </c>
    </row>
    <row r="172" spans="1:7" x14ac:dyDescent="0.45">
      <c r="A172" s="2">
        <v>42242</v>
      </c>
      <c r="B172">
        <v>-8.6759868244374108E-3</v>
      </c>
      <c r="C172">
        <v>-4.1836699309488398E-3</v>
      </c>
      <c r="D172">
        <v>9427.93</v>
      </c>
      <c r="E172">
        <f t="shared" si="13"/>
        <v>79.785607850914502</v>
      </c>
      <c r="F172">
        <f t="shared" si="13"/>
        <v>83.082215179482333</v>
      </c>
      <c r="G172">
        <f t="shared" si="11"/>
        <v>77.235635154763244</v>
      </c>
    </row>
    <row r="173" spans="1:7" x14ac:dyDescent="0.45">
      <c r="A173" s="2">
        <v>42243</v>
      </c>
      <c r="B173">
        <v>7.6731241149884902E-2</v>
      </c>
      <c r="C173">
        <v>5.3818639570643097E-2</v>
      </c>
      <c r="D173">
        <v>9863.61</v>
      </c>
      <c r="E173">
        <f t="shared" si="13"/>
        <v>85.907656567213166</v>
      </c>
      <c r="F173">
        <f t="shared" si="13"/>
        <v>87.553586972957504</v>
      </c>
      <c r="G173">
        <f t="shared" si="11"/>
        <v>80.804819644277629</v>
      </c>
    </row>
    <row r="174" spans="1:7" x14ac:dyDescent="0.45">
      <c r="A174" s="2">
        <v>42244</v>
      </c>
      <c r="B174">
        <v>2.5392836332958401E-3</v>
      </c>
      <c r="C174">
        <v>-1.4737375660446301E-2</v>
      </c>
      <c r="D174">
        <v>9750.73</v>
      </c>
      <c r="E174">
        <f t="shared" si="13"/>
        <v>86.125800473509088</v>
      </c>
      <c r="F174">
        <f t="shared" si="13"/>
        <v>86.263276871317473</v>
      </c>
      <c r="G174">
        <f t="shared" si="11"/>
        <v>79.880082348151134</v>
      </c>
    </row>
    <row r="175" spans="1:7" x14ac:dyDescent="0.45">
      <c r="A175" s="2">
        <v>42247</v>
      </c>
      <c r="B175">
        <v>-1.47020151280116E-2</v>
      </c>
      <c r="C175">
        <v>-4.2060046200038401E-3</v>
      </c>
      <c r="D175">
        <v>9741.41</v>
      </c>
      <c r="E175">
        <f t="shared" si="13"/>
        <v>84.859577652035441</v>
      </c>
      <c r="F175">
        <f t="shared" si="13"/>
        <v>85.900453130260033</v>
      </c>
      <c r="G175">
        <f t="shared" si="11"/>
        <v>79.803730898825322</v>
      </c>
    </row>
    <row r="176" spans="1:7" x14ac:dyDescent="0.45">
      <c r="A176" s="2">
        <v>42248</v>
      </c>
      <c r="B176">
        <v>-3.8032235748389098E-2</v>
      </c>
      <c r="C176">
        <v>-2.5408304309251201E-2</v>
      </c>
      <c r="D176">
        <v>9454.11</v>
      </c>
      <c r="E176">
        <f t="shared" si="13"/>
        <v>81.632178189264494</v>
      </c>
      <c r="F176">
        <f t="shared" si="13"/>
        <v>83.717868276823808</v>
      </c>
      <c r="G176">
        <f t="shared" si="11"/>
        <v>77.450107358985349</v>
      </c>
    </row>
    <row r="177" spans="1:7" x14ac:dyDescent="0.45">
      <c r="A177" s="2">
        <v>42249</v>
      </c>
      <c r="B177">
        <v>-1.0191128871123001E-2</v>
      </c>
      <c r="C177">
        <v>-6.0999485111143696E-4</v>
      </c>
      <c r="D177">
        <v>9301.32</v>
      </c>
      <c r="E177">
        <f t="shared" si="13"/>
        <v>80.800254141307221</v>
      </c>
      <c r="F177">
        <f t="shared" si="13"/>
        <v>83.666800808228913</v>
      </c>
      <c r="G177">
        <f t="shared" si="11"/>
        <v>76.198418738546252</v>
      </c>
    </row>
    <row r="178" spans="1:7" x14ac:dyDescent="0.45">
      <c r="A178" s="2">
        <v>42250</v>
      </c>
      <c r="B178">
        <v>-2.5999999999999998E-4</v>
      </c>
      <c r="C178" s="3">
        <v>1.3552527156068799E-20</v>
      </c>
      <c r="D178">
        <v>9301.32</v>
      </c>
      <c r="E178">
        <f t="shared" si="13"/>
        <v>80.779246075230475</v>
      </c>
      <c r="F178">
        <f t="shared" si="13"/>
        <v>83.666800808228913</v>
      </c>
      <c r="G178">
        <f t="shared" si="11"/>
        <v>76.198418738546252</v>
      </c>
    </row>
    <row r="179" spans="1:7" x14ac:dyDescent="0.45">
      <c r="A179" s="2">
        <v>42251</v>
      </c>
      <c r="B179">
        <v>-3.5639466283993401E-3</v>
      </c>
      <c r="C179">
        <v>-6.3313359874763303E-3</v>
      </c>
      <c r="D179">
        <v>9169.59</v>
      </c>
      <c r="E179">
        <f t="shared" si="13"/>
        <v>80.491353153536025</v>
      </c>
      <c r="F179">
        <f t="shared" si="13"/>
        <v>83.137078181314763</v>
      </c>
      <c r="G179">
        <f t="shared" si="11"/>
        <v>75.119258178493638</v>
      </c>
    </row>
    <row r="180" spans="1:7" x14ac:dyDescent="0.45">
      <c r="A180" s="2">
        <v>42254</v>
      </c>
      <c r="B180">
        <v>1.20419592950367E-2</v>
      </c>
      <c r="C180">
        <v>1.7949960971948498E-2</v>
      </c>
      <c r="D180">
        <v>9103.2199999999993</v>
      </c>
      <c r="E180">
        <f t="shared" si="13"/>
        <v>81.460626751813336</v>
      </c>
      <c r="F180">
        <f t="shared" si="13"/>
        <v>84.629385489991193</v>
      </c>
      <c r="G180">
        <f t="shared" si="11"/>
        <v>74.575540829592896</v>
      </c>
    </row>
    <row r="181" spans="1:7" x14ac:dyDescent="0.45">
      <c r="A181" s="2">
        <v>42255</v>
      </c>
      <c r="B181">
        <v>5.10283333400312E-2</v>
      </c>
      <c r="C181">
        <v>2.7659672273866599E-2</v>
      </c>
      <c r="D181">
        <v>9479.48</v>
      </c>
      <c r="E181">
        <f t="shared" si="13"/>
        <v>85.617426767792736</v>
      </c>
      <c r="F181">
        <f t="shared" si="13"/>
        <v>86.970206557383079</v>
      </c>
      <c r="G181">
        <f t="shared" si="11"/>
        <v>77.657943868577206</v>
      </c>
    </row>
    <row r="182" spans="1:7" x14ac:dyDescent="0.45">
      <c r="A182" s="2">
        <v>42256</v>
      </c>
      <c r="B182">
        <v>4.26486865372483E-2</v>
      </c>
      <c r="C182">
        <v>2.4640586684687001E-2</v>
      </c>
      <c r="D182">
        <v>9975.5300000000007</v>
      </c>
      <c r="E182">
        <f t="shared" si="13"/>
        <v>89.268897564138143</v>
      </c>
      <c r="F182">
        <f t="shared" si="13"/>
        <v>89.113203471045409</v>
      </c>
      <c r="G182">
        <f t="shared" si="11"/>
        <v>81.721692413434923</v>
      </c>
    </row>
    <row r="183" spans="1:7" x14ac:dyDescent="0.45">
      <c r="A183" s="2">
        <v>42257</v>
      </c>
      <c r="B183">
        <v>-1.08192594833033E-2</v>
      </c>
      <c r="C183">
        <v>4.9304171788376802E-3</v>
      </c>
      <c r="D183">
        <v>9780.16</v>
      </c>
      <c r="E183">
        <f t="shared" ref="E183:F198" si="14">E182*(1+B183)</f>
        <v>88.303074197603308</v>
      </c>
      <c r="F183">
        <f t="shared" si="14"/>
        <v>89.552568740300302</v>
      </c>
      <c r="G183">
        <f t="shared" si="11"/>
        <v>80.121179253050173</v>
      </c>
    </row>
    <row r="184" spans="1:7" x14ac:dyDescent="0.45">
      <c r="A184" s="2">
        <v>42258</v>
      </c>
      <c r="B184" s="3">
        <v>2.7992321466545401E-3</v>
      </c>
      <c r="C184">
        <v>3.5625051562686002E-3</v>
      </c>
      <c r="D184">
        <v>9718.2800000000007</v>
      </c>
      <c r="E184">
        <f t="shared" si="14"/>
        <v>88.550255001545665</v>
      </c>
      <c r="F184">
        <f t="shared" si="14"/>
        <v>89.871600228194723</v>
      </c>
      <c r="G184">
        <f t="shared" si="11"/>
        <v>79.61424495216157</v>
      </c>
    </row>
    <row r="185" spans="1:7" x14ac:dyDescent="0.45">
      <c r="A185" s="2">
        <v>42261</v>
      </c>
      <c r="B185">
        <v>-3.8709354918485799E-3</v>
      </c>
      <c r="C185">
        <v>-1.4018913209022099E-3</v>
      </c>
      <c r="D185">
        <v>9728.7199999999993</v>
      </c>
      <c r="E185">
        <f t="shared" si="14"/>
        <v>88.207482676647942</v>
      </c>
      <c r="F185">
        <f t="shared" si="14"/>
        <v>89.745610011839233</v>
      </c>
      <c r="G185">
        <f t="shared" si="11"/>
        <v>79.699771682951422</v>
      </c>
    </row>
    <row r="186" spans="1:7" x14ac:dyDescent="0.45">
      <c r="A186" s="2">
        <v>42262</v>
      </c>
      <c r="B186">
        <v>-1.2066224976959699E-2</v>
      </c>
      <c r="C186">
        <v>-4.7544719664497801E-3</v>
      </c>
      <c r="D186">
        <v>9704.27</v>
      </c>
      <c r="E186">
        <f t="shared" si="14"/>
        <v>87.143151346020232</v>
      </c>
      <c r="F186">
        <f t="shared" si="14"/>
        <v>89.318917024926009</v>
      </c>
      <c r="G186">
        <f t="shared" si="11"/>
        <v>79.499472011705052</v>
      </c>
    </row>
    <row r="187" spans="1:7" x14ac:dyDescent="0.45">
      <c r="A187" s="2">
        <v>42263</v>
      </c>
      <c r="B187">
        <v>3.2003943784536602E-2</v>
      </c>
      <c r="C187">
        <v>1.2414455664763799E-2</v>
      </c>
      <c r="D187">
        <v>9904.7099999999991</v>
      </c>
      <c r="E187">
        <f t="shared" si="14"/>
        <v>89.93207586290562</v>
      </c>
      <c r="F187">
        <f t="shared" si="14"/>
        <v>90.427762760356671</v>
      </c>
      <c r="G187">
        <f t="shared" si="11"/>
        <v>81.141519705145768</v>
      </c>
    </row>
    <row r="188" spans="1:7" x14ac:dyDescent="0.45">
      <c r="A188" s="2">
        <v>42264</v>
      </c>
      <c r="B188">
        <v>3.9525256621689197E-3</v>
      </c>
      <c r="C188">
        <v>6.0143012456747701E-3</v>
      </c>
      <c r="D188">
        <v>9964.17</v>
      </c>
      <c r="E188">
        <f t="shared" si="14"/>
        <v>90.287534700605875</v>
      </c>
      <c r="F188">
        <f t="shared" si="14"/>
        <v>90.971622566569877</v>
      </c>
      <c r="G188">
        <f t="shared" si="11"/>
        <v>81.628628844299584</v>
      </c>
    </row>
    <row r="189" spans="1:7" x14ac:dyDescent="0.45">
      <c r="A189" s="2">
        <v>42265</v>
      </c>
      <c r="B189">
        <v>2.54913691511615E-2</v>
      </c>
      <c r="C189">
        <v>2.05170999797516E-2</v>
      </c>
      <c r="D189">
        <v>10028.379999999999</v>
      </c>
      <c r="E189">
        <f t="shared" si="14"/>
        <v>92.589087577407327</v>
      </c>
      <c r="F189">
        <f t="shared" si="14"/>
        <v>92.838096442088428</v>
      </c>
      <c r="G189">
        <f t="shared" si="11"/>
        <v>82.154651007519632</v>
      </c>
    </row>
    <row r="190" spans="1:7" x14ac:dyDescent="0.45">
      <c r="A190" s="2">
        <v>42268</v>
      </c>
      <c r="B190">
        <v>-4.7713646408149602E-4</v>
      </c>
      <c r="C190">
        <v>1.4935073286451699E-3</v>
      </c>
      <c r="D190">
        <v>9899.3700000000008</v>
      </c>
      <c r="E190">
        <f t="shared" si="14"/>
        <v>92.544909947548106</v>
      </c>
      <c r="F190">
        <f t="shared" si="14"/>
        <v>92.976750819502143</v>
      </c>
      <c r="G190">
        <f t="shared" si="11"/>
        <v>81.09777327387971</v>
      </c>
    </row>
    <row r="191" spans="1:7" x14ac:dyDescent="0.45">
      <c r="A191" s="2">
        <v>42269</v>
      </c>
      <c r="B191">
        <v>9.9287687347691792E-4</v>
      </c>
      <c r="C191">
        <v>-5.6893152117221601E-3</v>
      </c>
      <c r="D191">
        <v>9835.39</v>
      </c>
      <c r="E191">
        <f t="shared" si="14"/>
        <v>92.636795648393019</v>
      </c>
      <c r="F191">
        <f t="shared" si="14"/>
        <v>92.447776776728247</v>
      </c>
      <c r="G191">
        <f t="shared" si="11"/>
        <v>80.573635320245998</v>
      </c>
    </row>
    <row r="192" spans="1:7" x14ac:dyDescent="0.45">
      <c r="A192" s="2">
        <v>42270</v>
      </c>
      <c r="B192">
        <v>-3.24734177090511E-2</v>
      </c>
      <c r="C192">
        <v>-1.27955169641109E-2</v>
      </c>
      <c r="D192">
        <v>9570.25</v>
      </c>
      <c r="E192">
        <f t="shared" si="14"/>
        <v>89.628562288074747</v>
      </c>
      <c r="F192">
        <f t="shared" si="14"/>
        <v>91.264859680687294</v>
      </c>
      <c r="G192">
        <f t="shared" si="11"/>
        <v>78.401551277944677</v>
      </c>
    </row>
    <row r="193" spans="1:7" x14ac:dyDescent="0.45">
      <c r="A193" s="2">
        <v>42271</v>
      </c>
      <c r="B193">
        <v>-1.005048087452E-3</v>
      </c>
      <c r="C193">
        <v>8.0218590579317296E-4</v>
      </c>
      <c r="D193">
        <v>9469.81</v>
      </c>
      <c r="E193">
        <f t="shared" si="14"/>
        <v>89.538481272966038</v>
      </c>
      <c r="F193">
        <f t="shared" si="14"/>
        <v>91.338071064817328</v>
      </c>
      <c r="G193">
        <f t="shared" si="11"/>
        <v>77.578725143793875</v>
      </c>
    </row>
    <row r="194" spans="1:7" x14ac:dyDescent="0.45">
      <c r="A194" s="2">
        <v>42272</v>
      </c>
      <c r="B194">
        <v>-1.7947441310627E-3</v>
      </c>
      <c r="C194">
        <v>-5.5533552077599504E-4</v>
      </c>
      <c r="D194">
        <v>9512.26</v>
      </c>
      <c r="E194">
        <f t="shared" si="14"/>
        <v>89.377782609197112</v>
      </c>
      <c r="F194">
        <f t="shared" si="14"/>
        <v>91.287347789555866</v>
      </c>
      <c r="G194">
        <f t="shared" si="11"/>
        <v>77.926484695712446</v>
      </c>
    </row>
    <row r="195" spans="1:7" x14ac:dyDescent="0.45">
      <c r="A195" s="2">
        <v>42275</v>
      </c>
      <c r="B195">
        <v>-2.5999999999999998E-4</v>
      </c>
      <c r="C195" s="3">
        <v>0</v>
      </c>
      <c r="D195">
        <v>9512.26</v>
      </c>
      <c r="E195">
        <f t="shared" si="14"/>
        <v>89.354544385718711</v>
      </c>
      <c r="F195">
        <f t="shared" si="14"/>
        <v>91.287347789555866</v>
      </c>
      <c r="G195">
        <f t="shared" si="11"/>
        <v>77.926484695712446</v>
      </c>
    </row>
    <row r="196" spans="1:7" x14ac:dyDescent="0.45">
      <c r="A196" s="2">
        <v>42276</v>
      </c>
      <c r="B196">
        <v>-3.5012671479686501E-2</v>
      </c>
      <c r="C196">
        <v>-1.5282542566349099E-2</v>
      </c>
      <c r="D196">
        <v>9230.5</v>
      </c>
      <c r="E196">
        <f t="shared" si="14"/>
        <v>86.226003077924474</v>
      </c>
      <c r="F196">
        <f t="shared" si="14"/>
        <v>89.89224501119287</v>
      </c>
      <c r="G196">
        <f t="shared" si="11"/>
        <v>75.618246030257126</v>
      </c>
    </row>
    <row r="197" spans="1:7" x14ac:dyDescent="0.45">
      <c r="A197" s="2">
        <v>42277</v>
      </c>
      <c r="B197">
        <v>2.2772139389655902E-2</v>
      </c>
      <c r="C197">
        <v>1.28336995335184E-2</v>
      </c>
      <c r="D197">
        <v>9405.5</v>
      </c>
      <c r="E197">
        <f t="shared" si="14"/>
        <v>88.189553639027864</v>
      </c>
      <c r="F197">
        <f t="shared" si="14"/>
        <v>91.045895074059928</v>
      </c>
      <c r="G197">
        <f t="shared" si="11"/>
        <v>77.051883759014515</v>
      </c>
    </row>
    <row r="198" spans="1:7" x14ac:dyDescent="0.45">
      <c r="A198" s="2">
        <v>42278</v>
      </c>
      <c r="B198">
        <v>-2.5999999999999998E-4</v>
      </c>
      <c r="C198" s="3">
        <v>-1.3552527156068799E-20</v>
      </c>
      <c r="D198">
        <v>9405.5</v>
      </c>
      <c r="E198">
        <f t="shared" si="14"/>
        <v>88.166624355081709</v>
      </c>
      <c r="F198">
        <f t="shared" si="14"/>
        <v>91.045895074059928</v>
      </c>
      <c r="G198">
        <f t="shared" si="11"/>
        <v>77.051883759014515</v>
      </c>
    </row>
    <row r="199" spans="1:7" x14ac:dyDescent="0.45">
      <c r="A199" s="2">
        <v>42279</v>
      </c>
      <c r="B199">
        <v>4.5166984623138298E-2</v>
      </c>
      <c r="C199">
        <v>2.9242493394825399E-2</v>
      </c>
      <c r="D199">
        <v>9686.64</v>
      </c>
      <c r="E199">
        <f t="shared" ref="E199:F214" si="15">E198*(1+B199)</f>
        <v>92.148844921601707</v>
      </c>
      <c r="F199">
        <f t="shared" si="15"/>
        <v>93.708304059389093</v>
      </c>
      <c r="G199">
        <f t="shared" ref="G199:G262" si="16">D199/$D$5*100</f>
        <v>79.355043250802225</v>
      </c>
    </row>
    <row r="200" spans="1:7" x14ac:dyDescent="0.45">
      <c r="A200" s="2">
        <v>42282</v>
      </c>
      <c r="B200">
        <v>1.2118545578774301E-2</v>
      </c>
      <c r="C200">
        <v>1.4071312510055901E-3</v>
      </c>
      <c r="D200">
        <v>9883.7099999999991</v>
      </c>
      <c r="E200">
        <f t="shared" si="15"/>
        <v>93.265554898815537</v>
      </c>
      <c r="F200">
        <f t="shared" si="15"/>
        <v>93.84016394250979</v>
      </c>
      <c r="G200">
        <f t="shared" si="16"/>
        <v>80.969483177694883</v>
      </c>
    </row>
    <row r="201" spans="1:7" x14ac:dyDescent="0.45">
      <c r="A201" s="2">
        <v>42283</v>
      </c>
      <c r="B201">
        <v>-1.47316343886222E-3</v>
      </c>
      <c r="C201">
        <v>9.1067604499591695E-4</v>
      </c>
      <c r="D201">
        <v>9931.5300000000007</v>
      </c>
      <c r="E201">
        <f t="shared" si="15"/>
        <v>93.128159493233412</v>
      </c>
      <c r="F201">
        <f t="shared" si="15"/>
        <v>93.925621931870722</v>
      </c>
      <c r="G201">
        <f t="shared" si="16"/>
        <v>81.361234927347354</v>
      </c>
    </row>
    <row r="202" spans="1:7" x14ac:dyDescent="0.45">
      <c r="A202" s="2">
        <v>42284</v>
      </c>
      <c r="B202">
        <v>4.4710981250253003E-2</v>
      </c>
      <c r="C202">
        <v>2.06061079180519E-2</v>
      </c>
      <c r="D202">
        <v>10394.790000000001</v>
      </c>
      <c r="E202">
        <f t="shared" si="15"/>
        <v>97.292010886205944</v>
      </c>
      <c r="F202">
        <f t="shared" si="15"/>
        <v>95.861063433669003</v>
      </c>
      <c r="G202">
        <f t="shared" si="16"/>
        <v>85.156360722913888</v>
      </c>
    </row>
    <row r="203" spans="1:7" x14ac:dyDescent="0.45">
      <c r="A203" s="2">
        <v>42285</v>
      </c>
      <c r="B203">
        <v>-1.4540293993793901E-2</v>
      </c>
      <c r="C203">
        <v>-8.4095621482319308E-3</v>
      </c>
      <c r="D203">
        <v>10287.41</v>
      </c>
      <c r="E203">
        <f t="shared" si="15"/>
        <v>95.877356444673111</v>
      </c>
      <c r="F203">
        <f t="shared" si="15"/>
        <v>95.05491386312795</v>
      </c>
      <c r="G203">
        <f t="shared" si="16"/>
        <v>84.276680612548347</v>
      </c>
    </row>
    <row r="204" spans="1:7" x14ac:dyDescent="0.45">
      <c r="A204" s="2">
        <v>42286</v>
      </c>
      <c r="B204">
        <v>8.0359518357971307E-3</v>
      </c>
      <c r="C204">
        <v>4.2891116004729196E-3</v>
      </c>
      <c r="D204">
        <v>10406.790000000001</v>
      </c>
      <c r="E204">
        <f t="shared" si="15"/>
        <v>96.647822263206052</v>
      </c>
      <c r="F204">
        <f t="shared" si="15"/>
        <v>95.462614996860239</v>
      </c>
      <c r="G204">
        <f t="shared" si="16"/>
        <v>85.25466731002868</v>
      </c>
    </row>
    <row r="205" spans="1:7" x14ac:dyDescent="0.45">
      <c r="A205" s="2">
        <v>42289</v>
      </c>
      <c r="B205">
        <v>2.82916201542633E-2</v>
      </c>
      <c r="C205">
        <v>1.6664294909632001E-2</v>
      </c>
      <c r="D205">
        <v>10538.19</v>
      </c>
      <c r="E205">
        <f t="shared" si="15"/>
        <v>99.382145739413431</v>
      </c>
      <c r="F205">
        <f t="shared" si="15"/>
        <v>97.053432166012584</v>
      </c>
      <c r="G205">
        <f t="shared" si="16"/>
        <v>86.331124438935646</v>
      </c>
    </row>
    <row r="206" spans="1:7" x14ac:dyDescent="0.45">
      <c r="A206" s="2">
        <v>42290</v>
      </c>
      <c r="B206">
        <v>-5.6876625963691299E-3</v>
      </c>
      <c r="C206">
        <v>-6.9059264658228904E-3</v>
      </c>
      <c r="D206">
        <v>10437.69</v>
      </c>
      <c r="E206">
        <f t="shared" si="15"/>
        <v>98.816893626344466</v>
      </c>
      <c r="F206">
        <f t="shared" si="15"/>
        <v>96.383188300218364</v>
      </c>
      <c r="G206">
        <f t="shared" si="16"/>
        <v>85.50780677184926</v>
      </c>
    </row>
    <row r="207" spans="1:7" x14ac:dyDescent="0.45">
      <c r="A207" s="2">
        <v>42291</v>
      </c>
      <c r="B207">
        <v>-6.2068070469575498E-3</v>
      </c>
      <c r="C207">
        <v>-1.50760484614894E-3</v>
      </c>
      <c r="D207">
        <v>10334.42</v>
      </c>
      <c r="E207">
        <f t="shared" si="15"/>
        <v>98.203556234626021</v>
      </c>
      <c r="F207">
        <f t="shared" si="15"/>
        <v>96.237880538449659</v>
      </c>
      <c r="G207">
        <f t="shared" si="16"/>
        <v>84.661796667570542</v>
      </c>
    </row>
    <row r="208" spans="1:7" x14ac:dyDescent="0.45">
      <c r="A208" s="2">
        <v>42292</v>
      </c>
      <c r="B208">
        <v>3.11793946092335E-2</v>
      </c>
      <c r="C208">
        <v>2.0918120296455199E-2</v>
      </c>
      <c r="D208">
        <v>10552.93</v>
      </c>
      <c r="E208">
        <f t="shared" si="15"/>
        <v>101.26548366649548</v>
      </c>
      <c r="F208">
        <f t="shared" si="15"/>
        <v>98.250996100628839</v>
      </c>
      <c r="G208">
        <f t="shared" si="16"/>
        <v>86.451877696774986</v>
      </c>
    </row>
    <row r="209" spans="1:7" x14ac:dyDescent="0.45">
      <c r="A209" s="2">
        <v>42293</v>
      </c>
      <c r="B209">
        <v>5.3580896430502699E-6</v>
      </c>
      <c r="C209">
        <v>-6.4566100439820296E-3</v>
      </c>
      <c r="D209">
        <v>10637.01</v>
      </c>
      <c r="E209">
        <f t="shared" si="15"/>
        <v>101.26602625603472</v>
      </c>
      <c r="F209">
        <f t="shared" si="15"/>
        <v>97.616627732374283</v>
      </c>
      <c r="G209">
        <f t="shared" si="16"/>
        <v>87.140679183825952</v>
      </c>
    </row>
    <row r="210" spans="1:7" x14ac:dyDescent="0.45">
      <c r="A210" s="2">
        <v>42296</v>
      </c>
      <c r="B210">
        <v>2.8987513259875301E-3</v>
      </c>
      <c r="C210">
        <v>7.9727764108431104E-3</v>
      </c>
      <c r="D210">
        <v>10688.54</v>
      </c>
      <c r="E210">
        <f t="shared" si="15"/>
        <v>101.55957128392188</v>
      </c>
      <c r="F210">
        <f t="shared" si="15"/>
        <v>98.394903279265009</v>
      </c>
      <c r="G210">
        <f t="shared" si="16"/>
        <v>87.562824053328058</v>
      </c>
    </row>
    <row r="211" spans="1:7" x14ac:dyDescent="0.45">
      <c r="A211" s="2">
        <v>42297</v>
      </c>
      <c r="B211">
        <v>-6.0658521614391199E-3</v>
      </c>
      <c r="C211">
        <v>-2.7529408131431398E-3</v>
      </c>
      <c r="D211">
        <v>10649.45</v>
      </c>
      <c r="E211">
        <f t="shared" si="15"/>
        <v>100.94352593893448</v>
      </c>
      <c r="F211">
        <f t="shared" si="15"/>
        <v>98.124027934222241</v>
      </c>
      <c r="G211">
        <f t="shared" si="16"/>
        <v>87.242590345801631</v>
      </c>
    </row>
    <row r="212" spans="1:7" x14ac:dyDescent="0.45">
      <c r="A212" s="2">
        <v>42298</v>
      </c>
      <c r="B212">
        <v>-2.5999999999999998E-4</v>
      </c>
      <c r="C212" s="3">
        <v>0</v>
      </c>
      <c r="D212">
        <v>10649.45</v>
      </c>
      <c r="E212">
        <f t="shared" si="15"/>
        <v>100.91728062219036</v>
      </c>
      <c r="F212">
        <f t="shared" si="15"/>
        <v>98.124027934222241</v>
      </c>
      <c r="G212">
        <f t="shared" si="16"/>
        <v>87.242590345801631</v>
      </c>
    </row>
    <row r="213" spans="1:7" x14ac:dyDescent="0.45">
      <c r="A213" s="2">
        <v>42299</v>
      </c>
      <c r="B213">
        <v>-6.9905623970686701E-3</v>
      </c>
      <c r="C213">
        <v>-1.06609120116421E-2</v>
      </c>
      <c r="D213">
        <v>10600.52</v>
      </c>
      <c r="E213">
        <f t="shared" si="15"/>
        <v>100.21181207505846</v>
      </c>
      <c r="F213">
        <f t="shared" si="15"/>
        <v>97.077936306187581</v>
      </c>
      <c r="G213">
        <f t="shared" si="16"/>
        <v>86.841745236841064</v>
      </c>
    </row>
    <row r="214" spans="1:7" x14ac:dyDescent="0.45">
      <c r="A214" s="2">
        <v>42300</v>
      </c>
      <c r="B214">
        <v>1.1962094329754499E-2</v>
      </c>
      <c r="C214">
        <v>5.8950142300841302E-3</v>
      </c>
      <c r="D214">
        <v>10742.04</v>
      </c>
      <c r="E214">
        <f t="shared" si="15"/>
        <v>101.41055522405594</v>
      </c>
      <c r="F214">
        <f t="shared" si="15"/>
        <v>97.650212122139763</v>
      </c>
      <c r="G214">
        <f t="shared" si="16"/>
        <v>88.001107587548177</v>
      </c>
    </row>
    <row r="215" spans="1:7" x14ac:dyDescent="0.45">
      <c r="A215" s="2">
        <v>42303</v>
      </c>
      <c r="B215">
        <v>-6.4588011682264104E-3</v>
      </c>
      <c r="C215">
        <v>-2.7900316943698898E-3</v>
      </c>
      <c r="D215">
        <v>10747.68</v>
      </c>
      <c r="E215">
        <f t="shared" ref="E215:F230" si="17">E214*(1+B215)</f>
        <v>100.75556461150433</v>
      </c>
      <c r="F215">
        <f t="shared" si="17"/>
        <v>97.37776493535705</v>
      </c>
      <c r="G215">
        <f t="shared" si="16"/>
        <v>88.047311683492126</v>
      </c>
    </row>
    <row r="216" spans="1:7" x14ac:dyDescent="0.45">
      <c r="A216" s="2">
        <v>42304</v>
      </c>
      <c r="B216">
        <v>-1.34916235792816E-2</v>
      </c>
      <c r="C216">
        <v>-1.98123731701332E-2</v>
      </c>
      <c r="D216">
        <v>10714.79</v>
      </c>
      <c r="E216">
        <f t="shared" si="17"/>
        <v>99.396208460247919</v>
      </c>
      <c r="F216">
        <f t="shared" si="17"/>
        <v>95.448480317984249</v>
      </c>
      <c r="G216">
        <f t="shared" si="16"/>
        <v>87.77786971264166</v>
      </c>
    </row>
    <row r="217" spans="1:7" x14ac:dyDescent="0.45">
      <c r="A217" s="2">
        <v>42305</v>
      </c>
      <c r="B217">
        <v>-1.00097662667344E-2</v>
      </c>
      <c r="C217">
        <v>-3.35659583134663E-3</v>
      </c>
      <c r="D217">
        <v>10558.47</v>
      </c>
      <c r="E217">
        <f t="shared" si="17"/>
        <v>98.401275645761231</v>
      </c>
      <c r="F217">
        <f t="shared" si="17"/>
        <v>95.128098346840531</v>
      </c>
      <c r="G217">
        <f t="shared" si="16"/>
        <v>86.497262571159638</v>
      </c>
    </row>
    <row r="218" spans="1:7" x14ac:dyDescent="0.45">
      <c r="A218" s="2">
        <v>42306</v>
      </c>
      <c r="B218">
        <v>-8.95161379194756E-4</v>
      </c>
      <c r="C218">
        <v>-1.70037924003474E-3</v>
      </c>
      <c r="D218">
        <v>10439.379999999999</v>
      </c>
      <c r="E218">
        <f t="shared" si="17"/>
        <v>98.313190624139651</v>
      </c>
      <c r="F218">
        <f t="shared" si="17"/>
        <v>94.966344503267578</v>
      </c>
      <c r="G218">
        <f t="shared" si="16"/>
        <v>85.521651616201254</v>
      </c>
    </row>
    <row r="219" spans="1:7" x14ac:dyDescent="0.45">
      <c r="A219" s="2">
        <v>42307</v>
      </c>
      <c r="B219">
        <v>-4.6736279187997503E-3</v>
      </c>
      <c r="C219">
        <v>-2.8661088599150902E-4</v>
      </c>
      <c r="D219">
        <v>10396.58</v>
      </c>
      <c r="E219">
        <f t="shared" si="17"/>
        <v>97.853711351652393</v>
      </c>
      <c r="F219">
        <f t="shared" si="17"/>
        <v>94.939126115130122</v>
      </c>
      <c r="G219">
        <f t="shared" si="16"/>
        <v>85.171024788825164</v>
      </c>
    </row>
    <row r="220" spans="1:7" x14ac:dyDescent="0.45">
      <c r="A220" s="2">
        <v>42310</v>
      </c>
      <c r="B220">
        <v>-2.0175523979582902E-2</v>
      </c>
      <c r="C220">
        <v>-1.53418502316765E-2</v>
      </c>
      <c r="D220">
        <v>10240.33</v>
      </c>
      <c r="E220">
        <f t="shared" si="17"/>
        <v>95.879461451785943</v>
      </c>
      <c r="F220">
        <f t="shared" si="17"/>
        <v>93.482584261145547</v>
      </c>
      <c r="G220">
        <f t="shared" si="16"/>
        <v>83.890991102434654</v>
      </c>
    </row>
    <row r="221" spans="1:7" x14ac:dyDescent="0.45">
      <c r="A221" s="2">
        <v>42311</v>
      </c>
      <c r="B221">
        <v>8.1964922310269299E-3</v>
      </c>
      <c r="C221">
        <v>-1.1275511614943399E-3</v>
      </c>
      <c r="D221">
        <v>10283.42</v>
      </c>
      <c r="E221">
        <f t="shared" si="17"/>
        <v>96.665336712690547</v>
      </c>
      <c r="F221">
        <f t="shared" si="17"/>
        <v>93.377177864682395</v>
      </c>
      <c r="G221">
        <f t="shared" si="16"/>
        <v>84.243993672332678</v>
      </c>
    </row>
    <row r="222" spans="1:7" x14ac:dyDescent="0.45">
      <c r="A222" s="2">
        <v>42312</v>
      </c>
      <c r="B222">
        <v>3.94882575860157E-2</v>
      </c>
      <c r="C222">
        <v>2.86167631330972E-2</v>
      </c>
      <c r="D222">
        <v>10560.74</v>
      </c>
      <c r="E222">
        <f t="shared" si="17"/>
        <v>100.48248242844021</v>
      </c>
      <c r="F222">
        <f t="shared" si="17"/>
        <v>96.049330445673093</v>
      </c>
      <c r="G222">
        <f t="shared" si="16"/>
        <v>86.515858900555514</v>
      </c>
    </row>
    <row r="223" spans="1:7" x14ac:dyDescent="0.45">
      <c r="A223" s="2">
        <v>42313</v>
      </c>
      <c r="B223">
        <v>7.5600914982216902E-3</v>
      </c>
      <c r="C223">
        <v>1.18529610705412E-2</v>
      </c>
      <c r="D223">
        <v>10617.67</v>
      </c>
      <c r="E223">
        <f t="shared" si="17"/>
        <v>101.24213918956767</v>
      </c>
      <c r="F223">
        <f t="shared" si="17"/>
        <v>97.187799420297196</v>
      </c>
      <c r="G223">
        <f t="shared" si="16"/>
        <v>86.982241734259276</v>
      </c>
    </row>
    <row r="224" spans="1:7" x14ac:dyDescent="0.45">
      <c r="A224" s="2">
        <v>42314</v>
      </c>
      <c r="B224">
        <v>1.00644861507245E-2</v>
      </c>
      <c r="C224">
        <v>1.1083467729355499E-2</v>
      </c>
      <c r="D224">
        <v>10555.97</v>
      </c>
      <c r="E224">
        <f t="shared" si="17"/>
        <v>102.26108929731079</v>
      </c>
      <c r="F224">
        <f t="shared" si="17"/>
        <v>98.264977258859133</v>
      </c>
      <c r="G224">
        <f t="shared" si="16"/>
        <v>86.476782032177397</v>
      </c>
    </row>
    <row r="225" spans="1:7" x14ac:dyDescent="0.45">
      <c r="A225" s="2">
        <v>42317</v>
      </c>
      <c r="B225">
        <v>-6.2084622227790102E-3</v>
      </c>
      <c r="C225">
        <v>-1.70431401101793E-3</v>
      </c>
      <c r="D225">
        <v>10506.41</v>
      </c>
      <c r="E225">
        <f t="shared" si="17"/>
        <v>101.62620518754819</v>
      </c>
      <c r="F225">
        <f t="shared" si="17"/>
        <v>98.097502881324502</v>
      </c>
      <c r="G225">
        <f t="shared" si="16"/>
        <v>86.070775827393291</v>
      </c>
    </row>
    <row r="226" spans="1:7" x14ac:dyDescent="0.45">
      <c r="A226" s="2">
        <v>42318</v>
      </c>
      <c r="B226">
        <v>-1.5789369047305699E-2</v>
      </c>
      <c r="C226">
        <v>-4.8193165687137399E-3</v>
      </c>
      <c r="D226">
        <v>10314.74</v>
      </c>
      <c r="E226">
        <f t="shared" si="17"/>
        <v>100.02159152896479</v>
      </c>
      <c r="F226">
        <f t="shared" si="17"/>
        <v>97.624739960339099</v>
      </c>
      <c r="G226">
        <f t="shared" si="16"/>
        <v>84.500573864702289</v>
      </c>
    </row>
    <row r="227" spans="1:7" x14ac:dyDescent="0.45">
      <c r="A227" s="2">
        <v>42319</v>
      </c>
      <c r="B227">
        <v>-5.1355351738967096E-3</v>
      </c>
      <c r="C227">
        <v>-1.2522276838042999E-3</v>
      </c>
      <c r="D227">
        <v>10245.530000000001</v>
      </c>
      <c r="E227">
        <f t="shared" si="17"/>
        <v>99.507927127518656</v>
      </c>
      <c r="F227">
        <f t="shared" si="17"/>
        <v>97.502491558336573</v>
      </c>
      <c r="G227">
        <f t="shared" si="16"/>
        <v>83.93359062351773</v>
      </c>
    </row>
    <row r="228" spans="1:7" x14ac:dyDescent="0.45">
      <c r="A228" s="2">
        <v>42320</v>
      </c>
      <c r="B228">
        <v>9.7942723594914606E-3</v>
      </c>
      <c r="C228">
        <v>1.8152046412189401E-3</v>
      </c>
      <c r="D228">
        <v>10408.93</v>
      </c>
      <c r="E228">
        <f t="shared" si="17"/>
        <v>100.482534867734</v>
      </c>
      <c r="F228">
        <f t="shared" si="17"/>
        <v>97.679478533543673</v>
      </c>
      <c r="G228">
        <f t="shared" si="16"/>
        <v>85.272198651397474</v>
      </c>
    </row>
    <row r="229" spans="1:7" x14ac:dyDescent="0.45">
      <c r="A229" s="2">
        <v>42321</v>
      </c>
      <c r="B229">
        <v>-2.1612556820858501E-2</v>
      </c>
      <c r="C229">
        <v>-1.2693149028111901E-2</v>
      </c>
      <c r="D229">
        <v>10181.469999999999</v>
      </c>
      <c r="E229">
        <f t="shared" si="17"/>
        <v>98.310850373401209</v>
      </c>
      <c r="F229">
        <f t="shared" si="17"/>
        <v>96.439618355529149</v>
      </c>
      <c r="G229">
        <f t="shared" si="16"/>
        <v>83.408797292636592</v>
      </c>
    </row>
    <row r="230" spans="1:7" x14ac:dyDescent="0.45">
      <c r="A230" s="2">
        <v>42324</v>
      </c>
      <c r="B230">
        <v>-2.1750312709971301E-2</v>
      </c>
      <c r="C230">
        <v>-8.7693964794601301E-3</v>
      </c>
      <c r="D230">
        <v>9978.7000000000007</v>
      </c>
      <c r="E230">
        <f t="shared" si="17"/>
        <v>96.172558634996534</v>
      </c>
      <c r="F230">
        <f t="shared" si="17"/>
        <v>95.593901105841695</v>
      </c>
      <c r="G230">
        <f t="shared" si="16"/>
        <v>81.747661736864401</v>
      </c>
    </row>
    <row r="231" spans="1:7" x14ac:dyDescent="0.45">
      <c r="A231" s="2">
        <v>42325</v>
      </c>
      <c r="B231">
        <v>7.9235752480915304E-3</v>
      </c>
      <c r="C231">
        <v>2.2145801250016499E-3</v>
      </c>
      <c r="D231">
        <v>10073.43</v>
      </c>
      <c r="E231">
        <f t="shared" ref="E231:F246" si="18">E230*(1+B231)</f>
        <v>96.934589140142421</v>
      </c>
      <c r="F231">
        <f t="shared" si="18"/>
        <v>95.805601459302082</v>
      </c>
      <c r="G231">
        <f t="shared" si="16"/>
        <v>82.523710319979756</v>
      </c>
    </row>
    <row r="232" spans="1:7" x14ac:dyDescent="0.45">
      <c r="A232" s="2">
        <v>42326</v>
      </c>
      <c r="B232">
        <v>-3.5396699764317801E-3</v>
      </c>
      <c r="C232">
        <v>-2.83678316215424E-3</v>
      </c>
      <c r="D232">
        <v>10055.280000000001</v>
      </c>
      <c r="E232">
        <f t="shared" si="18"/>
        <v>96.591472685285311</v>
      </c>
      <c r="F232">
        <f t="shared" si="18"/>
        <v>95.533821742242282</v>
      </c>
      <c r="G232">
        <f t="shared" si="16"/>
        <v>82.37502160696863</v>
      </c>
    </row>
    <row r="233" spans="1:7" x14ac:dyDescent="0.45">
      <c r="A233" s="2">
        <v>42327</v>
      </c>
      <c r="B233">
        <v>1.0740560071795999E-2</v>
      </c>
      <c r="C233">
        <v>-1.1443198331939001E-2</v>
      </c>
      <c r="D233">
        <v>10193.11</v>
      </c>
      <c r="E233">
        <f t="shared" si="18"/>
        <v>97.628919200084866</v>
      </c>
      <c r="F233">
        <f t="shared" si="18"/>
        <v>94.440609272637701</v>
      </c>
      <c r="G233">
        <f t="shared" si="16"/>
        <v>83.504154682137951</v>
      </c>
    </row>
    <row r="234" spans="1:7" x14ac:dyDescent="0.45">
      <c r="A234" s="2">
        <v>42328</v>
      </c>
      <c r="B234">
        <v>9.5627268819596899E-3</v>
      </c>
      <c r="C234">
        <v>-4.4561860956350598E-3</v>
      </c>
      <c r="D234">
        <v>10302</v>
      </c>
      <c r="E234">
        <f t="shared" si="18"/>
        <v>98.562517890176181</v>
      </c>
      <c r="F234">
        <f t="shared" si="18"/>
        <v>94.019764342733666</v>
      </c>
      <c r="G234">
        <f t="shared" si="16"/>
        <v>84.396205038048748</v>
      </c>
    </row>
    <row r="235" spans="1:7" x14ac:dyDescent="0.45">
      <c r="A235" s="2">
        <v>42331</v>
      </c>
      <c r="B235">
        <v>-8.6477127417437204E-3</v>
      </c>
      <c r="C235">
        <v>-3.8136890427047198E-3</v>
      </c>
      <c r="D235">
        <v>10229.43</v>
      </c>
      <c r="E235">
        <f t="shared" si="18"/>
        <v>97.710177548358971</v>
      </c>
      <c r="F235">
        <f t="shared" si="18"/>
        <v>93.661202197662107</v>
      </c>
      <c r="G235">
        <f t="shared" si="16"/>
        <v>83.801695952472059</v>
      </c>
    </row>
    <row r="236" spans="1:7" x14ac:dyDescent="0.45">
      <c r="A236" s="2">
        <v>42332</v>
      </c>
      <c r="B236">
        <v>3.9790495784289299E-3</v>
      </c>
      <c r="C236">
        <v>1.0680803447460399E-2</v>
      </c>
      <c r="D236">
        <v>10156.629999999999</v>
      </c>
      <c r="E236">
        <f t="shared" si="18"/>
        <v>98.098971189140983</v>
      </c>
      <c r="F236">
        <f t="shared" si="18"/>
        <v>94.661579088988177</v>
      </c>
      <c r="G236">
        <f t="shared" si="16"/>
        <v>83.205302657308962</v>
      </c>
    </row>
    <row r="237" spans="1:7" x14ac:dyDescent="0.45">
      <c r="A237" s="2">
        <v>42333</v>
      </c>
      <c r="B237">
        <v>-8.8831764003952096E-4</v>
      </c>
      <c r="C237">
        <v>-1.0748701323077499E-3</v>
      </c>
      <c r="D237">
        <v>10127.870000000001</v>
      </c>
      <c r="E237">
        <f t="shared" si="18"/>
        <v>98.011828142563942</v>
      </c>
      <c r="F237">
        <f t="shared" si="18"/>
        <v>94.559830184948339</v>
      </c>
      <c r="G237">
        <f t="shared" si="16"/>
        <v>82.96969453685719</v>
      </c>
    </row>
    <row r="238" spans="1:7" x14ac:dyDescent="0.45">
      <c r="A238" s="2">
        <v>42334</v>
      </c>
      <c r="B238">
        <v>-5.7810867083815101E-3</v>
      </c>
      <c r="C238">
        <v>-7.0828573191105502E-3</v>
      </c>
      <c r="D238">
        <v>10108.39</v>
      </c>
      <c r="E238">
        <f t="shared" si="18"/>
        <v>97.445213265624787</v>
      </c>
      <c r="F238">
        <f t="shared" si="18"/>
        <v>93.890076399629024</v>
      </c>
      <c r="G238">
        <f t="shared" si="16"/>
        <v>82.810110177107504</v>
      </c>
    </row>
    <row r="239" spans="1:7" x14ac:dyDescent="0.45">
      <c r="A239" s="2">
        <v>42335</v>
      </c>
      <c r="B239">
        <v>-2.7796907704159601E-2</v>
      </c>
      <c r="C239">
        <v>-1.56064038601578E-2</v>
      </c>
      <c r="D239">
        <v>9855.66</v>
      </c>
      <c r="E239">
        <f t="shared" si="18"/>
        <v>94.736537666268077</v>
      </c>
      <c r="F239">
        <f t="shared" si="18"/>
        <v>92.424789948875343</v>
      </c>
      <c r="G239">
        <f t="shared" si="16"/>
        <v>80.739691530314076</v>
      </c>
    </row>
    <row r="240" spans="1:7" x14ac:dyDescent="0.45">
      <c r="A240" s="2">
        <v>42338</v>
      </c>
      <c r="B240">
        <v>-5.63981050737842E-3</v>
      </c>
      <c r="C240">
        <v>-5.8296459230104701E-5</v>
      </c>
      <c r="D240">
        <v>9790.64</v>
      </c>
      <c r="E240">
        <f t="shared" si="18"/>
        <v>94.202241545705206</v>
      </c>
      <c r="F240">
        <f t="shared" si="18"/>
        <v>92.419401910876246</v>
      </c>
      <c r="G240">
        <f t="shared" si="16"/>
        <v>80.207033672463751</v>
      </c>
    </row>
    <row r="241" spans="1:7" x14ac:dyDescent="0.45">
      <c r="A241" s="2">
        <v>42339</v>
      </c>
      <c r="B241">
        <v>1.9900167849256401E-2</v>
      </c>
      <c r="C241">
        <v>1.8283510343858601E-2</v>
      </c>
      <c r="D241">
        <v>9947.94</v>
      </c>
      <c r="E241">
        <f t="shared" si="18"/>
        <v>96.076881964240926</v>
      </c>
      <c r="F241">
        <f t="shared" si="18"/>
        <v>94.109153001686977</v>
      </c>
      <c r="G241">
        <f t="shared" si="16"/>
        <v>81.495669185226831</v>
      </c>
    </row>
    <row r="242" spans="1:7" x14ac:dyDescent="0.45">
      <c r="A242" s="2">
        <v>42340</v>
      </c>
      <c r="B242">
        <v>1.7256310682979299E-2</v>
      </c>
      <c r="C242">
        <v>1.5226239689452701E-2</v>
      </c>
      <c r="D242">
        <v>10050.36</v>
      </c>
      <c r="E242">
        <f t="shared" si="18"/>
        <v>97.734814488867798</v>
      </c>
      <c r="F242">
        <f t="shared" si="18"/>
        <v>95.542081522262038</v>
      </c>
      <c r="G242">
        <f t="shared" si="16"/>
        <v>82.334715906251574</v>
      </c>
    </row>
    <row r="243" spans="1:7" x14ac:dyDescent="0.45">
      <c r="A243" s="2">
        <v>42341</v>
      </c>
      <c r="B243">
        <v>-3.6536869874817402E-3</v>
      </c>
      <c r="C243">
        <v>-4.8809632632335499E-3</v>
      </c>
      <c r="D243">
        <v>9987.84</v>
      </c>
      <c r="E243">
        <f t="shared" si="18"/>
        <v>97.377722068945886</v>
      </c>
      <c r="F243">
        <f t="shared" si="18"/>
        <v>95.075744132259018</v>
      </c>
      <c r="G243">
        <f t="shared" si="16"/>
        <v>81.822538587383505</v>
      </c>
    </row>
    <row r="244" spans="1:7" x14ac:dyDescent="0.45">
      <c r="A244" s="2">
        <v>42342</v>
      </c>
      <c r="B244">
        <v>-1.23416840416803E-2</v>
      </c>
      <c r="C244">
        <v>-3.28342755593177E-3</v>
      </c>
      <c r="D244">
        <v>9834.2800000000007</v>
      </c>
      <c r="E244">
        <f t="shared" si="18"/>
        <v>96.175916990472388</v>
      </c>
      <c r="F244">
        <f t="shared" si="18"/>
        <v>94.763569814074444</v>
      </c>
      <c r="G244">
        <f t="shared" si="16"/>
        <v>80.564541960937888</v>
      </c>
    </row>
    <row r="245" spans="1:7" x14ac:dyDescent="0.45">
      <c r="A245" s="2">
        <v>42345</v>
      </c>
      <c r="B245">
        <v>-2.2534437927372699E-3</v>
      </c>
      <c r="C245">
        <v>-5.98054526124991E-3</v>
      </c>
      <c r="D245">
        <v>9798.19</v>
      </c>
      <c r="E245">
        <f t="shared" si="18"/>
        <v>95.959189967319389</v>
      </c>
      <c r="F245">
        <f t="shared" si="18"/>
        <v>94.196831995683752</v>
      </c>
      <c r="G245">
        <f t="shared" si="16"/>
        <v>80.268884900190159</v>
      </c>
    </row>
    <row r="246" spans="1:7" x14ac:dyDescent="0.45">
      <c r="A246" s="2">
        <v>42346</v>
      </c>
      <c r="B246">
        <v>-1.7354677346937901E-2</v>
      </c>
      <c r="C246">
        <v>-7.5965089825407598E-3</v>
      </c>
      <c r="D246">
        <v>9660.8700000000008</v>
      </c>
      <c r="E246">
        <f t="shared" si="18"/>
        <v>94.293849186963044</v>
      </c>
      <c r="F246">
        <f t="shared" si="18"/>
        <v>93.481264915301665</v>
      </c>
      <c r="G246">
        <f t="shared" si="16"/>
        <v>79.143929854973223</v>
      </c>
    </row>
    <row r="247" spans="1:7" x14ac:dyDescent="0.45">
      <c r="A247" s="2">
        <v>42347</v>
      </c>
      <c r="B247">
        <v>-8.0873377092034095E-3</v>
      </c>
      <c r="C247">
        <v>-3.68338481779269E-3</v>
      </c>
      <c r="D247">
        <v>9558.76</v>
      </c>
      <c r="E247">
        <f t="shared" ref="E247:F262" si="19">E246*(1+B247)</f>
        <v>93.531262984687373</v>
      </c>
      <c r="F247">
        <f t="shared" si="19"/>
        <v>93.136937443364587</v>
      </c>
      <c r="G247">
        <f t="shared" si="16"/>
        <v>78.307422720782256</v>
      </c>
    </row>
    <row r="248" spans="1:7" x14ac:dyDescent="0.45">
      <c r="A248" s="2">
        <v>42348</v>
      </c>
      <c r="B248">
        <v>-1.04550581666451E-2</v>
      </c>
      <c r="C248">
        <v>-1.6041851620014101E-3</v>
      </c>
      <c r="D248">
        <v>9450.49</v>
      </c>
      <c r="E248">
        <f t="shared" si="19"/>
        <v>92.553388189782694</v>
      </c>
      <c r="F248">
        <f t="shared" si="19"/>
        <v>92.987528550283685</v>
      </c>
      <c r="G248">
        <f t="shared" si="16"/>
        <v>77.420451538539055</v>
      </c>
    </row>
    <row r="249" spans="1:7" x14ac:dyDescent="0.45">
      <c r="A249" s="2">
        <v>42349</v>
      </c>
      <c r="B249">
        <v>-1.7727794438058199E-2</v>
      </c>
      <c r="C249">
        <v>-1.0950295363659501E-2</v>
      </c>
      <c r="D249">
        <v>9308</v>
      </c>
      <c r="E249">
        <f t="shared" si="19"/>
        <v>90.912620749408433</v>
      </c>
      <c r="F249">
        <f t="shared" si="19"/>
        <v>91.969287647521355</v>
      </c>
      <c r="G249">
        <f t="shared" si="16"/>
        <v>76.253142738706842</v>
      </c>
    </row>
    <row r="250" spans="1:7" x14ac:dyDescent="0.45">
      <c r="A250" s="2">
        <v>42352</v>
      </c>
      <c r="B250">
        <v>4.3476389170549103E-3</v>
      </c>
      <c r="C250">
        <v>2.8691969489819599E-2</v>
      </c>
      <c r="D250">
        <v>9315.91</v>
      </c>
      <c r="E250">
        <f t="shared" si="19"/>
        <v>91.307875997430017</v>
      </c>
      <c r="F250">
        <f t="shared" si="19"/>
        <v>94.608067642704484</v>
      </c>
      <c r="G250">
        <f t="shared" si="16"/>
        <v>76.317943164046667</v>
      </c>
    </row>
    <row r="251" spans="1:7" x14ac:dyDescent="0.45">
      <c r="A251" s="2">
        <v>42353</v>
      </c>
      <c r="B251">
        <v>4.9643687343029798E-3</v>
      </c>
      <c r="C251">
        <v>1.1017214165918301E-2</v>
      </c>
      <c r="D251">
        <v>9344.07</v>
      </c>
      <c r="E251">
        <f t="shared" si="19"/>
        <v>91.761161962227277</v>
      </c>
      <c r="F251">
        <f t="shared" si="19"/>
        <v>95.650384985747849</v>
      </c>
      <c r="G251">
        <f t="shared" si="16"/>
        <v>76.548635955142714</v>
      </c>
    </row>
    <row r="252" spans="1:7" x14ac:dyDescent="0.45">
      <c r="A252" s="2">
        <v>42354</v>
      </c>
      <c r="B252">
        <v>1.8468686451073298E-2</v>
      </c>
      <c r="C252">
        <v>8.3834272502193094E-3</v>
      </c>
      <c r="D252">
        <v>9538.66</v>
      </c>
      <c r="E252">
        <f t="shared" si="19"/>
        <v>93.455870090893796</v>
      </c>
      <c r="F252">
        <f t="shared" si="19"/>
        <v>96.452263029731327</v>
      </c>
      <c r="G252">
        <f t="shared" si="16"/>
        <v>78.142759187364987</v>
      </c>
    </row>
    <row r="253" spans="1:7" x14ac:dyDescent="0.45">
      <c r="A253" s="2">
        <v>42355</v>
      </c>
      <c r="B253">
        <v>1.5877269723537899E-2</v>
      </c>
      <c r="C253">
        <v>8.2159189113443394E-3</v>
      </c>
      <c r="D253">
        <v>9666.52</v>
      </c>
      <c r="E253">
        <f t="shared" si="19"/>
        <v>94.939694147574826</v>
      </c>
      <c r="F253">
        <f t="shared" si="19"/>
        <v>97.244707001599267</v>
      </c>
      <c r="G253">
        <f t="shared" si="16"/>
        <v>79.1902158730731</v>
      </c>
    </row>
    <row r="254" spans="1:7" x14ac:dyDescent="0.45">
      <c r="A254" s="2">
        <v>42356</v>
      </c>
      <c r="B254">
        <v>-1.23193135382706E-2</v>
      </c>
      <c r="C254">
        <v>-1.20913988354143E-2</v>
      </c>
      <c r="D254">
        <v>9634.41</v>
      </c>
      <c r="E254">
        <f t="shared" si="19"/>
        <v>93.770102288143335</v>
      </c>
      <c r="F254">
        <f t="shared" si="19"/>
        <v>96.068882464609928</v>
      </c>
      <c r="G254">
        <f t="shared" si="16"/>
        <v>78.927163830385098</v>
      </c>
    </row>
    <row r="255" spans="1:7" x14ac:dyDescent="0.45">
      <c r="A255" s="2">
        <v>42359</v>
      </c>
      <c r="B255">
        <v>8.9683825127499697E-3</v>
      </c>
      <c r="C255">
        <v>4.2788938709089498E-3</v>
      </c>
      <c r="D255">
        <v>9746.99</v>
      </c>
      <c r="E255">
        <f t="shared" si="19"/>
        <v>94.611068433723105</v>
      </c>
      <c r="F255">
        <f t="shared" si="19"/>
        <v>96.479951016972805</v>
      </c>
      <c r="G255">
        <f t="shared" si="16"/>
        <v>79.849443461833701</v>
      </c>
    </row>
    <row r="256" spans="1:7" x14ac:dyDescent="0.45">
      <c r="A256" s="2">
        <v>42360</v>
      </c>
      <c r="B256">
        <v>1.91820407210462E-3</v>
      </c>
      <c r="C256">
        <v>-4.8264215141218302E-3</v>
      </c>
      <c r="D256">
        <v>9731.5300000000007</v>
      </c>
      <c r="E256">
        <f t="shared" si="19"/>
        <v>94.792551770458843</v>
      </c>
      <c r="F256">
        <f t="shared" si="19"/>
        <v>96.014298105703062</v>
      </c>
      <c r="G256">
        <f t="shared" si="16"/>
        <v>79.722791808767482</v>
      </c>
    </row>
    <row r="257" spans="1:7" x14ac:dyDescent="0.45">
      <c r="A257" s="2">
        <v>42361</v>
      </c>
      <c r="B257">
        <v>1.4675823419350999E-2</v>
      </c>
      <c r="C257">
        <v>4.3712841147051E-3</v>
      </c>
      <c r="D257">
        <v>9882.9500000000007</v>
      </c>
      <c r="E257">
        <f t="shared" si="19"/>
        <v>96.183710521711774</v>
      </c>
      <c r="F257">
        <f t="shared" si="19"/>
        <v>96.434003881797068</v>
      </c>
      <c r="G257">
        <f t="shared" si="16"/>
        <v>80.963257093844305</v>
      </c>
    </row>
    <row r="258" spans="1:7" x14ac:dyDescent="0.45">
      <c r="A258" s="2">
        <v>42362</v>
      </c>
      <c r="B258">
        <v>8.7569185999369203E-3</v>
      </c>
      <c r="C258">
        <v>-1.5429465262382199E-2</v>
      </c>
      <c r="D258">
        <v>9953.2099999999991</v>
      </c>
      <c r="E258">
        <f t="shared" si="19"/>
        <v>97.02598344539031</v>
      </c>
      <c r="F258">
        <f t="shared" si="19"/>
        <v>94.946078768790443</v>
      </c>
      <c r="G258">
        <f t="shared" si="16"/>
        <v>81.538842161401391</v>
      </c>
    </row>
    <row r="259" spans="1:7" x14ac:dyDescent="0.45">
      <c r="A259" s="2">
        <v>42363</v>
      </c>
      <c r="B259">
        <v>-2.5999999999999998E-4</v>
      </c>
      <c r="C259" s="3">
        <v>1.3552527156068799E-20</v>
      </c>
      <c r="D259">
        <v>9953.2099999999991</v>
      </c>
      <c r="E259">
        <f t="shared" si="19"/>
        <v>97.000756689694498</v>
      </c>
      <c r="F259">
        <f t="shared" si="19"/>
        <v>94.946078768790443</v>
      </c>
      <c r="G259">
        <f t="shared" si="16"/>
        <v>81.538842161401391</v>
      </c>
    </row>
    <row r="260" spans="1:7" x14ac:dyDescent="0.45">
      <c r="A260" s="2">
        <v>42366</v>
      </c>
      <c r="B260">
        <v>2.6112883827082099E-4</v>
      </c>
      <c r="C260">
        <v>9.4435589788470099E-3</v>
      </c>
      <c r="D260">
        <v>9789.4599999999991</v>
      </c>
      <c r="E260">
        <f t="shared" si="19"/>
        <v>97.026086384600262</v>
      </c>
      <c r="F260">
        <f t="shared" si="19"/>
        <v>95.84270766345378</v>
      </c>
      <c r="G260">
        <f t="shared" si="16"/>
        <v>80.197366858064129</v>
      </c>
    </row>
    <row r="261" spans="1:7" x14ac:dyDescent="0.45">
      <c r="A261" s="2">
        <v>42367</v>
      </c>
      <c r="B261">
        <v>5.5132331310545398E-3</v>
      </c>
      <c r="C261">
        <v>5.1133011459475099E-3</v>
      </c>
      <c r="D261">
        <v>9788.91</v>
      </c>
      <c r="E261">
        <f t="shared" si="19"/>
        <v>97.561013818632404</v>
      </c>
      <c r="F261">
        <f t="shared" si="19"/>
        <v>96.332780290380029</v>
      </c>
      <c r="G261">
        <f t="shared" si="16"/>
        <v>80.192861139488031</v>
      </c>
    </row>
    <row r="262" spans="1:7" x14ac:dyDescent="0.45">
      <c r="A262" s="2">
        <v>42368</v>
      </c>
      <c r="B262">
        <v>-2.76792069548004E-3</v>
      </c>
      <c r="C262">
        <v>-6.5744042043778801E-4</v>
      </c>
      <c r="D262">
        <v>9659.8799999999992</v>
      </c>
      <c r="E262">
        <f t="shared" si="19"/>
        <v>97.290972669411801</v>
      </c>
      <c r="F262">
        <f t="shared" si="19"/>
        <v>96.269447226803976</v>
      </c>
      <c r="G262">
        <f t="shared" si="16"/>
        <v>79.135819561536238</v>
      </c>
    </row>
    <row r="263" spans="1:7" x14ac:dyDescent="0.45">
      <c r="A263" s="2">
        <v>42369</v>
      </c>
      <c r="B263">
        <v>5.2098031492103904E-3</v>
      </c>
      <c r="C263">
        <v>3.4819781269464899E-3</v>
      </c>
      <c r="D263">
        <v>9661.0300000000007</v>
      </c>
      <c r="E263">
        <f t="shared" ref="E263:F278" si="20">E262*(1+B263)</f>
        <v>97.797839485214652</v>
      </c>
      <c r="F263">
        <f t="shared" si="20"/>
        <v>96.604655336340926</v>
      </c>
      <c r="G263">
        <f t="shared" ref="G263:G326" si="21">D263/$D$5*100</f>
        <v>79.145240609468075</v>
      </c>
    </row>
    <row r="264" spans="1:7" x14ac:dyDescent="0.45">
      <c r="A264" s="2">
        <v>42370</v>
      </c>
      <c r="B264">
        <v>-2.5999999999999998E-4</v>
      </c>
      <c r="C264" s="3">
        <v>1.3552527156068799E-20</v>
      </c>
      <c r="D264">
        <v>9661.0300000000007</v>
      </c>
      <c r="E264">
        <f t="shared" si="20"/>
        <v>97.772412046948489</v>
      </c>
      <c r="F264">
        <f t="shared" si="20"/>
        <v>96.604655336340926</v>
      </c>
      <c r="G264">
        <f t="shared" si="21"/>
        <v>79.145240609468075</v>
      </c>
    </row>
    <row r="265" spans="1:7" x14ac:dyDescent="0.45">
      <c r="A265" s="2">
        <v>42373</v>
      </c>
      <c r="B265">
        <v>-4.3131776572138798E-2</v>
      </c>
      <c r="C265">
        <v>-1.44021118919183E-2</v>
      </c>
      <c r="D265">
        <v>9311.18</v>
      </c>
      <c r="E265">
        <f t="shared" si="20"/>
        <v>93.555314215620413</v>
      </c>
      <c r="F265">
        <f t="shared" si="20"/>
        <v>95.213344280906739</v>
      </c>
      <c r="G265">
        <f t="shared" si="21"/>
        <v>76.279193984292249</v>
      </c>
    </row>
    <row r="266" spans="1:7" x14ac:dyDescent="0.45">
      <c r="A266" s="2">
        <v>42374</v>
      </c>
      <c r="B266">
        <v>6.8635584494316096E-3</v>
      </c>
      <c r="C266">
        <v>8.6458595819874206E-3</v>
      </c>
      <c r="D266">
        <v>9223.01</v>
      </c>
      <c r="E266">
        <f t="shared" si="20"/>
        <v>94.197436582994271</v>
      </c>
      <c r="F266">
        <f t="shared" si="20"/>
        <v>96.036545485890883</v>
      </c>
      <c r="G266">
        <f t="shared" si="21"/>
        <v>75.556886335466316</v>
      </c>
    </row>
    <row r="267" spans="1:7" x14ac:dyDescent="0.45">
      <c r="A267" s="2">
        <v>42375</v>
      </c>
      <c r="B267">
        <v>2.7811568113070601E-3</v>
      </c>
      <c r="C267">
        <v>6.8900729190944502E-4</v>
      </c>
      <c r="D267">
        <v>9137.7900000000009</v>
      </c>
      <c r="E267">
        <f t="shared" si="20"/>
        <v>94.459414425354723</v>
      </c>
      <c r="F267">
        <f t="shared" si="20"/>
        <v>96.102715366020462</v>
      </c>
      <c r="G267">
        <f t="shared" si="21"/>
        <v>74.858745722639441</v>
      </c>
    </row>
    <row r="268" spans="1:7" x14ac:dyDescent="0.45">
      <c r="A268" s="2">
        <v>42376</v>
      </c>
      <c r="B268">
        <v>-4.3523300199600899E-2</v>
      </c>
      <c r="C268">
        <v>-1.3487533040225199E-2</v>
      </c>
      <c r="D268">
        <v>8753.9699999999993</v>
      </c>
      <c r="E268">
        <f t="shared" si="20"/>
        <v>90.348228974641501</v>
      </c>
      <c r="F268">
        <f t="shared" si="20"/>
        <v>94.806526817265905</v>
      </c>
      <c r="G268">
        <f t="shared" si="21"/>
        <v>71.714409533772823</v>
      </c>
    </row>
    <row r="269" spans="1:7" x14ac:dyDescent="0.45">
      <c r="A269" s="2">
        <v>42377</v>
      </c>
      <c r="B269">
        <v>7.3715209154528102E-3</v>
      </c>
      <c r="C269">
        <v>2.7854090173923601E-3</v>
      </c>
      <c r="D269">
        <v>8845.89</v>
      </c>
      <c r="E269">
        <f t="shared" si="20"/>
        <v>91.01423283420219</v>
      </c>
      <c r="F269">
        <f t="shared" si="20"/>
        <v>95.070601771970374</v>
      </c>
      <c r="G269">
        <f t="shared" si="21"/>
        <v>72.467437991072131</v>
      </c>
    </row>
    <row r="270" spans="1:7" x14ac:dyDescent="0.45">
      <c r="A270" s="2">
        <v>42380</v>
      </c>
      <c r="B270">
        <v>-4.0632582874078997E-2</v>
      </c>
      <c r="C270">
        <v>-1.09585575816486E-2</v>
      </c>
      <c r="D270">
        <v>8505.16</v>
      </c>
      <c r="E270">
        <f t="shared" si="20"/>
        <v>87.316089475845743</v>
      </c>
      <c r="F270">
        <f t="shared" si="20"/>
        <v>94.028765108130244</v>
      </c>
      <c r="G270">
        <f t="shared" si="21"/>
        <v>69.676104372103538</v>
      </c>
    </row>
    <row r="271" spans="1:7" x14ac:dyDescent="0.45">
      <c r="A271" s="2">
        <v>42381</v>
      </c>
      <c r="B271">
        <v>-6.7961066677917703E-3</v>
      </c>
      <c r="C271">
        <v>1.5333066559409701E-3</v>
      </c>
      <c r="D271">
        <v>8439.31</v>
      </c>
      <c r="E271">
        <f t="shared" si="20"/>
        <v>86.722680017953451</v>
      </c>
      <c r="F271">
        <f t="shared" si="20"/>
        <v>94.172940039520441</v>
      </c>
      <c r="G271">
        <f t="shared" si="21"/>
        <v>69.136646975311123</v>
      </c>
    </row>
    <row r="272" spans="1:7" x14ac:dyDescent="0.45">
      <c r="A272" s="2">
        <v>42382</v>
      </c>
      <c r="B272">
        <v>5.4674839348897103E-3</v>
      </c>
      <c r="C272">
        <v>-7.8134996415036401E-4</v>
      </c>
      <c r="D272">
        <v>8494.49</v>
      </c>
      <c r="E272">
        <f t="shared" si="20"/>
        <v>87.196834877742177</v>
      </c>
      <c r="F272">
        <f t="shared" si="20"/>
        <v>94.099358016196632</v>
      </c>
      <c r="G272">
        <f t="shared" si="21"/>
        <v>69.588693431727307</v>
      </c>
    </row>
    <row r="273" spans="1:7" x14ac:dyDescent="0.45">
      <c r="A273" s="2">
        <v>42383</v>
      </c>
      <c r="B273">
        <v>-4.9470411307978301E-3</v>
      </c>
      <c r="C273">
        <v>5.1985615103964699E-3</v>
      </c>
      <c r="D273">
        <v>8459.6299999999992</v>
      </c>
      <c r="E273">
        <f t="shared" si="20"/>
        <v>86.765468549126595</v>
      </c>
      <c r="F273">
        <f t="shared" si="20"/>
        <v>94.588539316932653</v>
      </c>
      <c r="G273">
        <f t="shared" si="21"/>
        <v>69.303112796158828</v>
      </c>
    </row>
    <row r="274" spans="1:7" x14ac:dyDescent="0.45">
      <c r="A274" s="2">
        <v>42384</v>
      </c>
      <c r="B274">
        <v>-3.0719024329402898E-2</v>
      </c>
      <c r="C274">
        <v>-2.09320801470393E-2</v>
      </c>
      <c r="D274">
        <v>8236.2800000000007</v>
      </c>
      <c r="E274">
        <f t="shared" si="20"/>
        <v>84.10011800981394</v>
      </c>
      <c r="F274">
        <f t="shared" si="20"/>
        <v>92.608604430959247</v>
      </c>
      <c r="G274">
        <f t="shared" si="21"/>
        <v>67.473381443484783</v>
      </c>
    </row>
    <row r="275" spans="1:7" x14ac:dyDescent="0.45">
      <c r="A275" s="2">
        <v>42387</v>
      </c>
      <c r="B275">
        <v>-5.7384358784155799E-3</v>
      </c>
      <c r="C275">
        <v>4.9567442239465799E-3</v>
      </c>
      <c r="D275">
        <v>8134.81</v>
      </c>
      <c r="E275">
        <f t="shared" si="20"/>
        <v>83.617514875247437</v>
      </c>
      <c r="F275">
        <f t="shared" si="20"/>
        <v>93.06764159606017</v>
      </c>
      <c r="G275">
        <f t="shared" si="21"/>
        <v>66.642117327273283</v>
      </c>
    </row>
    <row r="276" spans="1:7" x14ac:dyDescent="0.45">
      <c r="A276" s="2">
        <v>42388</v>
      </c>
      <c r="B276">
        <v>2.74723616983263E-2</v>
      </c>
      <c r="C276">
        <v>8.5310741874985007E-3</v>
      </c>
      <c r="D276">
        <v>8377.7999999999993</v>
      </c>
      <c r="E276">
        <f t="shared" si="20"/>
        <v>85.914685488215412</v>
      </c>
      <c r="F276">
        <f t="shared" si="20"/>
        <v>93.861608550971681</v>
      </c>
      <c r="G276">
        <f t="shared" si="21"/>
        <v>68.632743794191882</v>
      </c>
    </row>
    <row r="277" spans="1:7" x14ac:dyDescent="0.45">
      <c r="A277" s="2">
        <v>42389</v>
      </c>
      <c r="B277">
        <v>-3.7196973666811899E-2</v>
      </c>
      <c r="C277">
        <v>-1.0023495998829001E-2</v>
      </c>
      <c r="D277">
        <v>8015.44</v>
      </c>
      <c r="E277">
        <f t="shared" si="20"/>
        <v>82.718919194517838</v>
      </c>
      <c r="F277">
        <f t="shared" si="20"/>
        <v>92.920787093217356</v>
      </c>
      <c r="G277">
        <f t="shared" si="21"/>
        <v>65.664212551948893</v>
      </c>
    </row>
    <row r="278" spans="1:7" x14ac:dyDescent="0.45">
      <c r="A278" s="2">
        <v>42390</v>
      </c>
      <c r="B278">
        <v>-3.9172383710169303E-2</v>
      </c>
      <c r="C278">
        <v>-1.70867089304697E-2</v>
      </c>
      <c r="D278">
        <v>7835.64</v>
      </c>
      <c r="E278">
        <f t="shared" si="20"/>
        <v>79.478621951739697</v>
      </c>
      <c r="F278">
        <f t="shared" si="20"/>
        <v>91.333076650565403</v>
      </c>
      <c r="G278">
        <f t="shared" si="21"/>
        <v>64.191252188345587</v>
      </c>
    </row>
    <row r="279" spans="1:7" x14ac:dyDescent="0.45">
      <c r="A279" s="2">
        <v>42391</v>
      </c>
      <c r="B279">
        <v>3.9590936473441397E-2</v>
      </c>
      <c r="C279">
        <v>1.75069725289317E-2</v>
      </c>
      <c r="D279">
        <v>8104.98</v>
      </c>
      <c r="E279">
        <f t="shared" ref="E279:F294" si="22">E278*(1+B279)</f>
        <v>82.625255024427688</v>
      </c>
      <c r="F279">
        <f t="shared" si="22"/>
        <v>92.932042314469655</v>
      </c>
      <c r="G279">
        <f t="shared" si="21"/>
        <v>66.397743536137085</v>
      </c>
    </row>
    <row r="280" spans="1:7" x14ac:dyDescent="0.45">
      <c r="A280" s="2">
        <v>42394</v>
      </c>
      <c r="B280">
        <v>1.6393643499617101E-2</v>
      </c>
      <c r="C280">
        <v>-8.3429972868114006E-3</v>
      </c>
      <c r="D280">
        <v>8173.11</v>
      </c>
      <c r="E280">
        <f t="shared" si="22"/>
        <v>83.979783999363093</v>
      </c>
      <c r="F280">
        <f t="shared" si="22"/>
        <v>92.156710537582185</v>
      </c>
      <c r="G280">
        <f t="shared" si="21"/>
        <v>66.955879184481333</v>
      </c>
    </row>
    <row r="281" spans="1:7" x14ac:dyDescent="0.45">
      <c r="A281" s="2">
        <v>42395</v>
      </c>
      <c r="B281">
        <v>-3.8018027797926103E-2</v>
      </c>
      <c r="C281">
        <v>-1.5251297037337699E-2</v>
      </c>
      <c r="D281">
        <v>7895.16</v>
      </c>
      <c r="E281">
        <f t="shared" si="22"/>
        <v>80.787038236811483</v>
      </c>
      <c r="F281">
        <f t="shared" si="22"/>
        <v>90.751201171189564</v>
      </c>
      <c r="G281">
        <f t="shared" si="21"/>
        <v>64.678852860434972</v>
      </c>
    </row>
    <row r="282" spans="1:7" x14ac:dyDescent="0.45">
      <c r="A282" s="2">
        <v>42396</v>
      </c>
      <c r="B282">
        <v>1.30178086749779E-2</v>
      </c>
      <c r="C282">
        <v>1.23164747559224E-2</v>
      </c>
      <c r="D282">
        <v>7959.51</v>
      </c>
      <c r="E282">
        <f t="shared" si="22"/>
        <v>81.838708443996424</v>
      </c>
      <c r="F282">
        <f t="shared" si="22"/>
        <v>91.868936049484148</v>
      </c>
      <c r="G282">
        <f t="shared" si="21"/>
        <v>65.206021933838031</v>
      </c>
    </row>
    <row r="283" spans="1:7" x14ac:dyDescent="0.45">
      <c r="A283" s="2">
        <v>42397</v>
      </c>
      <c r="B283">
        <v>5.2736579633090499E-3</v>
      </c>
      <c r="C283">
        <v>1.3295935454428E-2</v>
      </c>
      <c r="D283">
        <v>8028.58</v>
      </c>
      <c r="E283">
        <f t="shared" si="22"/>
        <v>82.270297800489033</v>
      </c>
      <c r="F283">
        <f t="shared" si="22"/>
        <v>93.090419493465063</v>
      </c>
      <c r="G283">
        <f t="shared" si="21"/>
        <v>65.771858264839594</v>
      </c>
    </row>
    <row r="284" spans="1:7" x14ac:dyDescent="0.45">
      <c r="A284" s="2">
        <v>42398</v>
      </c>
      <c r="B284">
        <v>3.11903268705516E-2</v>
      </c>
      <c r="C284">
        <v>8.9811580313627001E-3</v>
      </c>
      <c r="D284">
        <v>8241.36</v>
      </c>
      <c r="E284">
        <f t="shared" si="22"/>
        <v>84.836335280623899</v>
      </c>
      <c r="F284">
        <f t="shared" si="22"/>
        <v>93.926479262141726</v>
      </c>
      <c r="G284">
        <f t="shared" si="21"/>
        <v>67.514997898696706</v>
      </c>
    </row>
    <row r="285" spans="1:7" x14ac:dyDescent="0.45">
      <c r="A285" s="2">
        <v>42401</v>
      </c>
      <c r="B285">
        <v>-1.25955615251727E-2</v>
      </c>
      <c r="C285">
        <v>-9.7846953302811197E-3</v>
      </c>
      <c r="D285">
        <v>8144.85</v>
      </c>
      <c r="E285">
        <f t="shared" si="22"/>
        <v>83.76777400002662</v>
      </c>
      <c r="F285">
        <f t="shared" si="22"/>
        <v>93.007437279115692</v>
      </c>
      <c r="G285">
        <f t="shared" si="21"/>
        <v>66.724367171825989</v>
      </c>
    </row>
    <row r="286" spans="1:7" x14ac:dyDescent="0.45">
      <c r="A286" s="2">
        <v>42402</v>
      </c>
      <c r="B286" s="3">
        <v>5.4184980581132398E-3</v>
      </c>
      <c r="C286">
        <v>5.2734763241709601E-3</v>
      </c>
      <c r="D286">
        <v>8058.83</v>
      </c>
      <c r="E286">
        <f t="shared" si="22"/>
        <v>84.221669520778235</v>
      </c>
      <c r="F286">
        <f t="shared" si="22"/>
        <v>93.497909797578913</v>
      </c>
      <c r="G286">
        <f t="shared" si="21"/>
        <v>66.019672786524794</v>
      </c>
    </row>
    <row r="287" spans="1:7" x14ac:dyDescent="0.45">
      <c r="A287" s="2">
        <v>42403</v>
      </c>
      <c r="B287">
        <v>-2.5249549944353401E-2</v>
      </c>
      <c r="C287">
        <v>-1.3518397005282101E-2</v>
      </c>
      <c r="D287">
        <v>7858.31</v>
      </c>
      <c r="E287">
        <f t="shared" si="22"/>
        <v>82.095110269816516</v>
      </c>
      <c r="F287">
        <f t="shared" si="22"/>
        <v>92.233967933771183</v>
      </c>
      <c r="G287">
        <f t="shared" si="21"/>
        <v>64.376969715836623</v>
      </c>
    </row>
    <row r="288" spans="1:7" x14ac:dyDescent="0.45">
      <c r="A288" s="2">
        <v>42404</v>
      </c>
      <c r="B288">
        <v>9.7225248040292804E-3</v>
      </c>
      <c r="C288">
        <v>-7.5172390993033297E-3</v>
      </c>
      <c r="D288">
        <v>7974.4</v>
      </c>
      <c r="E288">
        <f t="shared" si="22"/>
        <v>82.89328201570433</v>
      </c>
      <c r="F288">
        <f t="shared" si="22"/>
        <v>91.540623143735544</v>
      </c>
      <c r="G288">
        <f t="shared" si="21"/>
        <v>65.328004024016309</v>
      </c>
    </row>
    <row r="289" spans="1:7" x14ac:dyDescent="0.45">
      <c r="A289" s="2">
        <v>42405</v>
      </c>
      <c r="B289">
        <v>-3.19959905413154E-3</v>
      </c>
      <c r="C289">
        <v>3.4795372267509899E-3</v>
      </c>
      <c r="D289">
        <v>8054.87</v>
      </c>
      <c r="E289">
        <f t="shared" si="22"/>
        <v>82.628056748973023</v>
      </c>
      <c r="F289">
        <f t="shared" si="22"/>
        <v>91.859142149724164</v>
      </c>
      <c r="G289">
        <f t="shared" si="21"/>
        <v>65.98723161277691</v>
      </c>
    </row>
    <row r="290" spans="1:7" x14ac:dyDescent="0.45">
      <c r="A290" s="2">
        <v>42408</v>
      </c>
      <c r="B290">
        <v>-2.5999999999999998E-4</v>
      </c>
      <c r="C290" s="3">
        <v>1.3552527156068799E-20</v>
      </c>
      <c r="D290">
        <v>8054.87</v>
      </c>
      <c r="E290">
        <f t="shared" si="22"/>
        <v>82.606573454218292</v>
      </c>
      <c r="F290">
        <f t="shared" si="22"/>
        <v>91.859142149724164</v>
      </c>
      <c r="G290">
        <f t="shared" si="21"/>
        <v>65.98723161277691</v>
      </c>
    </row>
    <row r="291" spans="1:7" x14ac:dyDescent="0.45">
      <c r="A291" s="2">
        <v>42409</v>
      </c>
      <c r="B291">
        <v>-2.5999999999999998E-4</v>
      </c>
      <c r="C291" s="3">
        <v>1.3552527156068799E-20</v>
      </c>
      <c r="D291">
        <v>8054.87</v>
      </c>
      <c r="E291">
        <f t="shared" si="22"/>
        <v>82.585095745120199</v>
      </c>
      <c r="F291">
        <f t="shared" si="22"/>
        <v>91.859142149724164</v>
      </c>
      <c r="G291">
        <f t="shared" si="21"/>
        <v>65.98723161277691</v>
      </c>
    </row>
    <row r="292" spans="1:7" x14ac:dyDescent="0.45">
      <c r="A292" s="2">
        <v>42410</v>
      </c>
      <c r="B292">
        <v>-2.5999999999999998E-4</v>
      </c>
      <c r="C292" s="3">
        <v>1.3552527156068799E-20</v>
      </c>
      <c r="D292">
        <v>8054.87</v>
      </c>
      <c r="E292">
        <f t="shared" si="22"/>
        <v>82.563623620226466</v>
      </c>
      <c r="F292">
        <f t="shared" si="22"/>
        <v>91.859142149724164</v>
      </c>
      <c r="G292">
        <f t="shared" si="21"/>
        <v>65.98723161277691</v>
      </c>
    </row>
    <row r="293" spans="1:7" x14ac:dyDescent="0.45">
      <c r="A293" s="2">
        <v>42411</v>
      </c>
      <c r="B293">
        <v>-3.6572202290547098E-2</v>
      </c>
      <c r="C293">
        <v>-3.2903751995997902E-3</v>
      </c>
      <c r="D293">
        <v>7657.92</v>
      </c>
      <c r="E293">
        <f t="shared" si="22"/>
        <v>79.544090075346944</v>
      </c>
      <c r="F293">
        <f t="shared" si="22"/>
        <v>91.556891106538203</v>
      </c>
      <c r="G293">
        <f t="shared" si="21"/>
        <v>62.735331633175527</v>
      </c>
    </row>
    <row r="294" spans="1:7" x14ac:dyDescent="0.45">
      <c r="A294" s="2">
        <v>42412</v>
      </c>
      <c r="B294">
        <v>-1.31675252438437E-2</v>
      </c>
      <c r="C294">
        <v>-6.75348228913726E-3</v>
      </c>
      <c r="D294">
        <v>7505.37</v>
      </c>
      <c r="E294">
        <f t="shared" si="22"/>
        <v>78.496691261281242</v>
      </c>
      <c r="F294">
        <f t="shared" si="22"/>
        <v>90.938563264001729</v>
      </c>
      <c r="G294">
        <f t="shared" si="21"/>
        <v>61.485609144478737</v>
      </c>
    </row>
    <row r="295" spans="1:7" x14ac:dyDescent="0.45">
      <c r="A295" s="2">
        <v>42415</v>
      </c>
      <c r="B295">
        <v>3.9231107288413697E-2</v>
      </c>
      <c r="C295">
        <v>1.8934682023653199E-2</v>
      </c>
      <c r="D295">
        <v>7863.84</v>
      </c>
      <c r="E295">
        <f t="shared" ref="E295:F310" si="23">E294*(1+B295)</f>
        <v>81.576203377938057</v>
      </c>
      <c r="F295">
        <f t="shared" si="23"/>
        <v>92.660456043093461</v>
      </c>
      <c r="G295">
        <f t="shared" si="21"/>
        <v>64.422272668065361</v>
      </c>
    </row>
    <row r="296" spans="1:7" x14ac:dyDescent="0.45">
      <c r="A296" s="2">
        <v>42416</v>
      </c>
      <c r="B296">
        <v>2.8213964841052999E-2</v>
      </c>
      <c r="C296">
        <v>2.1645799413676801E-2</v>
      </c>
      <c r="D296">
        <v>8028.34</v>
      </c>
      <c r="E296">
        <f t="shared" si="23"/>
        <v>83.877791511909805</v>
      </c>
      <c r="F296">
        <f t="shared" si="23"/>
        <v>94.666165688182076</v>
      </c>
      <c r="G296">
        <f t="shared" si="21"/>
        <v>65.769892133097301</v>
      </c>
    </row>
    <row r="297" spans="1:7" x14ac:dyDescent="0.45">
      <c r="A297" s="2">
        <v>42417</v>
      </c>
      <c r="B297">
        <v>2.4275283290067901E-3</v>
      </c>
      <c r="C297" s="3">
        <v>7.4983731335598498E-3</v>
      </c>
      <c r="D297">
        <v>7928.76</v>
      </c>
      <c r="E297">
        <f t="shared" si="23"/>
        <v>84.081407226979479</v>
      </c>
      <c r="F297">
        <f t="shared" si="23"/>
        <v>95.376007921635463</v>
      </c>
      <c r="G297">
        <f t="shared" si="21"/>
        <v>64.954111304356374</v>
      </c>
    </row>
    <row r="298" spans="1:7" x14ac:dyDescent="0.45">
      <c r="A298" s="2">
        <v>42418</v>
      </c>
      <c r="B298">
        <v>3.1376082489348499E-2</v>
      </c>
      <c r="C298">
        <v>1.20943470979293E-2</v>
      </c>
      <c r="D298">
        <v>8166.47</v>
      </c>
      <c r="E298">
        <f t="shared" si="23"/>
        <v>86.719552395953698</v>
      </c>
      <c r="F298">
        <f t="shared" si="23"/>
        <v>96.529518466254586</v>
      </c>
      <c r="G298">
        <f t="shared" si="21"/>
        <v>66.90148287294447</v>
      </c>
    </row>
    <row r="299" spans="1:7" x14ac:dyDescent="0.45">
      <c r="A299" s="2">
        <v>42419</v>
      </c>
      <c r="B299">
        <v>-9.3185876066239595E-4</v>
      </c>
      <c r="C299">
        <v>-3.1557801778288501E-3</v>
      </c>
      <c r="D299">
        <v>8112.57</v>
      </c>
      <c r="E299">
        <f t="shared" si="23"/>
        <v>86.638742021332803</v>
      </c>
      <c r="F299">
        <f t="shared" si="23"/>
        <v>96.224892525303417</v>
      </c>
      <c r="G299">
        <f t="shared" si="21"/>
        <v>66.459922452487191</v>
      </c>
    </row>
    <row r="300" spans="1:7" x14ac:dyDescent="0.45">
      <c r="A300" s="2">
        <v>42422</v>
      </c>
      <c r="B300">
        <v>1.8256159455260299E-2</v>
      </c>
      <c r="C300">
        <v>1.0855218496277101E-2</v>
      </c>
      <c r="D300">
        <v>8221.3700000000008</v>
      </c>
      <c r="E300">
        <f t="shared" si="23"/>
        <v>88.220432710677429</v>
      </c>
      <c r="F300">
        <f t="shared" si="23"/>
        <v>97.269434758446366</v>
      </c>
      <c r="G300">
        <f t="shared" si="21"/>
        <v>67.351235508994662</v>
      </c>
    </row>
    <row r="301" spans="1:7" x14ac:dyDescent="0.45">
      <c r="A301" s="2">
        <v>42423</v>
      </c>
      <c r="B301">
        <v>-1.0728810696616501E-2</v>
      </c>
      <c r="C301">
        <v>-7.7872317336854999E-3</v>
      </c>
      <c r="D301">
        <v>8170.62</v>
      </c>
      <c r="E301">
        <f t="shared" si="23"/>
        <v>87.273932388550975</v>
      </c>
      <c r="F301">
        <f t="shared" si="23"/>
        <v>96.511975129377745</v>
      </c>
      <c r="G301">
        <f t="shared" si="21"/>
        <v>66.935480567655006</v>
      </c>
    </row>
    <row r="302" spans="1:7" x14ac:dyDescent="0.45">
      <c r="A302" s="2">
        <v>42424</v>
      </c>
      <c r="B302">
        <v>-9.2584301713286299E-3</v>
      </c>
      <c r="C302">
        <v>-6.5054343892356099E-3</v>
      </c>
      <c r="D302">
        <v>8061.71</v>
      </c>
      <c r="E302">
        <f t="shared" si="23"/>
        <v>86.465912779754319</v>
      </c>
      <c r="F302">
        <f t="shared" si="23"/>
        <v>95.884122807398043</v>
      </c>
      <c r="G302">
        <f t="shared" si="21"/>
        <v>66.043266367432338</v>
      </c>
    </row>
    <row r="303" spans="1:7" x14ac:dyDescent="0.45">
      <c r="A303" s="2">
        <v>42425</v>
      </c>
      <c r="B303">
        <v>-2.63120375395367E-2</v>
      </c>
      <c r="C303">
        <v>-5.1181074402902801E-3</v>
      </c>
      <c r="D303">
        <v>7871.94</v>
      </c>
      <c r="E303">
        <f t="shared" si="23"/>
        <v>84.190818436803113</v>
      </c>
      <c r="F303">
        <f t="shared" si="23"/>
        <v>95.393377565051793</v>
      </c>
      <c r="G303">
        <f t="shared" si="21"/>
        <v>64.488629614367838</v>
      </c>
    </row>
    <row r="304" spans="1:7" x14ac:dyDescent="0.45">
      <c r="A304" s="2">
        <v>42426</v>
      </c>
      <c r="B304">
        <v>2.0611212293567001E-2</v>
      </c>
      <c r="C304">
        <v>3.4975916749821001E-3</v>
      </c>
      <c r="D304">
        <v>8034.3</v>
      </c>
      <c r="E304">
        <f t="shared" si="23"/>
        <v>85.926093268773229</v>
      </c>
      <c r="F304">
        <f t="shared" si="23"/>
        <v>95.727024648271751</v>
      </c>
      <c r="G304">
        <f t="shared" si="21"/>
        <v>65.818717738030969</v>
      </c>
    </row>
    <row r="305" spans="1:7" x14ac:dyDescent="0.45">
      <c r="A305" s="2">
        <v>42429</v>
      </c>
      <c r="B305">
        <v>-1.6149177834352602E-2</v>
      </c>
      <c r="C305">
        <v>-4.6022927810694496E-3</v>
      </c>
      <c r="D305">
        <v>7916.34</v>
      </c>
      <c r="E305">
        <f t="shared" si="23"/>
        <v>84.538457507964651</v>
      </c>
      <c r="F305">
        <f t="shared" si="23"/>
        <v>95.286460853779744</v>
      </c>
      <c r="G305">
        <f t="shared" si="21"/>
        <v>64.852363986692581</v>
      </c>
    </row>
    <row r="306" spans="1:7" x14ac:dyDescent="0.45">
      <c r="A306" s="2">
        <v>42430</v>
      </c>
      <c r="B306">
        <v>2.3361356865532201E-2</v>
      </c>
      <c r="C306">
        <v>1.94798899314103E-2</v>
      </c>
      <c r="D306">
        <v>8068.29</v>
      </c>
      <c r="E306">
        <f t="shared" si="23"/>
        <v>86.513390582669842</v>
      </c>
      <c r="F306">
        <f t="shared" si="23"/>
        <v>97.142630623165019</v>
      </c>
      <c r="G306">
        <f t="shared" si="21"/>
        <v>66.097171146033617</v>
      </c>
    </row>
    <row r="307" spans="1:7" x14ac:dyDescent="0.45">
      <c r="A307" s="2">
        <v>42431</v>
      </c>
      <c r="B307">
        <v>3.6770370806582901E-2</v>
      </c>
      <c r="C307">
        <v>1.22342085009376E-2</v>
      </c>
      <c r="D307">
        <v>8374.09</v>
      </c>
      <c r="E307">
        <f t="shared" si="23"/>
        <v>89.694520034129354</v>
      </c>
      <c r="F307">
        <f t="shared" si="23"/>
        <v>98.331093820538399</v>
      </c>
      <c r="G307">
        <f t="shared" si="21"/>
        <v>68.602350674342233</v>
      </c>
    </row>
    <row r="308" spans="1:7" x14ac:dyDescent="0.45">
      <c r="A308" s="2">
        <v>42432</v>
      </c>
      <c r="B308">
        <v>4.1953917116576197E-3</v>
      </c>
      <c r="C308">
        <v>4.1227298254963398E-4</v>
      </c>
      <c r="D308">
        <v>8390.7900000000009</v>
      </c>
      <c r="E308">
        <f t="shared" si="23"/>
        <v>90.070823680061665</v>
      </c>
      <c r="F308">
        <f t="shared" si="23"/>
        <v>98.371633073865155</v>
      </c>
      <c r="G308">
        <f t="shared" si="21"/>
        <v>68.739160674743658</v>
      </c>
    </row>
    <row r="309" spans="1:7" x14ac:dyDescent="0.45">
      <c r="A309" s="2">
        <v>42433</v>
      </c>
      <c r="B309">
        <v>2.7610909952849198E-2</v>
      </c>
      <c r="C309">
        <v>1.4728112893234601E-2</v>
      </c>
      <c r="D309">
        <v>8557.69</v>
      </c>
      <c r="E309">
        <f t="shared" si="23"/>
        <v>92.557761082070812</v>
      </c>
      <c r="F309">
        <f t="shared" si="23"/>
        <v>99.820461591268895</v>
      </c>
      <c r="G309">
        <f t="shared" si="21"/>
        <v>70.106441457198557</v>
      </c>
    </row>
    <row r="310" spans="1:7" x14ac:dyDescent="0.45">
      <c r="A310" s="2">
        <v>42436</v>
      </c>
      <c r="B310">
        <v>6.5328698055337701E-3</v>
      </c>
      <c r="C310">
        <v>1.0321550019000401E-2</v>
      </c>
      <c r="D310">
        <v>8626.31</v>
      </c>
      <c r="E310">
        <f t="shared" si="23"/>
        <v>93.162428884711687</v>
      </c>
      <c r="F310">
        <f t="shared" si="23"/>
        <v>100.85076347850288</v>
      </c>
      <c r="G310">
        <f t="shared" si="21"/>
        <v>70.66859129118329</v>
      </c>
    </row>
    <row r="311" spans="1:7" x14ac:dyDescent="0.45">
      <c r="A311" s="2">
        <v>42437</v>
      </c>
      <c r="B311">
        <v>-7.5988683350497804E-3</v>
      </c>
      <c r="C311">
        <v>-4.9756849598588402E-3</v>
      </c>
      <c r="D311">
        <v>8505.2199999999993</v>
      </c>
      <c r="E311">
        <f t="shared" ref="E311:F326" si="24">E310*(1+B311)</f>
        <v>92.45449985384333</v>
      </c>
      <c r="F311">
        <f t="shared" si="24"/>
        <v>100.34896185147261</v>
      </c>
      <c r="G311">
        <f t="shared" si="21"/>
        <v>69.676595905039122</v>
      </c>
    </row>
    <row r="312" spans="1:7" x14ac:dyDescent="0.45">
      <c r="A312" s="2">
        <v>42438</v>
      </c>
      <c r="B312">
        <v>-1.7518938114562899E-2</v>
      </c>
      <c r="C312">
        <v>-1.13187997341575E-2</v>
      </c>
      <c r="D312">
        <v>8441.48</v>
      </c>
      <c r="E312">
        <f t="shared" si="24"/>
        <v>90.834795192490986</v>
      </c>
      <c r="F312">
        <f t="shared" si="24"/>
        <v>99.21313204874518</v>
      </c>
      <c r="G312">
        <f t="shared" si="21"/>
        <v>69.154424083147717</v>
      </c>
    </row>
    <row r="313" spans="1:7" x14ac:dyDescent="0.45">
      <c r="A313" s="2">
        <v>42439</v>
      </c>
      <c r="B313">
        <v>-7.4228437146952198E-3</v>
      </c>
      <c r="C313">
        <v>-7.4147468984574498E-3</v>
      </c>
      <c r="D313">
        <v>8420.14</v>
      </c>
      <c r="E313">
        <f t="shared" si="24"/>
        <v>90.160542703920768</v>
      </c>
      <c r="F313">
        <f t="shared" si="24"/>
        <v>98.477491785600492</v>
      </c>
      <c r="G313">
        <f t="shared" si="21"/>
        <v>68.979602202395242</v>
      </c>
    </row>
    <row r="314" spans="1:7" x14ac:dyDescent="0.45">
      <c r="A314" s="2">
        <v>42440</v>
      </c>
      <c r="B314">
        <v>1.6849546653942501E-2</v>
      </c>
      <c r="C314">
        <v>1.1974042553323599E-2</v>
      </c>
      <c r="D314">
        <v>8561.3700000000008</v>
      </c>
      <c r="E314">
        <f t="shared" si="24"/>
        <v>91.679706974555245</v>
      </c>
      <c r="F314">
        <f t="shared" si="24"/>
        <v>99.656665462785853</v>
      </c>
      <c r="G314">
        <f t="shared" si="21"/>
        <v>70.13658881058042</v>
      </c>
    </row>
    <row r="315" spans="1:7" x14ac:dyDescent="0.45">
      <c r="A315" s="2">
        <v>42443</v>
      </c>
      <c r="B315">
        <v>1.30401530454748E-2</v>
      </c>
      <c r="C315">
        <v>4.6617414232224099E-3</v>
      </c>
      <c r="D315">
        <v>8686.27</v>
      </c>
      <c r="E315">
        <f t="shared" si="24"/>
        <v>92.875224384667732</v>
      </c>
      <c r="F315">
        <f t="shared" si="24"/>
        <v>100.12123906827394</v>
      </c>
      <c r="G315">
        <f t="shared" si="21"/>
        <v>71.159796538133548</v>
      </c>
    </row>
    <row r="316" spans="1:7" x14ac:dyDescent="0.45">
      <c r="A316" s="2">
        <v>42444</v>
      </c>
      <c r="B316">
        <v>-3.4163333023852801E-3</v>
      </c>
      <c r="C316">
        <v>2.5671906935692199E-3</v>
      </c>
      <c r="D316">
        <v>8605.6299999999992</v>
      </c>
      <c r="E316">
        <f t="shared" si="24"/>
        <v>92.55793166263588</v>
      </c>
      <c r="F316">
        <f t="shared" si="24"/>
        <v>100.37826938143863</v>
      </c>
      <c r="G316">
        <f t="shared" si="21"/>
        <v>70.499176272722124</v>
      </c>
    </row>
    <row r="317" spans="1:7" x14ac:dyDescent="0.45">
      <c r="A317" s="2">
        <v>42445</v>
      </c>
      <c r="B317">
        <v>-6.6089314913653401E-3</v>
      </c>
      <c r="C317">
        <v>-4.7807433186249203E-3</v>
      </c>
      <c r="D317">
        <v>8571.36</v>
      </c>
      <c r="E317">
        <f t="shared" si="24"/>
        <v>91.946222633295051</v>
      </c>
      <c r="F317">
        <f t="shared" si="24"/>
        <v>99.89838664075819</v>
      </c>
      <c r="G317">
        <f t="shared" si="21"/>
        <v>70.218429044353485</v>
      </c>
    </row>
    <row r="318" spans="1:7" x14ac:dyDescent="0.45">
      <c r="A318" s="2">
        <v>42446</v>
      </c>
      <c r="B318">
        <v>2.3279213654646899E-2</v>
      </c>
      <c r="C318">
        <v>1.55340035683548E-2</v>
      </c>
      <c r="D318">
        <v>8773.83</v>
      </c>
      <c r="E318">
        <f t="shared" si="24"/>
        <v>94.086658394713254</v>
      </c>
      <c r="F318">
        <f t="shared" si="24"/>
        <v>101.45020853530862</v>
      </c>
      <c r="G318">
        <f t="shared" si="21"/>
        <v>71.877106935447799</v>
      </c>
    </row>
    <row r="319" spans="1:7" x14ac:dyDescent="0.45">
      <c r="A319" s="2">
        <v>42447</v>
      </c>
      <c r="B319">
        <v>2.21682816170868E-2</v>
      </c>
      <c r="C319">
        <v>1.5759593807037901E-2</v>
      </c>
      <c r="D319">
        <v>8883.01</v>
      </c>
      <c r="E319">
        <f t="shared" si="24"/>
        <v>96.172397934417901</v>
      </c>
      <c r="F319">
        <f t="shared" si="24"/>
        <v>103.04902261346436</v>
      </c>
      <c r="G319">
        <f t="shared" si="21"/>
        <v>72.771533033880559</v>
      </c>
    </row>
    <row r="320" spans="1:7" x14ac:dyDescent="0.45">
      <c r="A320" s="2">
        <v>42450</v>
      </c>
      <c r="B320">
        <v>2.1785286922344601E-2</v>
      </c>
      <c r="C320">
        <v>2.0828684497928698E-2</v>
      </c>
      <c r="D320">
        <v>8928.65</v>
      </c>
      <c r="E320">
        <f t="shared" si="24"/>
        <v>98.267541217429084</v>
      </c>
      <c r="F320">
        <f t="shared" si="24"/>
        <v>105.19539819330012</v>
      </c>
      <c r="G320">
        <f t="shared" si="21"/>
        <v>73.145425753540465</v>
      </c>
    </row>
    <row r="321" spans="1:7" x14ac:dyDescent="0.45">
      <c r="A321" s="2">
        <v>42451</v>
      </c>
      <c r="B321">
        <v>-1.09363493173491E-2</v>
      </c>
      <c r="C321">
        <v>-1.5967684875553501E-2</v>
      </c>
      <c r="D321">
        <v>8900.19</v>
      </c>
      <c r="E321">
        <f t="shared" si="24"/>
        <v>97.192853060118281</v>
      </c>
      <c r="F321">
        <f t="shared" si="24"/>
        <v>103.51567122459115</v>
      </c>
      <c r="G321">
        <f t="shared" si="21"/>
        <v>72.91227529776657</v>
      </c>
    </row>
    <row r="322" spans="1:7" x14ac:dyDescent="0.45">
      <c r="A322" s="2">
        <v>42452</v>
      </c>
      <c r="B322">
        <v>-5.4194823462130597E-3</v>
      </c>
      <c r="C322">
        <v>6.3440306130256299E-3</v>
      </c>
      <c r="D322">
        <v>8873.33</v>
      </c>
      <c r="E322">
        <f t="shared" si="24"/>
        <v>96.666118108780893</v>
      </c>
      <c r="F322">
        <f t="shared" si="24"/>
        <v>104.17237781176784</v>
      </c>
      <c r="G322">
        <f t="shared" si="21"/>
        <v>72.692232386941285</v>
      </c>
    </row>
    <row r="323" spans="1:7" x14ac:dyDescent="0.45">
      <c r="A323" s="2">
        <v>42453</v>
      </c>
      <c r="B323">
        <v>-1.24171503430187E-2</v>
      </c>
      <c r="C323">
        <v>-2.60776968964715E-4</v>
      </c>
      <c r="D323">
        <v>8701.1299999999992</v>
      </c>
      <c r="E323">
        <f t="shared" si="24"/>
        <v>95.46580038714815</v>
      </c>
      <c r="F323">
        <f t="shared" si="24"/>
        <v>104.14521205483224</v>
      </c>
      <c r="G323">
        <f t="shared" si="21"/>
        <v>71.281532861844028</v>
      </c>
    </row>
    <row r="324" spans="1:7" x14ac:dyDescent="0.45">
      <c r="A324" s="2">
        <v>42454</v>
      </c>
      <c r="B324">
        <v>-2.5999999999999998E-4</v>
      </c>
      <c r="C324" s="3">
        <v>-6.7762635780343997E-21</v>
      </c>
      <c r="D324">
        <v>8701.1299999999992</v>
      </c>
      <c r="E324">
        <f t="shared" si="24"/>
        <v>95.440979279047482</v>
      </c>
      <c r="F324">
        <f t="shared" si="24"/>
        <v>104.14521205483224</v>
      </c>
      <c r="G324">
        <f t="shared" si="21"/>
        <v>71.281532861844028</v>
      </c>
    </row>
    <row r="325" spans="1:7" x14ac:dyDescent="0.45">
      <c r="A325" s="2">
        <v>42457</v>
      </c>
      <c r="B325">
        <v>-2.5999999999999998E-4</v>
      </c>
      <c r="C325" s="3">
        <v>-6.7762635780343997E-21</v>
      </c>
      <c r="D325">
        <v>8701.1299999999992</v>
      </c>
      <c r="E325">
        <f t="shared" si="24"/>
        <v>95.416164624434927</v>
      </c>
      <c r="F325">
        <f t="shared" si="24"/>
        <v>104.14521205483224</v>
      </c>
      <c r="G325">
        <f t="shared" si="21"/>
        <v>71.281532861844028</v>
      </c>
    </row>
    <row r="326" spans="1:7" x14ac:dyDescent="0.45">
      <c r="A326" s="2">
        <v>42458</v>
      </c>
      <c r="B326">
        <v>-1.52458894052804E-4</v>
      </c>
      <c r="C326">
        <v>5.6881199964421798E-3</v>
      </c>
      <c r="D326">
        <v>8726.93</v>
      </c>
      <c r="E326">
        <f t="shared" si="24"/>
        <v>95.401617581501526</v>
      </c>
      <c r="F326">
        <f t="shared" si="24"/>
        <v>104.73760251805506</v>
      </c>
      <c r="G326">
        <f t="shared" si="21"/>
        <v>71.492892024140829</v>
      </c>
    </row>
    <row r="327" spans="1:7" x14ac:dyDescent="0.45">
      <c r="A327" s="2">
        <v>42459</v>
      </c>
      <c r="B327">
        <v>2.21411897067821E-2</v>
      </c>
      <c r="C327">
        <v>3.6805947526404501E-3</v>
      </c>
      <c r="D327">
        <v>8979.41</v>
      </c>
      <c r="E327">
        <f t="shared" ref="E327:F342" si="25">E326*(1+B327)</f>
        <v>97.51392289470742</v>
      </c>
      <c r="F327">
        <f t="shared" si="25"/>
        <v>105.12309918828714</v>
      </c>
      <c r="G327">
        <f t="shared" ref="G327:G390" si="26">D327/$D$5*100</f>
        <v>73.56126261703605</v>
      </c>
    </row>
    <row r="328" spans="1:7" x14ac:dyDescent="0.45">
      <c r="A328" s="2">
        <v>42460</v>
      </c>
      <c r="B328">
        <v>8.8497255425139705E-3</v>
      </c>
      <c r="C328">
        <v>7.8386079463863608E-3</v>
      </c>
      <c r="D328">
        <v>9003.25</v>
      </c>
      <c r="E328">
        <f t="shared" si="25"/>
        <v>98.376894348899455</v>
      </c>
      <c r="F328">
        <f t="shared" si="25"/>
        <v>105.94711794893321</v>
      </c>
      <c r="G328">
        <f t="shared" si="26"/>
        <v>73.756565036770766</v>
      </c>
    </row>
    <row r="329" spans="1:7" x14ac:dyDescent="0.45">
      <c r="A329" s="2">
        <v>42461</v>
      </c>
      <c r="B329">
        <v>-1.8374527468577699E-2</v>
      </c>
      <c r="C329">
        <v>-6.3619056055023403E-3</v>
      </c>
      <c r="D329">
        <v>8842.86</v>
      </c>
      <c r="E329">
        <f t="shared" si="25"/>
        <v>96.569265401412238</v>
      </c>
      <c r="F329">
        <f t="shared" si="25"/>
        <v>105.27309238536708</v>
      </c>
      <c r="G329">
        <f t="shared" si="26"/>
        <v>72.442615577825649</v>
      </c>
    </row>
    <row r="330" spans="1:7" x14ac:dyDescent="0.45">
      <c r="A330" s="2">
        <v>42464</v>
      </c>
      <c r="B330">
        <v>-2.5999999999999998E-4</v>
      </c>
      <c r="C330" s="3">
        <v>-3.04931861011548E-20</v>
      </c>
      <c r="D330">
        <v>8842.86</v>
      </c>
      <c r="E330">
        <f t="shared" si="25"/>
        <v>96.544157392407868</v>
      </c>
      <c r="F330">
        <f t="shared" si="25"/>
        <v>105.27309238536708</v>
      </c>
      <c r="G330">
        <f t="shared" si="26"/>
        <v>72.442615577825649</v>
      </c>
    </row>
    <row r="331" spans="1:7" x14ac:dyDescent="0.45">
      <c r="A331" s="2">
        <v>42465</v>
      </c>
      <c r="B331">
        <v>-7.5221123345277701E-3</v>
      </c>
      <c r="C331">
        <v>-3.82952883084329E-3</v>
      </c>
      <c r="D331">
        <v>8679.0400000000009</v>
      </c>
      <c r="E331">
        <f t="shared" si="25"/>
        <v>95.817941395259837</v>
      </c>
      <c r="F331">
        <f t="shared" si="25"/>
        <v>104.86994604296528</v>
      </c>
      <c r="G331">
        <f t="shared" si="26"/>
        <v>71.100566819396889</v>
      </c>
    </row>
    <row r="332" spans="1:7" x14ac:dyDescent="0.45">
      <c r="A332" s="2">
        <v>42466</v>
      </c>
      <c r="B332">
        <v>3.8766350207104301E-3</v>
      </c>
      <c r="C332">
        <v>7.3665768937270504E-3</v>
      </c>
      <c r="D332">
        <v>8668.6299999999992</v>
      </c>
      <c r="E332">
        <f t="shared" si="25"/>
        <v>96.189392582485084</v>
      </c>
      <c r="F332">
        <f t="shared" si="25"/>
        <v>105.64247856433178</v>
      </c>
      <c r="G332">
        <f t="shared" si="26"/>
        <v>71.015285855074794</v>
      </c>
    </row>
    <row r="333" spans="1:7" x14ac:dyDescent="0.45">
      <c r="A333" s="2">
        <v>42467</v>
      </c>
      <c r="B333">
        <v>2.3190073599247299E-3</v>
      </c>
      <c r="C333">
        <v>4.8311102908561298E-4</v>
      </c>
      <c r="D333">
        <v>8647.33</v>
      </c>
      <c r="E333">
        <f t="shared" si="25"/>
        <v>96.41245649183054</v>
      </c>
      <c r="F333">
        <f t="shared" si="25"/>
        <v>105.69351561086616</v>
      </c>
      <c r="G333">
        <f t="shared" si="26"/>
        <v>70.840791662946032</v>
      </c>
    </row>
    <row r="334" spans="1:7" x14ac:dyDescent="0.45">
      <c r="A334" s="2">
        <v>42468</v>
      </c>
      <c r="B334">
        <v>-2.0149790513048499E-4</v>
      </c>
      <c r="C334">
        <v>-5.2951687974418698E-3</v>
      </c>
      <c r="D334">
        <v>8704.81</v>
      </c>
      <c r="E334">
        <f t="shared" si="25"/>
        <v>96.393029583818958</v>
      </c>
      <c r="F334">
        <f t="shared" si="25"/>
        <v>105.13385060491157</v>
      </c>
      <c r="G334">
        <f t="shared" si="26"/>
        <v>71.311680215225891</v>
      </c>
    </row>
    <row r="335" spans="1:7" x14ac:dyDescent="0.45">
      <c r="A335" s="2">
        <v>42471</v>
      </c>
      <c r="B335">
        <v>2.10112608098642E-2</v>
      </c>
      <c r="C335">
        <v>1.48153404718469E-2</v>
      </c>
      <c r="D335">
        <v>8807.06</v>
      </c>
      <c r="E335">
        <f t="shared" si="25"/>
        <v>98.418368668657536</v>
      </c>
      <c r="F335">
        <f t="shared" si="25"/>
        <v>106.69144439673963</v>
      </c>
      <c r="G335">
        <f t="shared" si="26"/>
        <v>72.14933425959984</v>
      </c>
    </row>
    <row r="336" spans="1:7" x14ac:dyDescent="0.45">
      <c r="A336" s="2">
        <v>42472</v>
      </c>
      <c r="B336">
        <v>4.7403886140366903E-3</v>
      </c>
      <c r="C336">
        <v>3.8428620430819198E-3</v>
      </c>
      <c r="D336">
        <v>8841.86</v>
      </c>
      <c r="E336">
        <f t="shared" si="25"/>
        <v>98.884909982906507</v>
      </c>
      <c r="F336">
        <f t="shared" si="25"/>
        <v>107.10144489873345</v>
      </c>
      <c r="G336">
        <f t="shared" si="26"/>
        <v>72.434423362232749</v>
      </c>
    </row>
    <row r="337" spans="1:7" x14ac:dyDescent="0.45">
      <c r="A337" s="2">
        <v>42473</v>
      </c>
      <c r="B337">
        <v>2.6682731468260099E-2</v>
      </c>
      <c r="C337">
        <v>8.7700515899261401E-3</v>
      </c>
      <c r="D337">
        <v>9191.49</v>
      </c>
      <c r="E337">
        <f t="shared" si="25"/>
        <v>101.52342948224347</v>
      </c>
      <c r="F337">
        <f t="shared" si="25"/>
        <v>108.04073009585096</v>
      </c>
      <c r="G337">
        <f t="shared" si="26"/>
        <v>75.298667699978125</v>
      </c>
    </row>
    <row r="338" spans="1:7" x14ac:dyDescent="0.45">
      <c r="A338" s="2">
        <v>42474</v>
      </c>
      <c r="B338">
        <v>1.1103655137373099E-3</v>
      </c>
      <c r="C338">
        <v>2.7601212854143002E-3</v>
      </c>
      <c r="D338">
        <v>9237.9</v>
      </c>
      <c r="E338">
        <f t="shared" si="25"/>
        <v>101.63615759717689</v>
      </c>
      <c r="F338">
        <f t="shared" si="25"/>
        <v>108.33893561468021</v>
      </c>
      <c r="G338">
        <f t="shared" si="26"/>
        <v>75.67886842564458</v>
      </c>
    </row>
    <row r="339" spans="1:7" x14ac:dyDescent="0.45">
      <c r="A339" s="2">
        <v>42475</v>
      </c>
      <c r="B339">
        <v>-6.02269414864064E-3</v>
      </c>
      <c r="C339">
        <v>-3.0953489591359802E-3</v>
      </c>
      <c r="D339">
        <v>9214.98</v>
      </c>
      <c r="E339">
        <f t="shared" si="25"/>
        <v>101.02403410552606</v>
      </c>
      <c r="F339">
        <f t="shared" si="25"/>
        <v>108.0035888030914</v>
      </c>
      <c r="G339">
        <f t="shared" si="26"/>
        <v>75.491102844255337</v>
      </c>
    </row>
    <row r="340" spans="1:7" x14ac:dyDescent="0.45">
      <c r="A340" s="2">
        <v>42478</v>
      </c>
      <c r="B340">
        <v>-7.3682688302384204E-3</v>
      </c>
      <c r="C340">
        <v>-2.0203839404302599E-3</v>
      </c>
      <c r="D340">
        <v>9090.85</v>
      </c>
      <c r="E340">
        <f t="shared" si="25"/>
        <v>100.27966186392136</v>
      </c>
      <c r="F340">
        <f t="shared" si="25"/>
        <v>107.7853800867648</v>
      </c>
      <c r="G340">
        <f t="shared" si="26"/>
        <v>74.474203122708744</v>
      </c>
    </row>
    <row r="341" spans="1:7" x14ac:dyDescent="0.45">
      <c r="A341" s="2">
        <v>42479</v>
      </c>
      <c r="B341">
        <v>9.68602095095231E-3</v>
      </c>
      <c r="C341">
        <v>3.7460973344320102E-3</v>
      </c>
      <c r="D341">
        <v>9244.4500000000007</v>
      </c>
      <c r="E341">
        <f t="shared" si="25"/>
        <v>101.25097276968972</v>
      </c>
      <c r="F341">
        <f t="shared" si="25"/>
        <v>108.18915461179859</v>
      </c>
      <c r="G341">
        <f t="shared" si="26"/>
        <v>75.732527437778089</v>
      </c>
    </row>
    <row r="342" spans="1:7" x14ac:dyDescent="0.45">
      <c r="A342" s="2">
        <v>42480</v>
      </c>
      <c r="B342">
        <v>-1.7177852127924199E-2</v>
      </c>
      <c r="C342">
        <v>-4.7910205078587099E-3</v>
      </c>
      <c r="D342">
        <v>9134.42</v>
      </c>
      <c r="E342">
        <f t="shared" si="25"/>
        <v>99.511698531643518</v>
      </c>
      <c r="F342">
        <f t="shared" si="25"/>
        <v>107.67081815332556</v>
      </c>
      <c r="G342">
        <f t="shared" si="26"/>
        <v>74.831137956091368</v>
      </c>
    </row>
    <row r="343" spans="1:7" x14ac:dyDescent="0.45">
      <c r="A343" s="2">
        <v>42481</v>
      </c>
      <c r="B343">
        <v>7.4229147383683804E-3</v>
      </c>
      <c r="C343">
        <v>2.7110310721404299E-3</v>
      </c>
      <c r="D343">
        <v>9248.4</v>
      </c>
      <c r="E343">
        <f t="shared" ref="E343:F358" si="27">E342*(1+B343)</f>
        <v>100.25036538531413</v>
      </c>
      <c r="F343">
        <f t="shared" si="27"/>
        <v>107.96271708690199</v>
      </c>
      <c r="G343">
        <f t="shared" si="26"/>
        <v>75.76488668937003</v>
      </c>
    </row>
    <row r="344" spans="1:7" x14ac:dyDescent="0.45">
      <c r="A344" s="2">
        <v>42482</v>
      </c>
      <c r="B344">
        <v>-8.76386080797854E-3</v>
      </c>
      <c r="C344">
        <v>-2.7890339362247798E-3</v>
      </c>
      <c r="D344">
        <v>9120.91</v>
      </c>
      <c r="E344">
        <f t="shared" si="27"/>
        <v>99.371785137128242</v>
      </c>
      <c r="F344">
        <f t="shared" si="27"/>
        <v>107.66160540509959</v>
      </c>
      <c r="G344">
        <f t="shared" si="26"/>
        <v>74.720461123431292</v>
      </c>
    </row>
    <row r="345" spans="1:7" x14ac:dyDescent="0.45">
      <c r="A345" s="2">
        <v>42485</v>
      </c>
      <c r="B345">
        <v>-1.09548903006921E-2</v>
      </c>
      <c r="C345">
        <v>-9.4540301767423E-3</v>
      </c>
      <c r="D345">
        <v>8986.33</v>
      </c>
      <c r="E345">
        <f t="shared" si="27"/>
        <v>98.283178131967063</v>
      </c>
      <c r="F345">
        <f t="shared" si="27"/>
        <v>106.64376933872326</v>
      </c>
      <c r="G345">
        <f t="shared" si="26"/>
        <v>73.617952748938905</v>
      </c>
    </row>
    <row r="346" spans="1:7" x14ac:dyDescent="0.45">
      <c r="A346" s="2">
        <v>42486</v>
      </c>
      <c r="B346">
        <v>-6.7045301813442697E-3</v>
      </c>
      <c r="C346">
        <v>-2.6754335590522698E-3</v>
      </c>
      <c r="D346">
        <v>9016.1200000000008</v>
      </c>
      <c r="E346">
        <f t="shared" si="27"/>
        <v>97.62423559786285</v>
      </c>
      <c r="F346">
        <f t="shared" si="27"/>
        <v>106.35845101937061</v>
      </c>
      <c r="G346">
        <f t="shared" si="26"/>
        <v>73.861998851451389</v>
      </c>
    </row>
    <row r="347" spans="1:7" x14ac:dyDescent="0.45">
      <c r="A347" s="2">
        <v>42487</v>
      </c>
      <c r="B347">
        <v>-3.29142790904271E-3</v>
      </c>
      <c r="C347">
        <v>-2.3086497768614899E-3</v>
      </c>
      <c r="D347">
        <v>9037.48</v>
      </c>
      <c r="E347">
        <f t="shared" si="27"/>
        <v>97.302912464217087</v>
      </c>
      <c r="F347">
        <f t="shared" si="27"/>
        <v>106.11290660515741</v>
      </c>
      <c r="G347">
        <f t="shared" si="26"/>
        <v>74.036984576515707</v>
      </c>
    </row>
    <row r="348" spans="1:7" x14ac:dyDescent="0.45">
      <c r="A348" s="2">
        <v>42488</v>
      </c>
      <c r="B348">
        <v>-4.6537208508688798E-3</v>
      </c>
      <c r="C348">
        <v>-4.9334569821298897E-3</v>
      </c>
      <c r="D348">
        <v>9060.93</v>
      </c>
      <c r="E348">
        <f t="shared" si="27"/>
        <v>96.850091871632088</v>
      </c>
      <c r="F348">
        <f t="shared" si="27"/>
        <v>105.5894031451721</v>
      </c>
      <c r="G348">
        <f t="shared" si="26"/>
        <v>74.229092032169191</v>
      </c>
    </row>
    <row r="349" spans="1:7" x14ac:dyDescent="0.45">
      <c r="A349" s="2">
        <v>42489</v>
      </c>
      <c r="B349">
        <v>-6.3266363117428E-3</v>
      </c>
      <c r="C349">
        <v>-2.15027063390988E-3</v>
      </c>
      <c r="D349">
        <v>8939.4699999999993</v>
      </c>
      <c r="E349">
        <f t="shared" si="27"/>
        <v>96.237356563601395</v>
      </c>
      <c r="F349">
        <f t="shared" si="27"/>
        <v>105.36235735233696</v>
      </c>
      <c r="G349">
        <f t="shared" si="26"/>
        <v>73.234065526255648</v>
      </c>
    </row>
    <row r="350" spans="1:7" x14ac:dyDescent="0.45">
      <c r="A350" s="2">
        <v>42492</v>
      </c>
      <c r="B350">
        <v>-2.5999999999999998E-4</v>
      </c>
      <c r="C350" s="3">
        <v>-3.7269449679189203E-20</v>
      </c>
      <c r="D350">
        <v>8939.4699999999993</v>
      </c>
      <c r="E350">
        <f t="shared" si="27"/>
        <v>96.212334850894848</v>
      </c>
      <c r="F350">
        <f t="shared" si="27"/>
        <v>105.36235735233696</v>
      </c>
      <c r="G350">
        <f t="shared" si="26"/>
        <v>73.234065526255648</v>
      </c>
    </row>
    <row r="351" spans="1:7" x14ac:dyDescent="0.45">
      <c r="A351" s="2">
        <v>42493</v>
      </c>
      <c r="B351">
        <v>-7.36523739684575E-3</v>
      </c>
      <c r="C351">
        <v>1.01803285339764E-4</v>
      </c>
      <c r="D351">
        <v>8748.7000000000007</v>
      </c>
      <c r="E351">
        <f t="shared" si="27"/>
        <v>95.503708164213194</v>
      </c>
      <c r="F351">
        <f t="shared" si="27"/>
        <v>105.37308358646656</v>
      </c>
      <c r="G351">
        <f t="shared" si="26"/>
        <v>71.671236557598249</v>
      </c>
    </row>
    <row r="352" spans="1:7" x14ac:dyDescent="0.45">
      <c r="A352" s="2">
        <v>42494</v>
      </c>
      <c r="B352">
        <v>7.0200028940596796E-3</v>
      </c>
      <c r="C352">
        <v>1.3048780392739301E-2</v>
      </c>
      <c r="D352">
        <v>8697.3700000000008</v>
      </c>
      <c r="E352">
        <f t="shared" si="27"/>
        <v>96.174144471919405</v>
      </c>
      <c r="F352">
        <f t="shared" si="27"/>
        <v>106.74807381349213</v>
      </c>
      <c r="G352">
        <f t="shared" si="26"/>
        <v>71.250730131214723</v>
      </c>
    </row>
    <row r="353" spans="1:7" x14ac:dyDescent="0.45">
      <c r="A353" s="2">
        <v>42495</v>
      </c>
      <c r="B353">
        <v>-5.76776682019387E-3</v>
      </c>
      <c r="C353">
        <v>-1.11056410881088E-4</v>
      </c>
      <c r="D353">
        <v>8626.73</v>
      </c>
      <c r="E353">
        <f t="shared" si="27"/>
        <v>95.619434432473739</v>
      </c>
      <c r="F353">
        <f t="shared" si="27"/>
        <v>106.73621875554593</v>
      </c>
      <c r="G353">
        <f t="shared" si="26"/>
        <v>70.672032021732306</v>
      </c>
    </row>
    <row r="354" spans="1:7" x14ac:dyDescent="0.45">
      <c r="A354" s="2">
        <v>42496</v>
      </c>
      <c r="B354">
        <v>-2.1886922353036499E-2</v>
      </c>
      <c r="C354">
        <v>-5.0314838636046598E-3</v>
      </c>
      <c r="D354">
        <v>8471.7000000000007</v>
      </c>
      <c r="E354">
        <f t="shared" si="27"/>
        <v>93.526619295608924</v>
      </c>
      <c r="F354">
        <f t="shared" si="27"/>
        <v>106.19917719321523</v>
      </c>
      <c r="G354">
        <f t="shared" si="26"/>
        <v>69.401992838365132</v>
      </c>
    </row>
    <row r="355" spans="1:7" x14ac:dyDescent="0.45">
      <c r="A355" s="2">
        <v>42499</v>
      </c>
      <c r="B355">
        <v>-7.8492782262898197E-3</v>
      </c>
      <c r="C355">
        <v>-7.7746625637817798E-3</v>
      </c>
      <c r="D355">
        <v>8450.7199999999993</v>
      </c>
      <c r="E355">
        <f t="shared" si="27"/>
        <v>92.792502839193403</v>
      </c>
      <c r="F355">
        <f t="shared" si="27"/>
        <v>105.37351442598671</v>
      </c>
      <c r="G355">
        <f t="shared" si="26"/>
        <v>69.230120155226103</v>
      </c>
    </row>
    <row r="356" spans="1:7" x14ac:dyDescent="0.45">
      <c r="A356" s="2">
        <v>42500</v>
      </c>
      <c r="B356">
        <v>1.4413671248927199E-3</v>
      </c>
      <c r="C356">
        <v>4.8879050821917297E-3</v>
      </c>
      <c r="D356">
        <v>8486.16</v>
      </c>
      <c r="E356">
        <f t="shared" si="27"/>
        <v>92.926250902222336</v>
      </c>
      <c r="F356">
        <f t="shared" si="27"/>
        <v>105.88857016267789</v>
      </c>
      <c r="G356">
        <f t="shared" si="26"/>
        <v>69.520452275838451</v>
      </c>
    </row>
    <row r="357" spans="1:7" x14ac:dyDescent="0.45">
      <c r="A357" s="2">
        <v>42501</v>
      </c>
      <c r="B357">
        <v>1.3466782080602899E-3</v>
      </c>
      <c r="C357">
        <v>1.11547180692516E-2</v>
      </c>
      <c r="D357">
        <v>8443.67</v>
      </c>
      <c r="E357">
        <f t="shared" si="27"/>
        <v>93.051392659269098</v>
      </c>
      <c r="F357">
        <f t="shared" si="27"/>
        <v>107.06972730959872</v>
      </c>
      <c r="G357">
        <f t="shared" si="26"/>
        <v>69.172365035296167</v>
      </c>
    </row>
    <row r="358" spans="1:7" x14ac:dyDescent="0.45">
      <c r="A358" s="2">
        <v>42502</v>
      </c>
      <c r="B358">
        <v>-2.49576935807152E-3</v>
      </c>
      <c r="C358">
        <v>1.74915238692909E-3</v>
      </c>
      <c r="D358">
        <v>8413.7199999999993</v>
      </c>
      <c r="E358">
        <f t="shared" si="27"/>
        <v>92.819157844744211</v>
      </c>
      <c r="F358">
        <f t="shared" si="27"/>
        <v>107.25700857869015</v>
      </c>
      <c r="G358">
        <f t="shared" si="26"/>
        <v>68.92700817828883</v>
      </c>
    </row>
    <row r="359" spans="1:7" x14ac:dyDescent="0.45">
      <c r="A359" s="2">
        <v>42503</v>
      </c>
      <c r="B359">
        <v>-1.4787053496923899E-2</v>
      </c>
      <c r="C359">
        <v>1.12677976139204E-3</v>
      </c>
      <c r="D359">
        <v>8301.39</v>
      </c>
      <c r="E359">
        <f t="shared" ref="E359:F374" si="28">E358*(1+B359)</f>
        <v>91.446635992154555</v>
      </c>
      <c r="F359">
        <f t="shared" si="28"/>
        <v>107.37786360522408</v>
      </c>
      <c r="G359">
        <f t="shared" si="26"/>
        <v>68.006776600738448</v>
      </c>
    </row>
    <row r="360" spans="1:7" x14ac:dyDescent="0.45">
      <c r="A360" s="2">
        <v>42506</v>
      </c>
      <c r="B360">
        <v>1.9070756697537399E-3</v>
      </c>
      <c r="C360">
        <v>-6.39149680558104E-4</v>
      </c>
      <c r="D360">
        <v>8312.61</v>
      </c>
      <c r="E360">
        <f t="shared" si="28"/>
        <v>91.621031646736014</v>
      </c>
      <c r="F360">
        <f t="shared" si="28"/>
        <v>107.30923307800178</v>
      </c>
      <c r="G360">
        <f t="shared" si="26"/>
        <v>68.098693259690791</v>
      </c>
    </row>
    <row r="361" spans="1:7" x14ac:dyDescent="0.45">
      <c r="A361" s="2">
        <v>42507</v>
      </c>
      <c r="B361">
        <v>1.54821703813969E-2</v>
      </c>
      <c r="C361">
        <v>8.1840121208829799E-3</v>
      </c>
      <c r="D361">
        <v>8425.7800000000007</v>
      </c>
      <c r="E361">
        <f t="shared" si="28"/>
        <v>93.039524069210145</v>
      </c>
      <c r="F361">
        <f t="shared" si="28"/>
        <v>108.1874531421948</v>
      </c>
      <c r="G361">
        <f t="shared" si="26"/>
        <v>69.025806298339205</v>
      </c>
    </row>
    <row r="362" spans="1:7" x14ac:dyDescent="0.45">
      <c r="A362" s="2">
        <v>42508</v>
      </c>
      <c r="B362">
        <v>-1.11707588419708E-2</v>
      </c>
      <c r="C362">
        <v>-1.8421387857295399E-3</v>
      </c>
      <c r="D362">
        <v>8301.01</v>
      </c>
      <c r="E362">
        <f t="shared" si="28"/>
        <v>92.00020198306126</v>
      </c>
      <c r="F362">
        <f t="shared" si="28"/>
        <v>107.98815683863226</v>
      </c>
      <c r="G362">
        <f t="shared" si="26"/>
        <v>68.003663558813159</v>
      </c>
    </row>
    <row r="363" spans="1:7" x14ac:dyDescent="0.45">
      <c r="A363" s="2">
        <v>42509</v>
      </c>
      <c r="B363">
        <v>-8.0405354673249701E-3</v>
      </c>
      <c r="C363">
        <v>-2.7885845169470301E-3</v>
      </c>
      <c r="D363">
        <v>8243.2000000000007</v>
      </c>
      <c r="E363">
        <f t="shared" si="28"/>
        <v>91.260471096015394</v>
      </c>
      <c r="F363">
        <f t="shared" si="28"/>
        <v>107.6870227364584</v>
      </c>
      <c r="G363">
        <f t="shared" si="26"/>
        <v>67.530071575387652</v>
      </c>
    </row>
    <row r="364" spans="1:7" x14ac:dyDescent="0.45">
      <c r="A364" s="2">
        <v>42510</v>
      </c>
      <c r="B364">
        <v>8.4706387166958996E-3</v>
      </c>
      <c r="C364">
        <v>2.69020057031306E-3</v>
      </c>
      <c r="D364">
        <v>8303.58</v>
      </c>
      <c r="E364">
        <f t="shared" si="28"/>
        <v>92.033505575785213</v>
      </c>
      <c r="F364">
        <f t="shared" si="28"/>
        <v>107.97672242643934</v>
      </c>
      <c r="G364">
        <f t="shared" si="26"/>
        <v>68.024717552886898</v>
      </c>
    </row>
    <row r="365" spans="1:7" x14ac:dyDescent="0.45">
      <c r="A365" s="2">
        <v>42513</v>
      </c>
      <c r="B365">
        <v>2.65280290584991E-3</v>
      </c>
      <c r="C365">
        <v>6.3272235040076402E-3</v>
      </c>
      <c r="D365">
        <v>8308.2099999999991</v>
      </c>
      <c r="E365">
        <f t="shared" si="28"/>
        <v>92.277652326812216</v>
      </c>
      <c r="F365">
        <f t="shared" si="28"/>
        <v>108.65991528246163</v>
      </c>
      <c r="G365">
        <f t="shared" si="26"/>
        <v>68.062647511082019</v>
      </c>
    </row>
    <row r="366" spans="1:7" x14ac:dyDescent="0.45">
      <c r="A366" s="2">
        <v>42514</v>
      </c>
      <c r="B366">
        <v>-6.8514113461408599E-3</v>
      </c>
      <c r="C366">
        <v>-2.47641311464752E-3</v>
      </c>
      <c r="D366">
        <v>8306.56</v>
      </c>
      <c r="E366">
        <f t="shared" si="28"/>
        <v>91.645420172665055</v>
      </c>
      <c r="F366">
        <f t="shared" si="28"/>
        <v>108.39082844321965</v>
      </c>
      <c r="G366">
        <f t="shared" si="26"/>
        <v>68.049130355353739</v>
      </c>
    </row>
    <row r="367" spans="1:7" x14ac:dyDescent="0.45">
      <c r="A367" s="2">
        <v>42515</v>
      </c>
      <c r="B367">
        <v>7.5118747097730598E-3</v>
      </c>
      <c r="C367">
        <v>-2.5285903774826999E-3</v>
      </c>
      <c r="D367">
        <v>8536.3799999999992</v>
      </c>
      <c r="E367">
        <f t="shared" si="28"/>
        <v>92.33384908672663</v>
      </c>
      <c r="F367">
        <f t="shared" si="28"/>
        <v>108.11675243741075</v>
      </c>
      <c r="G367">
        <f t="shared" si="26"/>
        <v>69.931865342913852</v>
      </c>
    </row>
    <row r="368" spans="1:7" x14ac:dyDescent="0.45">
      <c r="A368" s="2">
        <v>42516</v>
      </c>
      <c r="B368">
        <v>-3.0985767028062399E-3</v>
      </c>
      <c r="C368">
        <v>-5.0757811056082996E-3</v>
      </c>
      <c r="D368">
        <v>8526.19</v>
      </c>
      <c r="E368">
        <f t="shared" si="28"/>
        <v>92.047745573066067</v>
      </c>
      <c r="F368">
        <f t="shared" si="28"/>
        <v>107.56797546818922</v>
      </c>
      <c r="G368">
        <f t="shared" si="26"/>
        <v>69.848386666022222</v>
      </c>
    </row>
    <row r="369" spans="1:7" x14ac:dyDescent="0.45">
      <c r="A369" s="2">
        <v>42517</v>
      </c>
      <c r="B369">
        <v>1.23622506499149E-2</v>
      </c>
      <c r="C369">
        <v>8.9544292664964307E-3</v>
      </c>
      <c r="D369">
        <v>8595.2800000000007</v>
      </c>
      <c r="E369">
        <f t="shared" si="28"/>
        <v>93.185662875599888</v>
      </c>
      <c r="F369">
        <f t="shared" si="28"/>
        <v>108.53118529585934</v>
      </c>
      <c r="G369">
        <f t="shared" si="26"/>
        <v>70.414386841335642</v>
      </c>
    </row>
    <row r="370" spans="1:7" x14ac:dyDescent="0.45">
      <c r="A370" s="2">
        <v>42520</v>
      </c>
      <c r="B370">
        <v>1.33757287794872E-2</v>
      </c>
      <c r="C370">
        <v>1.44962429149542E-2</v>
      </c>
      <c r="D370">
        <v>8624.76</v>
      </c>
      <c r="E370">
        <f t="shared" si="28"/>
        <v>94.432089028360636</v>
      </c>
      <c r="F370">
        <f t="shared" si="28"/>
        <v>110.10447972175604</v>
      </c>
      <c r="G370">
        <f t="shared" si="26"/>
        <v>70.655893357014307</v>
      </c>
    </row>
    <row r="371" spans="1:7" x14ac:dyDescent="0.45">
      <c r="A371" s="2">
        <v>42521</v>
      </c>
      <c r="B371">
        <v>1.82698401722616E-2</v>
      </c>
      <c r="C371">
        <v>6.3393132020342097E-3</v>
      </c>
      <c r="D371">
        <v>8704.9</v>
      </c>
      <c r="E371">
        <f t="shared" si="28"/>
        <v>96.157348202041561</v>
      </c>
      <c r="F371">
        <f t="shared" si="28"/>
        <v>110.80246650365928</v>
      </c>
      <c r="G371">
        <f t="shared" si="26"/>
        <v>71.31241751462926</v>
      </c>
    </row>
    <row r="372" spans="1:7" x14ac:dyDescent="0.45">
      <c r="A372" s="2">
        <v>42522</v>
      </c>
      <c r="B372">
        <v>-1.61095851395171E-3</v>
      </c>
      <c r="C372">
        <v>1.00256450339493E-3</v>
      </c>
      <c r="D372">
        <v>8708.2900000000009</v>
      </c>
      <c r="E372">
        <f t="shared" si="28"/>
        <v>96.002442703276472</v>
      </c>
      <c r="F372">
        <f t="shared" si="28"/>
        <v>110.91355312346444</v>
      </c>
      <c r="G372">
        <f t="shared" si="26"/>
        <v>71.340189125489189</v>
      </c>
    </row>
    <row r="373" spans="1:7" x14ac:dyDescent="0.45">
      <c r="A373" s="2">
        <v>42523</v>
      </c>
      <c r="B373">
        <v>-4.6649573028916798E-5</v>
      </c>
      <c r="C373">
        <v>-7.2714638242752402E-4</v>
      </c>
      <c r="D373">
        <v>8756.3799999999992</v>
      </c>
      <c r="E373">
        <f t="shared" si="28"/>
        <v>95.997964230314636</v>
      </c>
      <c r="F373">
        <f t="shared" si="28"/>
        <v>110.83290273454853</v>
      </c>
      <c r="G373">
        <f t="shared" si="26"/>
        <v>71.734152773351695</v>
      </c>
    </row>
    <row r="374" spans="1:7" x14ac:dyDescent="0.45">
      <c r="A374" s="2">
        <v>42524</v>
      </c>
      <c r="B374">
        <v>8.5148778766648905E-3</v>
      </c>
      <c r="C374">
        <v>4.3869906946932703E-3</v>
      </c>
      <c r="D374">
        <v>8809.81</v>
      </c>
      <c r="E374">
        <f t="shared" si="28"/>
        <v>96.815375172144201</v>
      </c>
      <c r="F374">
        <f t="shared" si="28"/>
        <v>111.31912564751083</v>
      </c>
      <c r="G374">
        <f t="shared" si="26"/>
        <v>72.171862852480317</v>
      </c>
    </row>
    <row r="375" spans="1:7" x14ac:dyDescent="0.45">
      <c r="A375" s="2">
        <v>42527</v>
      </c>
      <c r="B375">
        <v>6.0700578391095703E-3</v>
      </c>
      <c r="C375">
        <v>8.4880208012983599E-3</v>
      </c>
      <c r="D375">
        <v>8865.35</v>
      </c>
      <c r="E375">
        <f t="shared" ref="E375:F390" si="29">E374*(1+B375)</f>
        <v>97.4030500991542</v>
      </c>
      <c r="F375">
        <f t="shared" si="29"/>
        <v>112.26400470158924</v>
      </c>
      <c r="G375">
        <f t="shared" si="26"/>
        <v>72.626858506509947</v>
      </c>
    </row>
    <row r="376" spans="1:7" x14ac:dyDescent="0.45">
      <c r="A376" s="2">
        <v>42528</v>
      </c>
      <c r="B376">
        <v>1.9427077469094799E-2</v>
      </c>
      <c r="C376">
        <v>8.25584780818721E-3</v>
      </c>
      <c r="D376">
        <v>9004.2999999999993</v>
      </c>
      <c r="E376">
        <f t="shared" si="29"/>
        <v>99.295306699156583</v>
      </c>
      <c r="F376">
        <f t="shared" si="29"/>
        <v>113.19083923874317</v>
      </c>
      <c r="G376">
        <f t="shared" si="26"/>
        <v>73.765166863143307</v>
      </c>
    </row>
    <row r="377" spans="1:7" x14ac:dyDescent="0.45">
      <c r="A377" s="2">
        <v>42529</v>
      </c>
      <c r="B377">
        <v>-8.0154556976783399E-3</v>
      </c>
      <c r="C377">
        <v>-3.7775255823957101E-3</v>
      </c>
      <c r="D377">
        <v>9027.82</v>
      </c>
      <c r="E377">
        <f t="shared" si="29"/>
        <v>98.499409567322104</v>
      </c>
      <c r="F377">
        <f t="shared" si="29"/>
        <v>112.76325794782596</v>
      </c>
      <c r="G377">
        <f t="shared" si="26"/>
        <v>73.95784777388829</v>
      </c>
    </row>
    <row r="378" spans="1:7" x14ac:dyDescent="0.45">
      <c r="A378" s="2">
        <v>42530</v>
      </c>
      <c r="B378">
        <v>-2.5999999999999998E-4</v>
      </c>
      <c r="C378" s="3">
        <v>-3.7269449679189203E-20</v>
      </c>
      <c r="D378">
        <v>9027.82</v>
      </c>
      <c r="E378">
        <f t="shared" si="29"/>
        <v>98.473799720834592</v>
      </c>
      <c r="F378">
        <f t="shared" si="29"/>
        <v>112.76325794782596</v>
      </c>
      <c r="G378">
        <f t="shared" si="26"/>
        <v>73.95784777388829</v>
      </c>
    </row>
    <row r="379" spans="1:7" x14ac:dyDescent="0.45">
      <c r="A379" s="2">
        <v>42531</v>
      </c>
      <c r="B379">
        <v>-2.8192275109904699E-2</v>
      </c>
      <c r="C379">
        <v>-1.5592881318184501E-2</v>
      </c>
      <c r="D379">
        <v>8831.9699999999993</v>
      </c>
      <c r="E379">
        <f t="shared" si="29"/>
        <v>95.697599267987158</v>
      </c>
      <c r="F379">
        <f t="shared" si="29"/>
        <v>111.00495384959369</v>
      </c>
      <c r="G379">
        <f t="shared" si="26"/>
        <v>72.353402350018968</v>
      </c>
    </row>
    <row r="380" spans="1:7" x14ac:dyDescent="0.45">
      <c r="A380" s="2">
        <v>42534</v>
      </c>
      <c r="B380">
        <v>-2.0392624923572199E-2</v>
      </c>
      <c r="C380">
        <v>-4.8710288415045903E-3</v>
      </c>
      <c r="D380">
        <v>8619.92</v>
      </c>
      <c r="E380">
        <f t="shared" si="29"/>
        <v>93.746074020028786</v>
      </c>
      <c r="F380">
        <f t="shared" si="29"/>
        <v>110.46424551784243</v>
      </c>
      <c r="G380">
        <f t="shared" si="26"/>
        <v>70.616243033544663</v>
      </c>
    </row>
    <row r="381" spans="1:7" x14ac:dyDescent="0.45">
      <c r="A381" s="2">
        <v>42535</v>
      </c>
      <c r="B381">
        <v>-5.0927796598364602E-3</v>
      </c>
      <c r="C381">
        <v>7.3451059252613096E-3</v>
      </c>
      <c r="D381">
        <v>8583.09</v>
      </c>
      <c r="E381">
        <f t="shared" si="29"/>
        <v>93.26864592107006</v>
      </c>
      <c r="F381">
        <f t="shared" si="29"/>
        <v>111.27561710212507</v>
      </c>
      <c r="G381">
        <f t="shared" si="26"/>
        <v>70.314523733258198</v>
      </c>
    </row>
    <row r="382" spans="1:7" x14ac:dyDescent="0.45">
      <c r="A382" s="2">
        <v>42536</v>
      </c>
      <c r="B382">
        <v>1.32668973106534E-2</v>
      </c>
      <c r="C382">
        <v>8.3948714516095709E-3</v>
      </c>
      <c r="D382">
        <v>8609.59</v>
      </c>
      <c r="E382">
        <f t="shared" si="29"/>
        <v>94.506031468808587</v>
      </c>
      <c r="F382">
        <f t="shared" si="29"/>
        <v>112.20976160339593</v>
      </c>
      <c r="G382">
        <f t="shared" si="26"/>
        <v>70.531617446470023</v>
      </c>
    </row>
    <row r="383" spans="1:7" x14ac:dyDescent="0.45">
      <c r="A383" s="2">
        <v>42537</v>
      </c>
      <c r="B383">
        <v>-1.55482828620773E-2</v>
      </c>
      <c r="C383">
        <v>-6.9809529875198197E-3</v>
      </c>
      <c r="D383">
        <v>8409.81</v>
      </c>
      <c r="E383">
        <f t="shared" si="29"/>
        <v>93.036624959359173</v>
      </c>
      <c r="F383">
        <f t="shared" si="29"/>
        <v>111.42643053290182</v>
      </c>
      <c r="G383">
        <f t="shared" si="26"/>
        <v>68.894976615320587</v>
      </c>
    </row>
    <row r="384" spans="1:7" x14ac:dyDescent="0.45">
      <c r="A384" s="2">
        <v>42538</v>
      </c>
      <c r="B384">
        <v>1.19208702739076E-2</v>
      </c>
      <c r="C384">
        <v>1.15762149262186E-2</v>
      </c>
      <c r="D384">
        <v>8485.8700000000008</v>
      </c>
      <c r="E384">
        <f t="shared" si="29"/>
        <v>94.145702496221887</v>
      </c>
      <c r="F384">
        <f t="shared" si="29"/>
        <v>112.71632684121207</v>
      </c>
      <c r="G384">
        <f t="shared" si="26"/>
        <v>69.518076533316517</v>
      </c>
    </row>
    <row r="385" spans="1:7" x14ac:dyDescent="0.45">
      <c r="A385" s="2">
        <v>42541</v>
      </c>
      <c r="B385">
        <v>1.1043685589547001E-2</v>
      </c>
      <c r="C385">
        <v>3.7354102848107902E-3</v>
      </c>
      <c r="D385">
        <v>8639.51</v>
      </c>
      <c r="E385">
        <f t="shared" si="29"/>
        <v>95.185418034197198</v>
      </c>
      <c r="F385">
        <f t="shared" si="29"/>
        <v>113.13736856776083</v>
      </c>
      <c r="G385">
        <f t="shared" si="26"/>
        <v>70.776728537009575</v>
      </c>
    </row>
    <row r="386" spans="1:7" x14ac:dyDescent="0.45">
      <c r="A386" s="2">
        <v>42542</v>
      </c>
      <c r="B386">
        <v>5.6410907703117203E-3</v>
      </c>
      <c r="C386">
        <v>5.3512242061739598E-3</v>
      </c>
      <c r="D386">
        <v>8704.4</v>
      </c>
      <c r="E386">
        <f t="shared" si="29"/>
        <v>95.722367617338165</v>
      </c>
      <c r="F386">
        <f t="shared" si="29"/>
        <v>113.74279199306346</v>
      </c>
      <c r="G386">
        <f t="shared" si="26"/>
        <v>71.308321406832803</v>
      </c>
    </row>
    <row r="387" spans="1:7" x14ac:dyDescent="0.45">
      <c r="A387" s="2">
        <v>42543</v>
      </c>
      <c r="B387">
        <v>1.90311562543579E-2</v>
      </c>
      <c r="C387">
        <v>9.0756631013248403E-3</v>
      </c>
      <c r="D387">
        <v>8763.11</v>
      </c>
      <c r="E387">
        <f t="shared" si="29"/>
        <v>97.544074952500821</v>
      </c>
      <c r="F387">
        <f t="shared" si="29"/>
        <v>114.77508325339659</v>
      </c>
      <c r="G387">
        <f t="shared" si="26"/>
        <v>71.789286384291927</v>
      </c>
    </row>
    <row r="388" spans="1:7" x14ac:dyDescent="0.45">
      <c r="A388" s="2">
        <v>42544</v>
      </c>
      <c r="B388">
        <v>-1.2489544335753499E-3</v>
      </c>
      <c r="C388">
        <v>-6.7762146243012999E-3</v>
      </c>
      <c r="D388">
        <v>8785.07</v>
      </c>
      <c r="E388">
        <f t="shared" si="29"/>
        <v>97.422246847619888</v>
      </c>
      <c r="F388">
        <f t="shared" si="29"/>
        <v>113.99734265574952</v>
      </c>
      <c r="G388">
        <f t="shared" si="26"/>
        <v>71.969187438711984</v>
      </c>
    </row>
    <row r="389" spans="1:7" x14ac:dyDescent="0.45">
      <c r="A389" s="2">
        <v>42545</v>
      </c>
      <c r="B389">
        <v>-2.63293412875579E-2</v>
      </c>
      <c r="C389">
        <v>-9.3954623038792692E-3</v>
      </c>
      <c r="D389">
        <v>8530.1</v>
      </c>
      <c r="E389">
        <f t="shared" si="29"/>
        <v>94.857183261368192</v>
      </c>
      <c r="F389">
        <f t="shared" si="29"/>
        <v>112.92628492008502</v>
      </c>
      <c r="G389">
        <f t="shared" si="26"/>
        <v>69.880418228990465</v>
      </c>
    </row>
    <row r="390" spans="1:7" x14ac:dyDescent="0.45">
      <c r="A390" s="2">
        <v>42548</v>
      </c>
      <c r="B390">
        <v>4.0904531380516604E-3</v>
      </c>
      <c r="C390">
        <v>2.3438358714610299E-3</v>
      </c>
      <c r="D390">
        <v>8567.2099999999991</v>
      </c>
      <c r="E390">
        <f t="shared" si="29"/>
        <v>95.245192124306399</v>
      </c>
      <c r="F390">
        <f t="shared" si="29"/>
        <v>113.19096559751154</v>
      </c>
      <c r="G390">
        <f t="shared" si="26"/>
        <v>70.184431349642935</v>
      </c>
    </row>
    <row r="391" spans="1:7" x14ac:dyDescent="0.45">
      <c r="A391" s="2">
        <v>42549</v>
      </c>
      <c r="B391">
        <v>-3.29272332935154E-3</v>
      </c>
      <c r="C391">
        <v>-2.59749705885951E-3</v>
      </c>
      <c r="D391">
        <v>8536.16</v>
      </c>
      <c r="E391">
        <f t="shared" ref="E391:F406" si="30">E390*(1+B391)</f>
        <v>94.931576058190132</v>
      </c>
      <c r="F391">
        <f t="shared" si="30"/>
        <v>112.89695239728253</v>
      </c>
      <c r="G391">
        <f t="shared" ref="G391:G454" si="31">D391/$D$5*100</f>
        <v>69.93006305548343</v>
      </c>
    </row>
    <row r="392" spans="1:7" x14ac:dyDescent="0.45">
      <c r="A392" s="2">
        <v>42550</v>
      </c>
      <c r="B392">
        <v>1.06436782433316E-2</v>
      </c>
      <c r="C392">
        <v>2.6443087674121301E-3</v>
      </c>
      <c r="D392">
        <v>8571.44</v>
      </c>
      <c r="E392">
        <f t="shared" si="30"/>
        <v>95.94199720888588</v>
      </c>
      <c r="F392">
        <f t="shared" si="30"/>
        <v>113.19548679832079</v>
      </c>
      <c r="G392">
        <f t="shared" si="31"/>
        <v>70.219084421600925</v>
      </c>
    </row>
    <row r="393" spans="1:7" x14ac:dyDescent="0.45">
      <c r="A393" s="2">
        <v>42551</v>
      </c>
      <c r="B393">
        <v>1.50858862926444E-2</v>
      </c>
      <c r="C393">
        <v>5.81364378982326E-3</v>
      </c>
      <c r="D393">
        <v>8712.89</v>
      </c>
      <c r="E393">
        <f t="shared" si="30"/>
        <v>97.389367269468337</v>
      </c>
      <c r="F393">
        <f t="shared" si="30"/>
        <v>113.85356503718187</v>
      </c>
      <c r="G393">
        <f t="shared" si="31"/>
        <v>71.377873317216512</v>
      </c>
    </row>
    <row r="394" spans="1:7" x14ac:dyDescent="0.45">
      <c r="A394" s="2">
        <v>42552</v>
      </c>
      <c r="B394">
        <v>-2.5999999999999998E-4</v>
      </c>
      <c r="C394" s="3">
        <v>-3.7269449679189203E-20</v>
      </c>
      <c r="D394">
        <v>8712.89</v>
      </c>
      <c r="E394">
        <f t="shared" si="30"/>
        <v>97.364046033978269</v>
      </c>
      <c r="F394">
        <f t="shared" si="30"/>
        <v>113.85356503718187</v>
      </c>
      <c r="G394">
        <f t="shared" si="31"/>
        <v>71.377873317216512</v>
      </c>
    </row>
    <row r="395" spans="1:7" x14ac:dyDescent="0.45">
      <c r="A395" s="2">
        <v>42555</v>
      </c>
      <c r="B395">
        <v>6.6735495116447699E-3</v>
      </c>
      <c r="C395">
        <v>-6.9232718883410196E-3</v>
      </c>
      <c r="D395">
        <v>8802.35</v>
      </c>
      <c r="E395">
        <f t="shared" si="30"/>
        <v>98.013809815840091</v>
      </c>
      <c r="F395">
        <f t="shared" si="30"/>
        <v>113.06532585097254</v>
      </c>
      <c r="G395">
        <f t="shared" si="31"/>
        <v>72.110748924157292</v>
      </c>
    </row>
    <row r="396" spans="1:7" x14ac:dyDescent="0.45">
      <c r="A396" s="2">
        <v>42556</v>
      </c>
      <c r="B396">
        <v>-1.4170028638387599E-2</v>
      </c>
      <c r="C396">
        <v>-9.9436803417245704E-3</v>
      </c>
      <c r="D396">
        <v>8643.31</v>
      </c>
      <c r="E396">
        <f t="shared" si="30"/>
        <v>96.62495132379216</v>
      </c>
      <c r="F396">
        <f t="shared" si="30"/>
        <v>111.94104039297754</v>
      </c>
      <c r="G396">
        <f t="shared" si="31"/>
        <v>70.807858956262578</v>
      </c>
    </row>
    <row r="397" spans="1:7" x14ac:dyDescent="0.45">
      <c r="A397" s="2">
        <v>42557</v>
      </c>
      <c r="B397">
        <v>-1.0264568191570801E-2</v>
      </c>
      <c r="C397">
        <v>-7.8574983040984401E-3</v>
      </c>
      <c r="D397">
        <v>8503.14</v>
      </c>
      <c r="E397">
        <f t="shared" si="30"/>
        <v>95.633137921921886</v>
      </c>
      <c r="F397">
        <f t="shared" si="30"/>
        <v>111.0614638579307</v>
      </c>
      <c r="G397">
        <f t="shared" si="31"/>
        <v>69.659556096605883</v>
      </c>
    </row>
    <row r="398" spans="1:7" x14ac:dyDescent="0.45">
      <c r="A398" s="2">
        <v>42558</v>
      </c>
      <c r="B398">
        <v>9.9708822110103103E-3</v>
      </c>
      <c r="C398">
        <v>2.2904067098930099E-3</v>
      </c>
      <c r="D398">
        <v>8600.99</v>
      </c>
      <c r="E398">
        <f t="shared" si="30"/>
        <v>96.58668467561067</v>
      </c>
      <c r="F398">
        <f t="shared" si="30"/>
        <v>111.31583977996145</v>
      </c>
      <c r="G398">
        <f t="shared" si="31"/>
        <v>70.461164392371089</v>
      </c>
    </row>
    <row r="399" spans="1:7" x14ac:dyDescent="0.45">
      <c r="A399" s="2">
        <v>42559</v>
      </c>
      <c r="B399">
        <v>-4.8828789924281503E-3</v>
      </c>
      <c r="C399">
        <v>-2.6223347652725702E-3</v>
      </c>
      <c r="D399">
        <v>8534.7900000000009</v>
      </c>
      <c r="E399">
        <f t="shared" si="30"/>
        <v>96.115063582059847</v>
      </c>
      <c r="F399">
        <f t="shared" si="30"/>
        <v>111.02393238338095</v>
      </c>
      <c r="G399">
        <f t="shared" si="31"/>
        <v>69.918839720121156</v>
      </c>
    </row>
    <row r="400" spans="1:7" x14ac:dyDescent="0.45">
      <c r="A400" s="2">
        <v>42562</v>
      </c>
      <c r="B400">
        <v>1.13054139907048E-2</v>
      </c>
      <c r="C400">
        <v>3.3995751692256097E-5</v>
      </c>
      <c r="D400">
        <v>8703</v>
      </c>
      <c r="E400">
        <f t="shared" si="30"/>
        <v>97.201684166597943</v>
      </c>
      <c r="F400">
        <f t="shared" si="30"/>
        <v>111.02770672541814</v>
      </c>
      <c r="G400">
        <f t="shared" si="31"/>
        <v>71.296852305002744</v>
      </c>
    </row>
    <row r="401" spans="1:7" x14ac:dyDescent="0.45">
      <c r="A401" s="2">
        <v>42563</v>
      </c>
      <c r="B401">
        <v>1.75701225815834E-2</v>
      </c>
      <c r="C401">
        <v>6.2327156694150501E-3</v>
      </c>
      <c r="D401">
        <v>8855.31</v>
      </c>
      <c r="E401">
        <f t="shared" si="30"/>
        <v>98.909529672541424</v>
      </c>
      <c r="F401">
        <f t="shared" si="30"/>
        <v>111.71971085286488</v>
      </c>
      <c r="G401">
        <f t="shared" si="31"/>
        <v>72.544608661957227</v>
      </c>
    </row>
    <row r="402" spans="1:7" x14ac:dyDescent="0.45">
      <c r="A402" s="2">
        <v>42564</v>
      </c>
      <c r="B402">
        <v>2.6516383892813398E-3</v>
      </c>
      <c r="C402">
        <v>4.9383691214955E-4</v>
      </c>
      <c r="D402">
        <v>8909.06</v>
      </c>
      <c r="E402">
        <f t="shared" si="30"/>
        <v>99.171801978486897</v>
      </c>
      <c r="F402">
        <f t="shared" si="30"/>
        <v>111.7748821698987</v>
      </c>
      <c r="G402">
        <f t="shared" si="31"/>
        <v>72.984940250075567</v>
      </c>
    </row>
    <row r="403" spans="1:7" x14ac:dyDescent="0.45">
      <c r="A403" s="2">
        <v>42565</v>
      </c>
      <c r="B403">
        <v>5.6179187914654196E-3</v>
      </c>
      <c r="C403">
        <v>2.8873828946626898E-3</v>
      </c>
      <c r="D403">
        <v>9010.1</v>
      </c>
      <c r="E403">
        <f t="shared" si="30"/>
        <v>99.728941108405323</v>
      </c>
      <c r="F403">
        <f t="shared" si="30"/>
        <v>112.09761905272902</v>
      </c>
      <c r="G403">
        <f t="shared" si="31"/>
        <v>73.812681713582123</v>
      </c>
    </row>
    <row r="404" spans="1:7" x14ac:dyDescent="0.45">
      <c r="A404" s="2">
        <v>42566</v>
      </c>
      <c r="B404">
        <v>6.5968300680255797E-3</v>
      </c>
      <c r="C404">
        <v>9.2736759728907997E-4</v>
      </c>
      <c r="D404">
        <v>9049.66</v>
      </c>
      <c r="E404">
        <f t="shared" si="30"/>
        <v>100.38683598576159</v>
      </c>
      <c r="F404">
        <f t="shared" si="30"/>
        <v>112.20157475237178</v>
      </c>
      <c r="G404">
        <f t="shared" si="31"/>
        <v>74.136765762437221</v>
      </c>
    </row>
    <row r="405" spans="1:7" x14ac:dyDescent="0.45">
      <c r="A405" s="2">
        <v>42569</v>
      </c>
      <c r="B405">
        <v>5.1822356051414104E-3</v>
      </c>
      <c r="C405">
        <v>4.8270315513919996E-3</v>
      </c>
      <c r="D405">
        <v>9090.9500000000007</v>
      </c>
      <c r="E405">
        <f t="shared" si="30"/>
        <v>100.90706422149449</v>
      </c>
      <c r="F405">
        <f t="shared" si="30"/>
        <v>112.74317529381736</v>
      </c>
      <c r="G405">
        <f t="shared" si="31"/>
        <v>74.475022344268041</v>
      </c>
    </row>
    <row r="406" spans="1:7" x14ac:dyDescent="0.45">
      <c r="A406" s="2">
        <v>42570</v>
      </c>
      <c r="B406">
        <v>-6.1137098412519103E-3</v>
      </c>
      <c r="C406">
        <v>-8.3996871305669803E-3</v>
      </c>
      <c r="D406">
        <v>8988.7900000000009</v>
      </c>
      <c r="E406">
        <f t="shared" si="30"/>
        <v>100.29014770991171</v>
      </c>
      <c r="F406">
        <f t="shared" si="30"/>
        <v>111.79616789524263</v>
      </c>
      <c r="G406">
        <f t="shared" si="31"/>
        <v>73.638105599297447</v>
      </c>
    </row>
    <row r="407" spans="1:7" x14ac:dyDescent="0.45">
      <c r="A407" s="2">
        <v>42571</v>
      </c>
      <c r="B407">
        <v>1.05950932220354E-2</v>
      </c>
      <c r="C407">
        <v>9.4665429854432995E-3</v>
      </c>
      <c r="D407">
        <v>9023.11</v>
      </c>
      <c r="E407">
        <f t="shared" ref="E407:F422" si="32">E406*(1+B407)</f>
        <v>101.35273117414991</v>
      </c>
      <c r="F407">
        <f t="shared" si="32"/>
        <v>112.85449112423078</v>
      </c>
      <c r="G407">
        <f t="shared" si="31"/>
        <v>73.919262438445756</v>
      </c>
    </row>
    <row r="408" spans="1:7" x14ac:dyDescent="0.45">
      <c r="A408" s="2">
        <v>42572</v>
      </c>
      <c r="B408">
        <v>8.4811102819493007E-3</v>
      </c>
      <c r="C408">
        <v>7.2342930883333703E-3</v>
      </c>
      <c r="D408">
        <v>9057.08</v>
      </c>
      <c r="E408">
        <f t="shared" si="32"/>
        <v>102.21231486461464</v>
      </c>
      <c r="F408">
        <f t="shared" si="32"/>
        <v>113.67091358935818</v>
      </c>
      <c r="G408">
        <f t="shared" si="31"/>
        <v>74.197552002136533</v>
      </c>
    </row>
    <row r="409" spans="1:7" x14ac:dyDescent="0.45">
      <c r="A409" s="2">
        <v>42573</v>
      </c>
      <c r="B409">
        <v>-4.5402160585578596E-3</v>
      </c>
      <c r="C409">
        <v>-2.7945187941776401E-3</v>
      </c>
      <c r="D409">
        <v>9031.93</v>
      </c>
      <c r="E409">
        <f t="shared" si="32"/>
        <v>101.74824887128395</v>
      </c>
      <c r="F409">
        <f t="shared" si="32"/>
        <v>113.35325808498136</v>
      </c>
      <c r="G409">
        <f t="shared" si="31"/>
        <v>73.991517779975126</v>
      </c>
    </row>
    <row r="410" spans="1:7" x14ac:dyDescent="0.45">
      <c r="A410" s="2">
        <v>42576</v>
      </c>
      <c r="B410">
        <v>-2.1945806901592902E-3</v>
      </c>
      <c r="C410">
        <v>3.15113255357386E-3</v>
      </c>
      <c r="D410">
        <v>9034.76</v>
      </c>
      <c r="E410">
        <f t="shared" si="32"/>
        <v>101.5249541290535</v>
      </c>
      <c r="F410">
        <f t="shared" si="32"/>
        <v>113.7104492265866</v>
      </c>
      <c r="G410">
        <f t="shared" si="31"/>
        <v>74.014701750103029</v>
      </c>
    </row>
    <row r="411" spans="1:7" x14ac:dyDescent="0.45">
      <c r="A411" s="2">
        <v>42577</v>
      </c>
      <c r="B411">
        <v>1.2376719337631899E-2</v>
      </c>
      <c r="C411">
        <v>9.7041394249405295E-3</v>
      </c>
      <c r="D411">
        <v>9062.25</v>
      </c>
      <c r="E411">
        <f t="shared" si="32"/>
        <v>102.78149999207474</v>
      </c>
      <c r="F411">
        <f t="shared" si="32"/>
        <v>114.81391127995403</v>
      </c>
      <c r="G411">
        <f t="shared" si="31"/>
        <v>74.239905756751824</v>
      </c>
    </row>
    <row r="412" spans="1:7" x14ac:dyDescent="0.45">
      <c r="A412" s="2">
        <v>42578</v>
      </c>
      <c r="B412">
        <v>-1.4552933920127301E-3</v>
      </c>
      <c r="C412">
        <v>7.4264867338827E-4</v>
      </c>
      <c r="D412">
        <v>9115.2900000000009</v>
      </c>
      <c r="E412">
        <f t="shared" si="32"/>
        <v>102.63192275431511</v>
      </c>
      <c r="F412">
        <f t="shared" si="32"/>
        <v>114.89917767885261</v>
      </c>
      <c r="G412">
        <f t="shared" si="31"/>
        <v>74.674420871799214</v>
      </c>
    </row>
    <row r="413" spans="1:7" x14ac:dyDescent="0.45">
      <c r="A413" s="2">
        <v>42579</v>
      </c>
      <c r="B413">
        <v>5.9847644937731396E-3</v>
      </c>
      <c r="C413">
        <v>2.86287444144705E-3</v>
      </c>
      <c r="D413">
        <v>9082.85</v>
      </c>
      <c r="E413">
        <f t="shared" si="32"/>
        <v>103.24615064154281</v>
      </c>
      <c r="F413">
        <f t="shared" si="32"/>
        <v>115.22811959797266</v>
      </c>
      <c r="G413">
        <f t="shared" si="31"/>
        <v>74.408665397965564</v>
      </c>
    </row>
    <row r="414" spans="1:7" x14ac:dyDescent="0.45">
      <c r="A414" s="2">
        <v>42580</v>
      </c>
      <c r="B414">
        <v>-1.84605902892837E-2</v>
      </c>
      <c r="C414">
        <v>-7.3779197762646603E-3</v>
      </c>
      <c r="D414">
        <v>8958.9699999999993</v>
      </c>
      <c r="E414">
        <f t="shared" si="32"/>
        <v>101.34016575560362</v>
      </c>
      <c r="F414">
        <f t="shared" si="32"/>
        <v>114.37797577560899</v>
      </c>
      <c r="G414">
        <f t="shared" si="31"/>
        <v>73.393813730317177</v>
      </c>
    </row>
    <row r="415" spans="1:7" x14ac:dyDescent="0.45">
      <c r="A415" s="2">
        <v>42583</v>
      </c>
      <c r="B415">
        <v>1.7791358051911701E-2</v>
      </c>
      <c r="C415">
        <v>1.50969843869075E-2</v>
      </c>
      <c r="D415">
        <v>9129.2000000000007</v>
      </c>
      <c r="E415">
        <f t="shared" si="32"/>
        <v>103.14314492960166</v>
      </c>
      <c r="F415">
        <f t="shared" si="32"/>
        <v>116.10473829009945</v>
      </c>
      <c r="G415">
        <f t="shared" si="31"/>
        <v>74.788374590696435</v>
      </c>
    </row>
    <row r="416" spans="1:7" x14ac:dyDescent="0.45">
      <c r="A416" s="2">
        <v>42584</v>
      </c>
      <c r="B416">
        <v>-2.5999999999999998E-4</v>
      </c>
      <c r="C416" s="3">
        <v>-3.7269449679189203E-20</v>
      </c>
      <c r="D416">
        <v>9129.2000000000007</v>
      </c>
      <c r="E416">
        <f t="shared" si="32"/>
        <v>103.11632771191996</v>
      </c>
      <c r="F416">
        <f t="shared" si="32"/>
        <v>116.10473829009945</v>
      </c>
      <c r="G416">
        <f t="shared" si="31"/>
        <v>74.788374590696435</v>
      </c>
    </row>
    <row r="417" spans="1:7" x14ac:dyDescent="0.45">
      <c r="A417" s="2">
        <v>42585</v>
      </c>
      <c r="B417">
        <v>-1.2189647061516999E-2</v>
      </c>
      <c r="C417">
        <v>-1.2384811023694599E-2</v>
      </c>
      <c r="D417">
        <v>8978.33</v>
      </c>
      <c r="E417">
        <f t="shared" si="32"/>
        <v>101.85937607083193</v>
      </c>
      <c r="F417">
        <f t="shared" si="32"/>
        <v>114.66680304742104</v>
      </c>
      <c r="G417">
        <f t="shared" si="31"/>
        <v>73.55241502419571</v>
      </c>
    </row>
    <row r="418" spans="1:7" x14ac:dyDescent="0.45">
      <c r="A418" s="2">
        <v>42586</v>
      </c>
      <c r="B418">
        <v>1.4314435504508901E-3</v>
      </c>
      <c r="C418">
        <v>-6.13425169090474E-3</v>
      </c>
      <c r="D418">
        <v>9004.6200000000008</v>
      </c>
      <c r="E418">
        <f t="shared" si="32"/>
        <v>102.00518201776148</v>
      </c>
      <c r="F418">
        <f t="shared" si="32"/>
        <v>113.96340801693675</v>
      </c>
      <c r="G418">
        <f t="shared" si="31"/>
        <v>73.767788372133055</v>
      </c>
    </row>
    <row r="419" spans="1:7" x14ac:dyDescent="0.45">
      <c r="A419" s="2">
        <v>42587</v>
      </c>
      <c r="B419">
        <v>1.0362398565401601E-2</v>
      </c>
      <c r="C419">
        <v>5.5740587840779699E-3</v>
      </c>
      <c r="D419">
        <v>9131.52</v>
      </c>
      <c r="E419">
        <f t="shared" si="32"/>
        <v>103.06220036956586</v>
      </c>
      <c r="F419">
        <f t="shared" si="32"/>
        <v>114.59864675245703</v>
      </c>
      <c r="G419">
        <f t="shared" si="31"/>
        <v>74.807380530871953</v>
      </c>
    </row>
    <row r="420" spans="1:7" x14ac:dyDescent="0.45">
      <c r="A420" s="2">
        <v>42590</v>
      </c>
      <c r="B420">
        <v>1.7527521963957501E-2</v>
      </c>
      <c r="C420">
        <v>6.6748545764192101E-3</v>
      </c>
      <c r="D420">
        <v>9276.56</v>
      </c>
      <c r="E420">
        <f t="shared" si="32"/>
        <v>104.86862535019721</v>
      </c>
      <c r="F420">
        <f t="shared" si="32"/>
        <v>115.36357605418412</v>
      </c>
      <c r="G420">
        <f t="shared" si="31"/>
        <v>75.995579480466063</v>
      </c>
    </row>
    <row r="421" spans="1:7" x14ac:dyDescent="0.45">
      <c r="A421" s="2">
        <v>42591</v>
      </c>
      <c r="B421">
        <v>6.3098824653466199E-3</v>
      </c>
      <c r="C421">
        <v>1.8822987911395E-3</v>
      </c>
      <c r="D421">
        <v>9301.17</v>
      </c>
      <c r="E421">
        <f t="shared" si="32"/>
        <v>105.53033405045943</v>
      </c>
      <c r="F421">
        <f t="shared" si="32"/>
        <v>115.58072477393245</v>
      </c>
      <c r="G421">
        <f t="shared" si="31"/>
        <v>76.197189906207328</v>
      </c>
    </row>
    <row r="422" spans="1:7" x14ac:dyDescent="0.45">
      <c r="A422" s="2">
        <v>42592</v>
      </c>
      <c r="B422">
        <v>-6.0654628833820504E-3</v>
      </c>
      <c r="C422">
        <v>-7.0917924442314498E-3</v>
      </c>
      <c r="D422">
        <v>9315.5</v>
      </c>
      <c r="E422">
        <f t="shared" si="32"/>
        <v>104.89024372620545</v>
      </c>
      <c r="F422">
        <f t="shared" si="32"/>
        <v>114.76105026328187</v>
      </c>
      <c r="G422">
        <f t="shared" si="31"/>
        <v>76.314584355653579</v>
      </c>
    </row>
    <row r="423" spans="1:7" x14ac:dyDescent="0.45">
      <c r="A423" s="2">
        <v>42593</v>
      </c>
      <c r="B423">
        <v>1.57175077047036E-2</v>
      </c>
      <c r="C423">
        <v>1.5702331113483799E-2</v>
      </c>
      <c r="D423">
        <v>9423.34</v>
      </c>
      <c r="E423">
        <f t="shared" ref="E423:F438" si="33">E422*(1+B423)</f>
        <v>106.53885694012033</v>
      </c>
      <c r="F423">
        <f t="shared" si="33"/>
        <v>116.56306627344709</v>
      </c>
      <c r="G423">
        <f t="shared" si="31"/>
        <v>77.198032885191836</v>
      </c>
    </row>
    <row r="424" spans="1:7" x14ac:dyDescent="0.45">
      <c r="A424" s="2">
        <v>42594</v>
      </c>
      <c r="B424">
        <v>1.05172206394084E-2</v>
      </c>
      <c r="C424">
        <v>7.5177015076078402E-3</v>
      </c>
      <c r="D424">
        <v>9554.85</v>
      </c>
      <c r="E424">
        <f t="shared" si="33"/>
        <v>107.65934960522993</v>
      </c>
      <c r="F424">
        <f t="shared" si="33"/>
        <v>117.43935261250238</v>
      </c>
      <c r="G424">
        <f t="shared" si="31"/>
        <v>78.275391157814028</v>
      </c>
    </row>
    <row r="425" spans="1:7" x14ac:dyDescent="0.45">
      <c r="A425" s="2">
        <v>42597</v>
      </c>
      <c r="B425">
        <v>1.7611230354313501E-2</v>
      </c>
      <c r="C425">
        <v>1.4079013015557199E-2</v>
      </c>
      <c r="D425">
        <v>9708.89</v>
      </c>
      <c r="E425">
        <f t="shared" si="33"/>
        <v>109.5553632109232</v>
      </c>
      <c r="F425">
        <f t="shared" si="33"/>
        <v>119.09278278647241</v>
      </c>
      <c r="G425">
        <f t="shared" si="31"/>
        <v>79.537320047744231</v>
      </c>
    </row>
    <row r="426" spans="1:7" x14ac:dyDescent="0.45">
      <c r="A426" s="2">
        <v>42598</v>
      </c>
      <c r="B426">
        <v>2.2564699262411E-4</v>
      </c>
      <c r="C426">
        <v>4.2810422571625602E-4</v>
      </c>
      <c r="D426">
        <v>9707.99</v>
      </c>
      <c r="E426">
        <f t="shared" si="33"/>
        <v>109.58008404915759</v>
      </c>
      <c r="F426">
        <f t="shared" si="33"/>
        <v>119.14376691003559</v>
      </c>
      <c r="G426">
        <f t="shared" si="31"/>
        <v>79.529947053710629</v>
      </c>
    </row>
    <row r="427" spans="1:7" x14ac:dyDescent="0.45">
      <c r="A427" s="2">
        <v>42599</v>
      </c>
      <c r="B427">
        <v>-1.39497216344339E-2</v>
      </c>
      <c r="C427">
        <v>-9.1948600678497493E-3</v>
      </c>
      <c r="D427">
        <v>9641.76</v>
      </c>
      <c r="E427">
        <f t="shared" si="33"/>
        <v>108.05147237999398</v>
      </c>
      <c r="F427">
        <f t="shared" si="33"/>
        <v>118.04825664534131</v>
      </c>
      <c r="G427">
        <f t="shared" si="31"/>
        <v>78.987376614992911</v>
      </c>
    </row>
    <row r="428" spans="1:7" x14ac:dyDescent="0.45">
      <c r="A428" s="2">
        <v>42600</v>
      </c>
      <c r="B428">
        <v>6.0236839154872799E-3</v>
      </c>
      <c r="C428">
        <v>6.0724084031531598E-3</v>
      </c>
      <c r="D428">
        <v>9654.69</v>
      </c>
      <c r="E428">
        <f t="shared" si="33"/>
        <v>108.70234029621406</v>
      </c>
      <c r="F428">
        <f t="shared" si="33"/>
        <v>118.76509387097207</v>
      </c>
      <c r="G428">
        <f t="shared" si="31"/>
        <v>79.093301962609104</v>
      </c>
    </row>
    <row r="429" spans="1:7" x14ac:dyDescent="0.45">
      <c r="A429" s="2">
        <v>42601</v>
      </c>
      <c r="B429">
        <v>-3.46462266621087E-3</v>
      </c>
      <c r="C429">
        <v>3.0758928984869001E-3</v>
      </c>
      <c r="D429">
        <v>9606.17</v>
      </c>
      <c r="E429">
        <f t="shared" si="33"/>
        <v>108.32572770415364</v>
      </c>
      <c r="F429">
        <f t="shared" si="33"/>
        <v>119.13040257979792</v>
      </c>
      <c r="G429">
        <f t="shared" si="31"/>
        <v>78.695815662041625</v>
      </c>
    </row>
    <row r="430" spans="1:7" x14ac:dyDescent="0.45">
      <c r="A430" s="2">
        <v>42604</v>
      </c>
      <c r="B430">
        <v>-6.3874041426656702E-3</v>
      </c>
      <c r="C430">
        <v>-6.7733829486911201E-3</v>
      </c>
      <c r="D430">
        <v>9602.65</v>
      </c>
      <c r="E430">
        <f t="shared" si="33"/>
        <v>107.63380750225885</v>
      </c>
      <c r="F430">
        <f t="shared" si="33"/>
        <v>118.3234867422932</v>
      </c>
      <c r="G430">
        <f t="shared" si="31"/>
        <v>78.666979063154614</v>
      </c>
    </row>
    <row r="431" spans="1:7" x14ac:dyDescent="0.45">
      <c r="A431" s="2">
        <v>42605</v>
      </c>
      <c r="B431">
        <v>-5.74123290486635E-3</v>
      </c>
      <c r="C431">
        <v>-1.1757026410846999E-3</v>
      </c>
      <c r="D431">
        <v>9586.99</v>
      </c>
      <c r="E431">
        <f t="shared" si="33"/>
        <v>107.01585674495082</v>
      </c>
      <c r="F431">
        <f t="shared" si="33"/>
        <v>118.18437350642793</v>
      </c>
      <c r="G431">
        <f t="shared" si="31"/>
        <v>78.538688966969801</v>
      </c>
    </row>
    <row r="432" spans="1:7" x14ac:dyDescent="0.45">
      <c r="A432" s="2">
        <v>42606</v>
      </c>
      <c r="B432">
        <v>-1.9763503617971699E-3</v>
      </c>
      <c r="C432">
        <v>-4.1376555763722803E-3</v>
      </c>
      <c r="D432">
        <v>9507.09</v>
      </c>
      <c r="E432">
        <f t="shared" si="33"/>
        <v>106.8043559177549</v>
      </c>
      <c r="F432">
        <f t="shared" si="33"/>
        <v>117.695367274349</v>
      </c>
      <c r="G432">
        <f t="shared" si="31"/>
        <v>77.884130941097169</v>
      </c>
    </row>
    <row r="433" spans="1:7" x14ac:dyDescent="0.45">
      <c r="A433" s="2">
        <v>42607</v>
      </c>
      <c r="B433">
        <v>-3.02699386497793E-3</v>
      </c>
      <c r="C433">
        <v>-1.0230660581418899E-3</v>
      </c>
      <c r="D433">
        <v>9504.7800000000007</v>
      </c>
      <c r="E433">
        <f t="shared" si="33"/>
        <v>106.48105978763894</v>
      </c>
      <c r="F433">
        <f t="shared" si="33"/>
        <v>117.57495713889007</v>
      </c>
      <c r="G433">
        <f t="shared" si="31"/>
        <v>77.865206923077565</v>
      </c>
    </row>
    <row r="434" spans="1:7" x14ac:dyDescent="0.45">
      <c r="A434" s="2">
        <v>42608</v>
      </c>
      <c r="B434">
        <v>1.17065582967517E-2</v>
      </c>
      <c r="C434">
        <v>1.10431013844256E-2</v>
      </c>
      <c r="D434">
        <v>9550.0400000000009</v>
      </c>
      <c r="E434">
        <f t="shared" si="33"/>
        <v>107.72758652154285</v>
      </c>
      <c r="F434">
        <f t="shared" si="33"/>
        <v>118.87334931084433</v>
      </c>
      <c r="G434">
        <f t="shared" si="31"/>
        <v>78.235986600812197</v>
      </c>
    </row>
    <row r="435" spans="1:7" x14ac:dyDescent="0.45">
      <c r="A435" s="2">
        <v>42611</v>
      </c>
      <c r="B435">
        <v>-1.80767455855603E-3</v>
      </c>
      <c r="C435">
        <v>5.3899254232539495E-4</v>
      </c>
      <c r="D435">
        <v>9497.82</v>
      </c>
      <c r="E435">
        <f t="shared" si="33"/>
        <v>107.53285010413322</v>
      </c>
      <c r="F435">
        <f t="shared" si="33"/>
        <v>118.93742115960411</v>
      </c>
      <c r="G435">
        <f t="shared" si="31"/>
        <v>77.808189102550969</v>
      </c>
    </row>
    <row r="436" spans="1:7" x14ac:dyDescent="0.45">
      <c r="A436" s="2">
        <v>42612</v>
      </c>
      <c r="B436">
        <v>1.18527362386076E-2</v>
      </c>
      <c r="C436">
        <v>9.5837455759530694E-3</v>
      </c>
      <c r="D436">
        <v>9597.25</v>
      </c>
      <c r="E436">
        <f t="shared" si="33"/>
        <v>108.80740861340324</v>
      </c>
      <c r="F436">
        <f t="shared" si="33"/>
        <v>120.07728714345774</v>
      </c>
      <c r="G436">
        <f t="shared" si="31"/>
        <v>78.622741098952957</v>
      </c>
    </row>
    <row r="437" spans="1:7" x14ac:dyDescent="0.45">
      <c r="A437" s="2">
        <v>42613</v>
      </c>
      <c r="B437">
        <v>-8.3994196151105597E-3</v>
      </c>
      <c r="C437">
        <v>-4.3540587440039297E-3</v>
      </c>
      <c r="D437">
        <v>9541.7999999999993</v>
      </c>
      <c r="E437">
        <f t="shared" si="33"/>
        <v>107.89348953122646</v>
      </c>
      <c r="F437">
        <f t="shared" si="33"/>
        <v>119.5544635814145</v>
      </c>
      <c r="G437">
        <f t="shared" si="31"/>
        <v>78.168482744326681</v>
      </c>
    </row>
    <row r="438" spans="1:7" x14ac:dyDescent="0.45">
      <c r="A438" s="2">
        <v>42614</v>
      </c>
      <c r="B438">
        <v>4.0928919994872902E-3</v>
      </c>
      <c r="C438">
        <v>-3.40706035615414E-3</v>
      </c>
      <c r="D438">
        <v>9606.08</v>
      </c>
      <c r="E438">
        <f t="shared" si="33"/>
        <v>108.33508593132559</v>
      </c>
      <c r="F438">
        <f t="shared" si="33"/>
        <v>119.14713430814498</v>
      </c>
      <c r="G438">
        <f t="shared" si="31"/>
        <v>78.695078362638256</v>
      </c>
    </row>
    <row r="439" spans="1:7" x14ac:dyDescent="0.45">
      <c r="A439" s="2">
        <v>42615</v>
      </c>
      <c r="B439">
        <v>1.5005872641226299E-2</v>
      </c>
      <c r="C439">
        <v>1.3243376218512201E-2</v>
      </c>
      <c r="D439">
        <v>9686.8799999999992</v>
      </c>
      <c r="E439">
        <f t="shared" ref="E439:F454" si="34">E438*(1+B439)</f>
        <v>109.96074843338738</v>
      </c>
      <c r="F439">
        <f t="shared" si="34"/>
        <v>120.72504463314536</v>
      </c>
      <c r="G439">
        <f t="shared" si="31"/>
        <v>79.357009382544518</v>
      </c>
    </row>
    <row r="440" spans="1:7" x14ac:dyDescent="0.45">
      <c r="A440" s="2">
        <v>42618</v>
      </c>
      <c r="B440">
        <v>2.0088266318726501E-2</v>
      </c>
      <c r="C440">
        <v>1.2734935808245199E-2</v>
      </c>
      <c r="D440">
        <v>9830.57</v>
      </c>
      <c r="E440">
        <f t="shared" si="34"/>
        <v>112.16966923252376</v>
      </c>
      <c r="F440">
        <f t="shared" si="34"/>
        <v>122.262470326996</v>
      </c>
      <c r="G440">
        <f t="shared" si="31"/>
        <v>80.534148841088225</v>
      </c>
    </row>
    <row r="441" spans="1:7" x14ac:dyDescent="0.45">
      <c r="A441" s="2">
        <v>42619</v>
      </c>
      <c r="B441">
        <v>1.57617386278576E-2</v>
      </c>
      <c r="C441">
        <v>2.8455905163091901E-3</v>
      </c>
      <c r="D441">
        <v>9938.39</v>
      </c>
      <c r="E441">
        <f t="shared" si="34"/>
        <v>113.93765824094005</v>
      </c>
      <c r="F441">
        <f t="shared" si="34"/>
        <v>122.61037925305902</v>
      </c>
      <c r="G441">
        <f t="shared" si="31"/>
        <v>81.417433526314625</v>
      </c>
    </row>
    <row r="442" spans="1:7" x14ac:dyDescent="0.45">
      <c r="A442" s="2">
        <v>42620</v>
      </c>
      <c r="B442">
        <v>-2.8756412239844902E-3</v>
      </c>
      <c r="C442">
        <v>-4.2566347443332804E-3</v>
      </c>
      <c r="D442">
        <v>9970.19</v>
      </c>
      <c r="E442">
        <f t="shared" si="34"/>
        <v>113.61001441393815</v>
      </c>
      <c r="F442">
        <f t="shared" si="34"/>
        <v>122.08847165271457</v>
      </c>
      <c r="G442">
        <f t="shared" si="31"/>
        <v>81.677945982168836</v>
      </c>
    </row>
    <row r="443" spans="1:7" x14ac:dyDescent="0.45">
      <c r="A443" s="2">
        <v>42621</v>
      </c>
      <c r="B443">
        <v>8.4319824778366498E-3</v>
      </c>
      <c r="C443">
        <v>6.4633039275238602E-6</v>
      </c>
      <c r="D443">
        <v>10008.209999999999</v>
      </c>
      <c r="E443">
        <f t="shared" si="34"/>
        <v>114.56797206478325</v>
      </c>
      <c r="F443">
        <f t="shared" si="34"/>
        <v>122.08926074761293</v>
      </c>
      <c r="G443">
        <f t="shared" si="31"/>
        <v>81.989414019010852</v>
      </c>
    </row>
    <row r="444" spans="1:7" x14ac:dyDescent="0.45">
      <c r="A444" s="2">
        <v>42622</v>
      </c>
      <c r="B444">
        <v>1.7171381502919501E-2</v>
      </c>
      <c r="C444">
        <v>1.25351030829387E-2</v>
      </c>
      <c r="D444">
        <v>10057.969999999999</v>
      </c>
      <c r="E444">
        <f t="shared" si="34"/>
        <v>116.53526242112346</v>
      </c>
      <c r="F444">
        <f t="shared" si="34"/>
        <v>123.61966221640402</v>
      </c>
      <c r="G444">
        <f t="shared" si="31"/>
        <v>82.397058666913523</v>
      </c>
    </row>
    <row r="445" spans="1:7" x14ac:dyDescent="0.45">
      <c r="A445" s="2">
        <v>42625</v>
      </c>
      <c r="B445">
        <v>-4.0480586464336603E-2</v>
      </c>
      <c r="C445">
        <v>-1.34692653159368E-2</v>
      </c>
      <c r="D445">
        <v>9654.08</v>
      </c>
      <c r="E445">
        <f t="shared" si="34"/>
        <v>111.81784665454101</v>
      </c>
      <c r="F445">
        <f t="shared" si="34"/>
        <v>121.95459618774478</v>
      </c>
      <c r="G445">
        <f t="shared" si="31"/>
        <v>79.088304711097422</v>
      </c>
    </row>
    <row r="446" spans="1:7" x14ac:dyDescent="0.45">
      <c r="A446" s="2">
        <v>42626</v>
      </c>
      <c r="B446">
        <v>-7.7289282977069497E-3</v>
      </c>
      <c r="C446">
        <v>-8.5808004413033493E-3</v>
      </c>
      <c r="D446">
        <v>9571.06</v>
      </c>
      <c r="E446">
        <f t="shared" si="34"/>
        <v>110.95361453534407</v>
      </c>
      <c r="F446">
        <f t="shared" si="34"/>
        <v>120.90812813495801</v>
      </c>
      <c r="G446">
        <f t="shared" si="31"/>
        <v>78.408186972574924</v>
      </c>
    </row>
    <row r="447" spans="1:7" x14ac:dyDescent="0.45">
      <c r="A447" s="2">
        <v>42627</v>
      </c>
      <c r="B447">
        <v>-2.95241818771494E-3</v>
      </c>
      <c r="C447">
        <v>-7.4507010357648497E-4</v>
      </c>
      <c r="D447">
        <v>9542.52</v>
      </c>
      <c r="E447">
        <f t="shared" si="34"/>
        <v>110.6260330657972</v>
      </c>
      <c r="F447">
        <f t="shared" si="34"/>
        <v>120.81804310340526</v>
      </c>
      <c r="G447">
        <f t="shared" si="31"/>
        <v>78.174381139553589</v>
      </c>
    </row>
    <row r="448" spans="1:7" x14ac:dyDescent="0.45">
      <c r="A448" s="2">
        <v>42628</v>
      </c>
      <c r="B448">
        <v>8.0078527927916806E-3</v>
      </c>
      <c r="C448">
        <v>5.2918036829935101E-3</v>
      </c>
      <c r="D448">
        <v>9595.73</v>
      </c>
      <c r="E448">
        <f t="shared" si="34"/>
        <v>111.5119100536386</v>
      </c>
      <c r="F448">
        <f t="shared" si="34"/>
        <v>121.45738846887191</v>
      </c>
      <c r="G448">
        <f t="shared" si="31"/>
        <v>78.610288931251745</v>
      </c>
    </row>
    <row r="449" spans="1:7" x14ac:dyDescent="0.45">
      <c r="A449" s="2">
        <v>42629</v>
      </c>
      <c r="B449">
        <v>-2.5999999999999998E-4</v>
      </c>
      <c r="C449" s="3">
        <v>3.3881317890171999E-21</v>
      </c>
      <c r="D449">
        <v>9595.73</v>
      </c>
      <c r="E449">
        <f t="shared" si="34"/>
        <v>111.48291695702466</v>
      </c>
      <c r="F449">
        <f t="shared" si="34"/>
        <v>121.45738846887191</v>
      </c>
      <c r="G449">
        <f t="shared" si="31"/>
        <v>78.610288931251745</v>
      </c>
    </row>
    <row r="450" spans="1:7" x14ac:dyDescent="0.45">
      <c r="A450" s="2">
        <v>42632</v>
      </c>
      <c r="B450">
        <v>1.10696071697679E-2</v>
      </c>
      <c r="C450">
        <v>4.5261464115152299E-3</v>
      </c>
      <c r="D450">
        <v>9747.75</v>
      </c>
      <c r="E450">
        <f t="shared" si="34"/>
        <v>112.71698905387876</v>
      </c>
      <c r="F450">
        <f t="shared" si="34"/>
        <v>122.0071223918423</v>
      </c>
      <c r="G450">
        <f t="shared" si="31"/>
        <v>79.855669545684307</v>
      </c>
    </row>
    <row r="451" spans="1:7" x14ac:dyDescent="0.45">
      <c r="A451" s="2">
        <v>42633</v>
      </c>
      <c r="B451">
        <v>-7.9306963733919605E-4</v>
      </c>
      <c r="C451">
        <v>-8.5757643717501199E-4</v>
      </c>
      <c r="D451">
        <v>9751.44</v>
      </c>
      <c r="E451">
        <f t="shared" si="34"/>
        <v>112.62759663224784</v>
      </c>
      <c r="F451">
        <f t="shared" si="34"/>
        <v>121.90249195851153</v>
      </c>
      <c r="G451">
        <f t="shared" si="31"/>
        <v>79.885898821222113</v>
      </c>
    </row>
    <row r="452" spans="1:7" x14ac:dyDescent="0.45">
      <c r="A452" s="2">
        <v>42634</v>
      </c>
      <c r="B452">
        <v>5.9848377894051001E-3</v>
      </c>
      <c r="C452" s="3">
        <v>1.4824059623018099E-2</v>
      </c>
      <c r="D452">
        <v>9849.06</v>
      </c>
      <c r="E452">
        <f t="shared" si="34"/>
        <v>113.3016545287024</v>
      </c>
      <c r="F452">
        <f t="shared" si="34"/>
        <v>123.70958176749899</v>
      </c>
      <c r="G452">
        <f t="shared" si="31"/>
        <v>80.685622907400926</v>
      </c>
    </row>
    <row r="453" spans="1:7" x14ac:dyDescent="0.45">
      <c r="A453" s="2">
        <v>42635</v>
      </c>
      <c r="B453">
        <v>2.2206305236708401E-3</v>
      </c>
      <c r="C453">
        <v>1.9936714946910301E-3</v>
      </c>
      <c r="D453">
        <v>9893.7999999999993</v>
      </c>
      <c r="E453">
        <f t="shared" si="34"/>
        <v>113.55325564113126</v>
      </c>
      <c r="F453">
        <f t="shared" si="34"/>
        <v>123.95621803428901</v>
      </c>
      <c r="G453">
        <f t="shared" si="31"/>
        <v>81.052142633027245</v>
      </c>
    </row>
    <row r="454" spans="1:7" x14ac:dyDescent="0.45">
      <c r="A454" s="2">
        <v>42636</v>
      </c>
      <c r="B454">
        <v>-8.8082274285556997E-3</v>
      </c>
      <c r="C454">
        <v>-8.2301960280885891E-3</v>
      </c>
      <c r="D454">
        <v>9796.01</v>
      </c>
      <c r="E454">
        <f t="shared" si="34"/>
        <v>112.55305274019125</v>
      </c>
      <c r="F454">
        <f t="shared" si="34"/>
        <v>122.93603406096632</v>
      </c>
      <c r="G454">
        <f t="shared" si="31"/>
        <v>80.251025870197623</v>
      </c>
    </row>
    <row r="455" spans="1:7" x14ac:dyDescent="0.45">
      <c r="A455" s="2">
        <v>42639</v>
      </c>
      <c r="B455">
        <v>-1.7987244686232501E-2</v>
      </c>
      <c r="C455">
        <v>-3.0208767148230502E-3</v>
      </c>
      <c r="D455">
        <v>9629.35</v>
      </c>
      <c r="E455">
        <f t="shared" ref="E455:F470" si="35">E454*(1+B455)</f>
        <v>110.52853344037101</v>
      </c>
      <c r="F455">
        <f t="shared" si="35"/>
        <v>122.56465945825884</v>
      </c>
      <c r="G455">
        <f t="shared" ref="G455:G518" si="36">D455/$D$5*100</f>
        <v>78.885711219485032</v>
      </c>
    </row>
    <row r="456" spans="1:7" x14ac:dyDescent="0.45">
      <c r="A456" s="2">
        <v>42640</v>
      </c>
      <c r="B456">
        <v>9.5516169561138606E-3</v>
      </c>
      <c r="C456">
        <v>6.5553481198832803E-3</v>
      </c>
      <c r="D456">
        <v>9746.56</v>
      </c>
      <c r="E456">
        <f t="shared" si="35"/>
        <v>111.58425965451445</v>
      </c>
      <c r="F456">
        <f t="shared" si="35"/>
        <v>123.36811346820267</v>
      </c>
      <c r="G456">
        <f t="shared" si="36"/>
        <v>79.845920809128756</v>
      </c>
    </row>
    <row r="457" spans="1:7" x14ac:dyDescent="0.45">
      <c r="A457" s="2">
        <v>42641</v>
      </c>
      <c r="B457">
        <v>-5.1273072165951804E-3</v>
      </c>
      <c r="C457">
        <v>-1.6670193348135699E-3</v>
      </c>
      <c r="D457">
        <v>9719.84</v>
      </c>
      <c r="E457">
        <f t="shared" si="35"/>
        <v>111.01213287472943</v>
      </c>
      <c r="F457">
        <f t="shared" si="35"/>
        <v>123.16245643775169</v>
      </c>
      <c r="G457">
        <f t="shared" si="36"/>
        <v>79.627024808486496</v>
      </c>
    </row>
    <row r="458" spans="1:7" x14ac:dyDescent="0.45">
      <c r="A458" s="2">
        <v>42642</v>
      </c>
      <c r="B458">
        <v>9.4620650953184705E-3</v>
      </c>
      <c r="C458">
        <v>2.5853302469038102E-3</v>
      </c>
      <c r="D458">
        <v>9794.33</v>
      </c>
      <c r="E458">
        <f t="shared" si="35"/>
        <v>112.06253690236028</v>
      </c>
      <c r="F458">
        <f t="shared" si="35"/>
        <v>123.48087206166319</v>
      </c>
      <c r="G458">
        <f t="shared" si="36"/>
        <v>80.237262948001558</v>
      </c>
    </row>
    <row r="459" spans="1:7" x14ac:dyDescent="0.45">
      <c r="A459" s="2">
        <v>42643</v>
      </c>
      <c r="B459">
        <v>-1.6980413886715499E-2</v>
      </c>
      <c r="C459">
        <v>-8.7614219678061895E-3</v>
      </c>
      <c r="D459">
        <v>9581.93</v>
      </c>
      <c r="E459">
        <f t="shared" si="35"/>
        <v>110.15966864456287</v>
      </c>
      <c r="F459">
        <f t="shared" si="35"/>
        <v>122.39900403657828</v>
      </c>
      <c r="G459">
        <f t="shared" si="36"/>
        <v>78.497236356069749</v>
      </c>
    </row>
    <row r="460" spans="1:7" x14ac:dyDescent="0.45">
      <c r="A460" s="2">
        <v>42646</v>
      </c>
      <c r="B460">
        <v>8.0695674042991303E-3</v>
      </c>
      <c r="C460">
        <v>2.6386903892249101E-3</v>
      </c>
      <c r="D460">
        <v>9683.3700000000008</v>
      </c>
      <c r="E460">
        <f t="shared" si="35"/>
        <v>111.04860951592543</v>
      </c>
      <c r="F460">
        <f t="shared" si="35"/>
        <v>122.72197711218028</v>
      </c>
      <c r="G460">
        <f t="shared" si="36"/>
        <v>79.32825470581345</v>
      </c>
    </row>
    <row r="461" spans="1:7" x14ac:dyDescent="0.45">
      <c r="A461" s="2">
        <v>42647</v>
      </c>
      <c r="B461">
        <v>1.11113024120248E-2</v>
      </c>
      <c r="C461">
        <v>5.9998336614595297E-4</v>
      </c>
      <c r="D461">
        <v>9756.77</v>
      </c>
      <c r="E461">
        <f t="shared" si="35"/>
        <v>112.28250419869174</v>
      </c>
      <c r="F461">
        <f t="shared" si="35"/>
        <v>122.79560825710813</v>
      </c>
      <c r="G461">
        <f t="shared" si="36"/>
        <v>79.929563330332272</v>
      </c>
    </row>
    <row r="462" spans="1:7" x14ac:dyDescent="0.45">
      <c r="A462" s="2">
        <v>42648</v>
      </c>
      <c r="B462">
        <v>4.1569872621071797E-3</v>
      </c>
      <c r="C462">
        <v>1.7789136730552899E-3</v>
      </c>
      <c r="D462">
        <v>9811.18</v>
      </c>
      <c r="E462">
        <f t="shared" si="35"/>
        <v>112.7492611384032</v>
      </c>
      <c r="F462">
        <f t="shared" si="35"/>
        <v>123.01405104362783</v>
      </c>
      <c r="G462">
        <f t="shared" si="36"/>
        <v>80.375301780741921</v>
      </c>
    </row>
    <row r="463" spans="1:7" x14ac:dyDescent="0.45">
      <c r="A463" s="2">
        <v>42649</v>
      </c>
      <c r="B463">
        <v>1.3456968181060701E-2</v>
      </c>
      <c r="C463">
        <v>8.4595867519298203E-3</v>
      </c>
      <c r="D463">
        <v>9947.1</v>
      </c>
      <c r="E463">
        <f t="shared" si="35"/>
        <v>114.2665243579808</v>
      </c>
      <c r="F463">
        <f t="shared" si="35"/>
        <v>124.05469908013774</v>
      </c>
      <c r="G463">
        <f t="shared" si="36"/>
        <v>81.488787724128784</v>
      </c>
    </row>
    <row r="464" spans="1:7" x14ac:dyDescent="0.45">
      <c r="A464" s="2">
        <v>42650</v>
      </c>
      <c r="B464">
        <v>-4.4666574796965496E-3</v>
      </c>
      <c r="C464">
        <v>1.1039483964740799E-3</v>
      </c>
      <c r="D464">
        <v>9923.82</v>
      </c>
      <c r="E464">
        <f t="shared" si="35"/>
        <v>113.7561349322783</v>
      </c>
      <c r="F464">
        <f t="shared" si="35"/>
        <v>124.19164906626233</v>
      </c>
      <c r="G464">
        <f t="shared" si="36"/>
        <v>81.298072945126094</v>
      </c>
    </row>
    <row r="465" spans="1:7" x14ac:dyDescent="0.45">
      <c r="A465" s="2">
        <v>42653</v>
      </c>
      <c r="B465">
        <v>-2.5999999999999998E-4</v>
      </c>
      <c r="C465" s="3">
        <v>-1.01643953670516E-20</v>
      </c>
      <c r="D465">
        <v>9923.82</v>
      </c>
      <c r="E465">
        <f t="shared" si="35"/>
        <v>113.7265583371959</v>
      </c>
      <c r="F465">
        <f t="shared" si="35"/>
        <v>124.19164906626233</v>
      </c>
      <c r="G465">
        <f t="shared" si="36"/>
        <v>81.298072945126094</v>
      </c>
    </row>
    <row r="466" spans="1:7" x14ac:dyDescent="0.45">
      <c r="A466" s="2">
        <v>42654</v>
      </c>
      <c r="B466">
        <v>-9.1868761115850798E-3</v>
      </c>
      <c r="C466">
        <v>-4.4702897256876E-3</v>
      </c>
      <c r="D466">
        <v>9804.4699999999993</v>
      </c>
      <c r="E466">
        <f t="shared" si="35"/>
        <v>112.68176653515512</v>
      </c>
      <c r="F466">
        <f t="shared" si="35"/>
        <v>123.63647641342521</v>
      </c>
      <c r="G466">
        <f t="shared" si="36"/>
        <v>80.320332014113546</v>
      </c>
    </row>
    <row r="467" spans="1:7" x14ac:dyDescent="0.45">
      <c r="A467" s="2">
        <v>42655</v>
      </c>
      <c r="B467">
        <v>-1.0640837462502399E-2</v>
      </c>
      <c r="C467">
        <v>-7.2911486972466197E-3</v>
      </c>
      <c r="D467">
        <v>9673.2000000000007</v>
      </c>
      <c r="E467">
        <f t="shared" si="35"/>
        <v>111.48273817246688</v>
      </c>
      <c r="F467">
        <f t="shared" si="35"/>
        <v>122.7350244794913</v>
      </c>
      <c r="G467">
        <f t="shared" si="36"/>
        <v>79.244939873233662</v>
      </c>
    </row>
    <row r="468" spans="1:7" x14ac:dyDescent="0.45">
      <c r="A468" s="2">
        <v>42656</v>
      </c>
      <c r="B468">
        <v>-6.3924432556970003E-3</v>
      </c>
      <c r="C468">
        <v>4.0404232755462798E-3</v>
      </c>
      <c r="D468">
        <v>9496.85</v>
      </c>
      <c r="E468">
        <f t="shared" si="35"/>
        <v>110.77009109470966</v>
      </c>
      <c r="F468">
        <f t="shared" si="35"/>
        <v>123.23092592912298</v>
      </c>
      <c r="G468">
        <f t="shared" si="36"/>
        <v>77.800242653425869</v>
      </c>
    </row>
    <row r="469" spans="1:7" x14ac:dyDescent="0.45">
      <c r="A469" s="2">
        <v>42657</v>
      </c>
      <c r="B469">
        <v>7.7328339985126299E-3</v>
      </c>
      <c r="C469">
        <v>-4.0869581268774402E-4</v>
      </c>
      <c r="D469">
        <v>9601.4</v>
      </c>
      <c r="E469">
        <f t="shared" si="35"/>
        <v>111.62665782114516</v>
      </c>
      <c r="F469">
        <f t="shared" si="35"/>
        <v>123.18056196570211</v>
      </c>
      <c r="G469">
        <f t="shared" si="36"/>
        <v>78.656738793663479</v>
      </c>
    </row>
    <row r="470" spans="1:7" x14ac:dyDescent="0.45">
      <c r="A470" s="2">
        <v>42660</v>
      </c>
      <c r="B470">
        <v>-4.4103246636481297E-3</v>
      </c>
      <c r="C470">
        <v>7.4905440638383704E-4</v>
      </c>
      <c r="D470">
        <v>9541.08</v>
      </c>
      <c r="E470">
        <f t="shared" si="35"/>
        <v>111.13434801903595</v>
      </c>
      <c r="F470">
        <f t="shared" si="35"/>
        <v>123.27283090842334</v>
      </c>
      <c r="G470">
        <f t="shared" si="36"/>
        <v>78.162584349099802</v>
      </c>
    </row>
    <row r="471" spans="1:7" x14ac:dyDescent="0.45">
      <c r="A471" s="2">
        <v>42661</v>
      </c>
      <c r="B471">
        <v>1.77603679710642E-2</v>
      </c>
      <c r="C471">
        <v>7.64553151436054E-3</v>
      </c>
      <c r="D471">
        <v>9720.2000000000007</v>
      </c>
      <c r="E471">
        <f t="shared" ref="E471:F486" si="37">E470*(1+B471)</f>
        <v>113.10813493407835</v>
      </c>
      <c r="F471">
        <f t="shared" si="37"/>
        <v>124.21531722199815</v>
      </c>
      <c r="G471">
        <f t="shared" si="36"/>
        <v>79.629974006099928</v>
      </c>
    </row>
    <row r="472" spans="1:7" x14ac:dyDescent="0.45">
      <c r="A472" s="2">
        <v>42662</v>
      </c>
      <c r="B472">
        <v>-2.8757152068491E-3</v>
      </c>
      <c r="C472">
        <v>1.5986131603499599E-3</v>
      </c>
      <c r="D472">
        <v>9641.2199999999993</v>
      </c>
      <c r="E472">
        <f t="shared" si="37"/>
        <v>112.78286815043008</v>
      </c>
      <c r="F472">
        <f t="shared" si="37"/>
        <v>124.41388946282629</v>
      </c>
      <c r="G472">
        <f t="shared" si="36"/>
        <v>78.982952818572741</v>
      </c>
    </row>
    <row r="473" spans="1:7" x14ac:dyDescent="0.45">
      <c r="A473" s="2">
        <v>42663</v>
      </c>
      <c r="B473">
        <v>5.5621991674490601E-3</v>
      </c>
      <c r="C473">
        <v>1.2491601092303999E-3</v>
      </c>
      <c r="D473">
        <v>9686.3799999999992</v>
      </c>
      <c r="E473">
        <f t="shared" si="37"/>
        <v>113.41018892575892</v>
      </c>
      <c r="F473">
        <f t="shared" si="37"/>
        <v>124.56930233057744</v>
      </c>
      <c r="G473">
        <f t="shared" si="36"/>
        <v>79.352913274748076</v>
      </c>
    </row>
    <row r="474" spans="1:7" x14ac:dyDescent="0.45">
      <c r="A474" s="2">
        <v>42664</v>
      </c>
      <c r="B474">
        <v>-2.5999999999999998E-4</v>
      </c>
      <c r="C474" s="3">
        <v>-3.3881317890171999E-21</v>
      </c>
      <c r="D474">
        <v>9686.3799999999992</v>
      </c>
      <c r="E474">
        <f t="shared" si="37"/>
        <v>113.38070227663822</v>
      </c>
      <c r="F474">
        <f t="shared" si="37"/>
        <v>124.56930233057744</v>
      </c>
      <c r="G474">
        <f t="shared" si="36"/>
        <v>79.352913274748076</v>
      </c>
    </row>
    <row r="475" spans="1:7" x14ac:dyDescent="0.45">
      <c r="A475" s="2">
        <v>42667</v>
      </c>
      <c r="B475">
        <v>1.0261582989024401E-2</v>
      </c>
      <c r="C475">
        <v>5.08297817820516E-3</v>
      </c>
      <c r="D475">
        <v>9852.9</v>
      </c>
      <c r="E475">
        <f t="shared" si="37"/>
        <v>114.54416776240382</v>
      </c>
      <c r="F475">
        <f t="shared" si="37"/>
        <v>125.20248537599801</v>
      </c>
      <c r="G475">
        <f t="shared" si="36"/>
        <v>80.717081015277671</v>
      </c>
    </row>
    <row r="476" spans="1:7" x14ac:dyDescent="0.45">
      <c r="A476" s="2">
        <v>42668</v>
      </c>
      <c r="B476">
        <v>2.68855262959776E-4</v>
      </c>
      <c r="C476" s="3">
        <v>2.9637092242846201E-3</v>
      </c>
      <c r="D476">
        <v>9837.7000000000007</v>
      </c>
      <c r="E476">
        <f t="shared" si="37"/>
        <v>114.57496356474807</v>
      </c>
      <c r="F476">
        <f t="shared" si="37"/>
        <v>125.57354913681023</v>
      </c>
      <c r="G476">
        <f t="shared" si="36"/>
        <v>80.592559338265602</v>
      </c>
    </row>
    <row r="477" spans="1:7" x14ac:dyDescent="0.45">
      <c r="A477" s="2">
        <v>42669</v>
      </c>
      <c r="B477">
        <v>-1.53289440094429E-2</v>
      </c>
      <c r="C477">
        <v>-5.8344514927207297E-3</v>
      </c>
      <c r="D477">
        <v>9698.85</v>
      </c>
      <c r="E477">
        <f t="shared" si="37"/>
        <v>112.8186503633801</v>
      </c>
      <c r="F477">
        <f t="shared" si="37"/>
        <v>124.84089635560272</v>
      </c>
      <c r="G477">
        <f t="shared" si="36"/>
        <v>79.455070203191539</v>
      </c>
    </row>
    <row r="478" spans="1:7" x14ac:dyDescent="0.45">
      <c r="A478" s="2">
        <v>42670</v>
      </c>
      <c r="B478">
        <v>-8.2508259964161907E-3</v>
      </c>
      <c r="C478">
        <v>-7.4859894846182303E-3</v>
      </c>
      <c r="D478">
        <v>9608.91</v>
      </c>
      <c r="E478">
        <f t="shared" si="37"/>
        <v>111.88780331008132</v>
      </c>
      <c r="F478">
        <f t="shared" si="37"/>
        <v>123.90633871823437</v>
      </c>
      <c r="G478">
        <f t="shared" si="36"/>
        <v>78.718262332766159</v>
      </c>
    </row>
    <row r="479" spans="1:7" x14ac:dyDescent="0.45">
      <c r="A479" s="2">
        <v>42671</v>
      </c>
      <c r="B479">
        <v>-1.02996571163168E-2</v>
      </c>
      <c r="C479" s="3">
        <v>3.5321620251250198E-3</v>
      </c>
      <c r="D479">
        <v>9515.32</v>
      </c>
      <c r="E479">
        <f t="shared" si="37"/>
        <v>110.73539730048959</v>
      </c>
      <c r="F479">
        <f t="shared" si="37"/>
        <v>124.34399598252719</v>
      </c>
      <c r="G479">
        <f t="shared" si="36"/>
        <v>77.951552875426714</v>
      </c>
    </row>
    <row r="480" spans="1:7" x14ac:dyDescent="0.45">
      <c r="A480" s="2">
        <v>42674</v>
      </c>
      <c r="B480">
        <v>-4.33188800988237E-3</v>
      </c>
      <c r="C480">
        <v>1.4743382157707301E-4</v>
      </c>
      <c r="D480">
        <v>9559.39</v>
      </c>
      <c r="E480">
        <f t="shared" si="37"/>
        <v>110.25570396065405</v>
      </c>
      <c r="F480">
        <f t="shared" si="37"/>
        <v>124.36232849304506</v>
      </c>
      <c r="G480">
        <f t="shared" si="36"/>
        <v>78.31258381660578</v>
      </c>
    </row>
    <row r="481" spans="1:7" x14ac:dyDescent="0.45">
      <c r="A481" s="2">
        <v>42675</v>
      </c>
      <c r="B481">
        <v>9.0006646266587598E-3</v>
      </c>
      <c r="C481">
        <v>5.8446319430123196E-3</v>
      </c>
      <c r="D481">
        <v>9706.2000000000007</v>
      </c>
      <c r="E481">
        <f t="shared" si="37"/>
        <v>111.24807857518006</v>
      </c>
      <c r="F481">
        <f t="shared" si="37"/>
        <v>125.0891805306629</v>
      </c>
      <c r="G481">
        <f t="shared" si="36"/>
        <v>79.515282987799338</v>
      </c>
    </row>
    <row r="482" spans="1:7" x14ac:dyDescent="0.45">
      <c r="A482" s="2">
        <v>42676</v>
      </c>
      <c r="B482">
        <v>-1.24647891997026E-2</v>
      </c>
      <c r="C482">
        <v>2.9181351973521698E-3</v>
      </c>
      <c r="D482">
        <v>9519.8700000000008</v>
      </c>
      <c r="E482">
        <f t="shared" si="37"/>
        <v>109.86139472686848</v>
      </c>
      <c r="F482">
        <f t="shared" si="37"/>
        <v>125.45420767117737</v>
      </c>
      <c r="G482">
        <f t="shared" si="36"/>
        <v>77.988827456374423</v>
      </c>
    </row>
    <row r="483" spans="1:7" x14ac:dyDescent="0.45">
      <c r="A483" s="2">
        <v>42677</v>
      </c>
      <c r="B483">
        <v>8.11245727594052E-4</v>
      </c>
      <c r="C483">
        <v>5.2781293750877797E-3</v>
      </c>
      <c r="D483">
        <v>9482.01</v>
      </c>
      <c r="E483">
        <f t="shared" si="37"/>
        <v>109.95051931396817</v>
      </c>
      <c r="F483">
        <f t="shared" si="37"/>
        <v>126.11637120991499</v>
      </c>
      <c r="G483">
        <f t="shared" si="36"/>
        <v>77.678670174027246</v>
      </c>
    </row>
    <row r="484" spans="1:7" x14ac:dyDescent="0.45">
      <c r="A484" s="2">
        <v>42678</v>
      </c>
      <c r="B484">
        <v>-1.1087182758414301E-3</v>
      </c>
      <c r="C484">
        <v>-2.5939057111615902E-3</v>
      </c>
      <c r="D484">
        <v>9491.51</v>
      </c>
      <c r="E484">
        <f t="shared" si="37"/>
        <v>109.82861516376651</v>
      </c>
      <c r="F484">
        <f t="shared" si="37"/>
        <v>125.78923723436262</v>
      </c>
      <c r="G484">
        <f t="shared" si="36"/>
        <v>77.756496222159782</v>
      </c>
    </row>
    <row r="485" spans="1:7" x14ac:dyDescent="0.45">
      <c r="A485" s="2">
        <v>42681</v>
      </c>
      <c r="B485">
        <v>1.2524429314828899E-2</v>
      </c>
      <c r="C485">
        <v>8.6815720920120996E-3</v>
      </c>
      <c r="D485">
        <v>9608.24</v>
      </c>
      <c r="E485">
        <f t="shared" si="37"/>
        <v>111.20415589113067</v>
      </c>
      <c r="F485">
        <f t="shared" si="37"/>
        <v>126.88128556581195</v>
      </c>
      <c r="G485">
        <f t="shared" si="36"/>
        <v>78.712773548318921</v>
      </c>
    </row>
    <row r="486" spans="1:7" x14ac:dyDescent="0.45">
      <c r="A486" s="2">
        <v>42682</v>
      </c>
      <c r="B486">
        <v>4.1918195526478401E-3</v>
      </c>
      <c r="C486">
        <v>-1.2946132574376301E-2</v>
      </c>
      <c r="D486">
        <v>9659.85</v>
      </c>
      <c r="E486">
        <f t="shared" si="37"/>
        <v>111.6703036461308</v>
      </c>
      <c r="F486">
        <f t="shared" si="37"/>
        <v>125.23866362166966</v>
      </c>
      <c r="G486">
        <f t="shared" si="36"/>
        <v>79.135573795068453</v>
      </c>
    </row>
    <row r="487" spans="1:7" x14ac:dyDescent="0.45">
      <c r="A487" s="2">
        <v>42683</v>
      </c>
      <c r="B487">
        <v>-1.4855569109534001E-2</v>
      </c>
      <c r="C487">
        <v>-6.2364070526162198E-3</v>
      </c>
      <c r="D487">
        <v>9378.66</v>
      </c>
      <c r="E487">
        <f t="shared" ref="E487:F502" si="38">E486*(1+B487)</f>
        <v>110.01137773283305</v>
      </c>
      <c r="F487">
        <f t="shared" si="38"/>
        <v>124.45762433659925</v>
      </c>
      <c r="G487">
        <f t="shared" si="36"/>
        <v>76.832004692501101</v>
      </c>
    </row>
    <row r="488" spans="1:7" x14ac:dyDescent="0.45">
      <c r="A488" s="2">
        <v>42684</v>
      </c>
      <c r="B488">
        <v>1.6951810550630601E-2</v>
      </c>
      <c r="C488">
        <v>2.1159404176529298E-3</v>
      </c>
      <c r="D488">
        <v>9545.85</v>
      </c>
      <c r="E488">
        <f t="shared" si="38"/>
        <v>111.8762697665739</v>
      </c>
      <c r="F488">
        <f t="shared" si="38"/>
        <v>124.72096925421813</v>
      </c>
      <c r="G488">
        <f t="shared" si="36"/>
        <v>78.201661217477934</v>
      </c>
    </row>
    <row r="489" spans="1:7" x14ac:dyDescent="0.45">
      <c r="A489" s="2">
        <v>42685</v>
      </c>
      <c r="B489">
        <v>-6.70632503225409E-3</v>
      </c>
      <c r="C489">
        <v>-7.9182496516759307E-3</v>
      </c>
      <c r="D489">
        <v>9433.3700000000008</v>
      </c>
      <c r="E489">
        <f t="shared" si="38"/>
        <v>111.12599113812311</v>
      </c>
      <c r="F489">
        <f t="shared" si="38"/>
        <v>123.73339748286423</v>
      </c>
      <c r="G489">
        <f t="shared" si="36"/>
        <v>77.280200807588628</v>
      </c>
    </row>
    <row r="490" spans="1:7" x14ac:dyDescent="0.45">
      <c r="A490" s="2">
        <v>42688</v>
      </c>
      <c r="B490">
        <v>-8.3977322277636393E-3</v>
      </c>
      <c r="C490">
        <v>-4.9416655979318798E-3</v>
      </c>
      <c r="D490">
        <v>9342.8700000000008</v>
      </c>
      <c r="E490">
        <f t="shared" si="38"/>
        <v>110.19278482100032</v>
      </c>
      <c r="F490">
        <f t="shared" si="38"/>
        <v>123.12194840920793</v>
      </c>
      <c r="G490">
        <f t="shared" si="36"/>
        <v>76.538805296431235</v>
      </c>
    </row>
    <row r="491" spans="1:7" x14ac:dyDescent="0.45">
      <c r="A491" s="2">
        <v>42689</v>
      </c>
      <c r="B491">
        <v>3.97910383956514E-3</v>
      </c>
      <c r="C491">
        <v>2.3568871094633102E-3</v>
      </c>
      <c r="D491">
        <v>9398.1</v>
      </c>
      <c r="E491">
        <f t="shared" si="38"/>
        <v>110.63125335417394</v>
      </c>
      <c r="F491">
        <f t="shared" si="38"/>
        <v>123.41213294230559</v>
      </c>
      <c r="G491">
        <f t="shared" si="36"/>
        <v>76.991261363627061</v>
      </c>
    </row>
    <row r="492" spans="1:7" x14ac:dyDescent="0.45">
      <c r="A492" s="2">
        <v>42690</v>
      </c>
      <c r="B492">
        <v>-2.3799504584222698E-3</v>
      </c>
      <c r="C492" s="3">
        <v>-8.4023745290134396E-3</v>
      </c>
      <c r="D492">
        <v>9362.5400000000009</v>
      </c>
      <c r="E492">
        <f t="shared" si="38"/>
        <v>110.36795645203783</v>
      </c>
      <c r="F492">
        <f t="shared" si="38"/>
        <v>122.37517797989993</v>
      </c>
      <c r="G492">
        <f t="shared" si="36"/>
        <v>76.699946177143559</v>
      </c>
    </row>
    <row r="493" spans="1:7" x14ac:dyDescent="0.45">
      <c r="A493" s="2">
        <v>42691</v>
      </c>
      <c r="B493">
        <v>-1.68326244857453E-3</v>
      </c>
      <c r="C493">
        <v>-9.9900350186257801E-6</v>
      </c>
      <c r="D493">
        <v>9326.5400000000009</v>
      </c>
      <c r="E493">
        <f t="shared" si="38"/>
        <v>110.1821782154162</v>
      </c>
      <c r="F493">
        <f t="shared" si="38"/>
        <v>122.3739554475865</v>
      </c>
      <c r="G493">
        <f t="shared" si="36"/>
        <v>76.405026415799199</v>
      </c>
    </row>
    <row r="494" spans="1:7" x14ac:dyDescent="0.45">
      <c r="A494" s="2">
        <v>42692</v>
      </c>
      <c r="B494">
        <v>5.9447741335846797E-3</v>
      </c>
      <c r="C494">
        <v>6.5709319347986904E-4</v>
      </c>
      <c r="D494">
        <v>9349.31</v>
      </c>
      <c r="E494">
        <f t="shared" si="38"/>
        <v>110.83718637845323</v>
      </c>
      <c r="F494">
        <f t="shared" si="38"/>
        <v>122.45436654077032</v>
      </c>
      <c r="G494">
        <f t="shared" si="36"/>
        <v>76.591563164849504</v>
      </c>
    </row>
    <row r="495" spans="1:7" x14ac:dyDescent="0.45">
      <c r="A495" s="2">
        <v>42695</v>
      </c>
      <c r="B495">
        <v>5.5370762024246597E-3</v>
      </c>
      <c r="C495" s="3">
        <v>8.4993039440126698E-3</v>
      </c>
      <c r="D495">
        <v>9444.7099999999991</v>
      </c>
      <c r="E495">
        <f t="shared" si="38"/>
        <v>111.45090032549307</v>
      </c>
      <c r="F495">
        <f t="shared" si="38"/>
        <v>123.49514342127186</v>
      </c>
      <c r="G495">
        <f t="shared" si="36"/>
        <v>77.373100532412082</v>
      </c>
    </row>
    <row r="496" spans="1:7" x14ac:dyDescent="0.45">
      <c r="A496" s="2">
        <v>42696</v>
      </c>
      <c r="B496">
        <v>1.3709091502676801E-2</v>
      </c>
      <c r="C496">
        <v>5.0877683333184097E-3</v>
      </c>
      <c r="D496">
        <v>9651.4500000000007</v>
      </c>
      <c r="E496">
        <f t="shared" si="38"/>
        <v>112.97879091611095</v>
      </c>
      <c r="F496">
        <f t="shared" si="38"/>
        <v>124.12345810128922</v>
      </c>
      <c r="G496">
        <f t="shared" si="36"/>
        <v>79.066759184088113</v>
      </c>
    </row>
    <row r="497" spans="1:7" x14ac:dyDescent="0.45">
      <c r="A497" s="2">
        <v>42697</v>
      </c>
      <c r="B497" s="3">
        <v>-4.6873848347235396E-3</v>
      </c>
      <c r="C497">
        <v>-7.1016214069748399E-3</v>
      </c>
      <c r="D497">
        <v>9665.99</v>
      </c>
      <c r="E497">
        <f t="shared" si="38"/>
        <v>112.44921584492538</v>
      </c>
      <c r="F497">
        <f t="shared" si="38"/>
        <v>123.24198029412936</v>
      </c>
      <c r="G497">
        <f t="shared" si="36"/>
        <v>79.185873998808859</v>
      </c>
    </row>
    <row r="498" spans="1:7" x14ac:dyDescent="0.45">
      <c r="A498" s="2">
        <v>42698</v>
      </c>
      <c r="B498">
        <v>-4.7729913263980098E-4</v>
      </c>
      <c r="C498">
        <v>2.1728042913431202E-3</v>
      </c>
      <c r="D498">
        <v>9678.77</v>
      </c>
      <c r="E498">
        <f t="shared" si="38"/>
        <v>112.39554393173657</v>
      </c>
      <c r="F498">
        <f t="shared" si="38"/>
        <v>123.50976099778607</v>
      </c>
      <c r="G498">
        <f t="shared" si="36"/>
        <v>79.290570514086113</v>
      </c>
    </row>
    <row r="499" spans="1:7" x14ac:dyDescent="0.45">
      <c r="A499" s="2">
        <v>42699</v>
      </c>
      <c r="B499">
        <v>7.1229022669473301E-3</v>
      </c>
      <c r="C499">
        <v>3.7153695322259799E-3</v>
      </c>
      <c r="D499">
        <v>9790.23</v>
      </c>
      <c r="E499">
        <f t="shared" si="38"/>
        <v>113.1961264064027</v>
      </c>
      <c r="F499">
        <f t="shared" si="38"/>
        <v>123.96864540072977</v>
      </c>
      <c r="G499">
        <f t="shared" si="36"/>
        <v>80.203674864070663</v>
      </c>
    </row>
    <row r="500" spans="1:7" x14ac:dyDescent="0.45">
      <c r="A500" s="2">
        <v>42702</v>
      </c>
      <c r="B500">
        <v>5.8113755173574196E-3</v>
      </c>
      <c r="C500">
        <v>2.7785945958827001E-3</v>
      </c>
      <c r="D500">
        <v>9875.5400000000009</v>
      </c>
      <c r="E500">
        <f t="shared" si="38"/>
        <v>113.85395160406057</v>
      </c>
      <c r="F500">
        <f t="shared" si="38"/>
        <v>124.31310400889913</v>
      </c>
      <c r="G500">
        <f t="shared" si="36"/>
        <v>80.902552776300922</v>
      </c>
    </row>
    <row r="501" spans="1:7" x14ac:dyDescent="0.45">
      <c r="A501" s="2">
        <v>42703</v>
      </c>
      <c r="B501">
        <v>3.6176258235665602E-3</v>
      </c>
      <c r="C501">
        <v>5.7081942917536297E-3</v>
      </c>
      <c r="D501">
        <v>9846.2099999999991</v>
      </c>
      <c r="E501">
        <f t="shared" si="38"/>
        <v>114.26583259949851</v>
      </c>
      <c r="F501">
        <f t="shared" si="38"/>
        <v>125.0227073595929</v>
      </c>
      <c r="G501">
        <f t="shared" si="36"/>
        <v>80.662275092961167</v>
      </c>
    </row>
    <row r="502" spans="1:7" x14ac:dyDescent="0.45">
      <c r="A502" s="2">
        <v>42704</v>
      </c>
      <c r="B502">
        <v>1.45148853042614E-4</v>
      </c>
      <c r="C502">
        <v>-1.69448427344052E-3</v>
      </c>
      <c r="D502">
        <v>9838.06</v>
      </c>
      <c r="E502">
        <f t="shared" si="38"/>
        <v>114.28241815404229</v>
      </c>
      <c r="F502">
        <f t="shared" si="38"/>
        <v>124.81085834814911</v>
      </c>
      <c r="G502">
        <f t="shared" si="36"/>
        <v>80.595508535879034</v>
      </c>
    </row>
    <row r="503" spans="1:7" x14ac:dyDescent="0.45">
      <c r="A503" s="2">
        <v>42705</v>
      </c>
      <c r="B503" s="3">
        <v>2.3402958297297999E-4</v>
      </c>
      <c r="C503">
        <v>-1.7845810860492701E-3</v>
      </c>
      <c r="D503">
        <v>9892.31</v>
      </c>
      <c r="E503">
        <f t="shared" ref="E503:F518" si="39">E502*(1+B503)</f>
        <v>114.30916362070403</v>
      </c>
      <c r="F503">
        <f t="shared" si="39"/>
        <v>124.58812325100743</v>
      </c>
      <c r="G503">
        <f t="shared" si="36"/>
        <v>81.039936231793831</v>
      </c>
    </row>
    <row r="504" spans="1:7" x14ac:dyDescent="0.45">
      <c r="A504" s="2">
        <v>42706</v>
      </c>
      <c r="B504">
        <v>-1.36046744379636E-2</v>
      </c>
      <c r="C504">
        <v>-9.5853050034492692E-3</v>
      </c>
      <c r="D504">
        <v>9781.23</v>
      </c>
      <c r="E504">
        <f t="shared" si="39"/>
        <v>112.75402466436843</v>
      </c>
      <c r="F504">
        <f t="shared" si="39"/>
        <v>123.3939080898392</v>
      </c>
      <c r="G504">
        <f t="shared" si="36"/>
        <v>80.12994492373457</v>
      </c>
    </row>
    <row r="505" spans="1:7" x14ac:dyDescent="0.45">
      <c r="A505" s="2">
        <v>42709</v>
      </c>
      <c r="B505">
        <v>-9.0070558968653805E-3</v>
      </c>
      <c r="C505">
        <v>-6.84277600266525E-3</v>
      </c>
      <c r="D505">
        <v>9711.7999999999993</v>
      </c>
      <c r="E505">
        <f t="shared" si="39"/>
        <v>111.73844286161993</v>
      </c>
      <c r="F505">
        <f t="shared" si="39"/>
        <v>122.54955121668696</v>
      </c>
      <c r="G505">
        <f t="shared" si="36"/>
        <v>79.561159395119574</v>
      </c>
    </row>
    <row r="506" spans="1:7" x14ac:dyDescent="0.45">
      <c r="A506" s="2">
        <v>42710</v>
      </c>
      <c r="B506">
        <v>7.0814842961188099E-3</v>
      </c>
      <c r="C506">
        <v>4.1444503912530404E-3</v>
      </c>
      <c r="D506">
        <v>9768.85</v>
      </c>
      <c r="E506">
        <f t="shared" si="39"/>
        <v>112.52971689001727</v>
      </c>
      <c r="F506">
        <f t="shared" si="39"/>
        <v>123.05745175217486</v>
      </c>
      <c r="G506">
        <f t="shared" si="36"/>
        <v>80.028525294694489</v>
      </c>
    </row>
    <row r="507" spans="1:7" x14ac:dyDescent="0.45">
      <c r="A507" s="2">
        <v>42711</v>
      </c>
      <c r="B507">
        <v>5.0904805920831001E-3</v>
      </c>
      <c r="C507">
        <v>6.2603928120583802E-4</v>
      </c>
      <c r="D507">
        <v>9829.58</v>
      </c>
      <c r="E507">
        <f t="shared" si="39"/>
        <v>113.1025472298785</v>
      </c>
      <c r="F507">
        <f t="shared" si="39"/>
        <v>123.13449055081681</v>
      </c>
      <c r="G507">
        <f t="shared" si="36"/>
        <v>80.526038547651254</v>
      </c>
    </row>
    <row r="508" spans="1:7" x14ac:dyDescent="0.45">
      <c r="A508" s="2">
        <v>42712</v>
      </c>
      <c r="B508">
        <v>5.9745456981573899E-3</v>
      </c>
      <c r="C508">
        <v>5.9732219740326001E-3</v>
      </c>
      <c r="D508">
        <v>9896.82</v>
      </c>
      <c r="E508">
        <f t="shared" si="39"/>
        <v>113.77828356688141</v>
      </c>
      <c r="F508">
        <f t="shared" si="39"/>
        <v>123.87000019553624</v>
      </c>
      <c r="G508">
        <f t="shared" si="36"/>
        <v>81.076883124117799</v>
      </c>
    </row>
    <row r="509" spans="1:7" x14ac:dyDescent="0.45">
      <c r="A509" s="2">
        <v>42713</v>
      </c>
      <c r="B509">
        <v>-9.6445736880098904E-3</v>
      </c>
      <c r="C509">
        <v>-5.6097477841602498E-3</v>
      </c>
      <c r="D509">
        <v>9867.9500000000007</v>
      </c>
      <c r="E509">
        <f t="shared" si="39"/>
        <v>112.68094052692534</v>
      </c>
      <c r="F509">
        <f t="shared" si="39"/>
        <v>123.17512073641539</v>
      </c>
      <c r="G509">
        <f t="shared" si="36"/>
        <v>80.840373859950816</v>
      </c>
    </row>
    <row r="510" spans="1:7" x14ac:dyDescent="0.45">
      <c r="A510" s="2">
        <v>42716</v>
      </c>
      <c r="B510">
        <v>-2.4404898471108501E-2</v>
      </c>
      <c r="C510">
        <v>-5.9775418689487804E-3</v>
      </c>
      <c r="D510">
        <v>9699.31</v>
      </c>
      <c r="E510">
        <f t="shared" si="39"/>
        <v>109.93097361373671</v>
      </c>
      <c r="F510">
        <f t="shared" si="39"/>
        <v>122.43883629500064</v>
      </c>
      <c r="G510">
        <f t="shared" si="36"/>
        <v>79.458838622364254</v>
      </c>
    </row>
    <row r="511" spans="1:7" x14ac:dyDescent="0.45">
      <c r="A511" s="2">
        <v>42717</v>
      </c>
      <c r="B511">
        <v>9.0428516172439705E-3</v>
      </c>
      <c r="C511" s="3">
        <v>3.4498422896961701E-3</v>
      </c>
      <c r="D511">
        <v>9719.94</v>
      </c>
      <c r="E511">
        <f t="shared" si="39"/>
        <v>110.92506309626491</v>
      </c>
      <c r="F511">
        <f t="shared" si="39"/>
        <v>122.86123097035232</v>
      </c>
      <c r="G511">
        <f t="shared" si="36"/>
        <v>79.627844030045779</v>
      </c>
    </row>
    <row r="512" spans="1:7" x14ac:dyDescent="0.45">
      <c r="A512" s="2">
        <v>42718</v>
      </c>
      <c r="B512">
        <v>-1.13165235432179E-2</v>
      </c>
      <c r="C512">
        <v>-8.54135118466051E-3</v>
      </c>
      <c r="D512">
        <v>9706.15</v>
      </c>
      <c r="E512">
        <f t="shared" si="39"/>
        <v>109.6697770082031</v>
      </c>
      <c r="F512">
        <f t="shared" si="39"/>
        <v>121.81183004965486</v>
      </c>
      <c r="G512">
        <f t="shared" si="36"/>
        <v>79.514873377019697</v>
      </c>
    </row>
    <row r="513" spans="1:7" x14ac:dyDescent="0.45">
      <c r="A513" s="2">
        <v>42719</v>
      </c>
      <c r="B513">
        <v>-1.9136628197300502E-2</v>
      </c>
      <c r="C513">
        <v>-1.1161374560663E-2</v>
      </c>
      <c r="D513">
        <v>9479.16</v>
      </c>
      <c r="E513">
        <f t="shared" si="39"/>
        <v>107.57106726111626</v>
      </c>
      <c r="F513">
        <f t="shared" si="39"/>
        <v>120.45224258855083</v>
      </c>
      <c r="G513">
        <f t="shared" si="36"/>
        <v>77.655322359587473</v>
      </c>
    </row>
    <row r="514" spans="1:7" x14ac:dyDescent="0.45">
      <c r="A514" s="2">
        <v>42720</v>
      </c>
      <c r="B514">
        <v>5.8238953516125697E-3</v>
      </c>
      <c r="C514">
        <v>6.9378313513251003E-3</v>
      </c>
      <c r="D514">
        <v>9470.33</v>
      </c>
      <c r="E514">
        <f t="shared" si="39"/>
        <v>108.19754989970627</v>
      </c>
      <c r="F514">
        <f t="shared" si="39"/>
        <v>121.28791993351909</v>
      </c>
      <c r="G514">
        <f t="shared" si="36"/>
        <v>77.582985095902174</v>
      </c>
    </row>
    <row r="515" spans="1:7" x14ac:dyDescent="0.45">
      <c r="A515" s="2">
        <v>42723</v>
      </c>
      <c r="B515">
        <v>-1.00551986768482E-2</v>
      </c>
      <c r="C515">
        <v>-2.7554291111071701E-3</v>
      </c>
      <c r="D515">
        <v>9377.43</v>
      </c>
      <c r="E515">
        <f t="shared" si="39"/>
        <v>107.10960203911652</v>
      </c>
      <c r="F515">
        <f t="shared" si="39"/>
        <v>120.95371966810863</v>
      </c>
      <c r="G515">
        <f t="shared" si="36"/>
        <v>76.821928267321837</v>
      </c>
    </row>
    <row r="516" spans="1:7" x14ac:dyDescent="0.45">
      <c r="A516" s="2">
        <v>42724</v>
      </c>
      <c r="B516">
        <v>-7.8577030037655302E-3</v>
      </c>
      <c r="C516">
        <v>-2.8300663843831E-3</v>
      </c>
      <c r="D516">
        <v>9283.41</v>
      </c>
      <c r="E516">
        <f t="shared" si="39"/>
        <v>106.26796659744163</v>
      </c>
      <c r="F516">
        <f t="shared" si="39"/>
        <v>120.61141261200981</v>
      </c>
      <c r="G516">
        <f t="shared" si="36"/>
        <v>76.051696157277433</v>
      </c>
    </row>
    <row r="517" spans="1:7" x14ac:dyDescent="0.45">
      <c r="A517" s="2">
        <v>42725</v>
      </c>
      <c r="B517">
        <v>9.4736021103957908E-3</v>
      </c>
      <c r="C517">
        <v>4.0028174034901498E-3</v>
      </c>
      <c r="D517">
        <v>9331.6299999999992</v>
      </c>
      <c r="E517">
        <f t="shared" si="39"/>
        <v>107.27470703006662</v>
      </c>
      <c r="F517">
        <f t="shared" si="39"/>
        <v>121.09419807347268</v>
      </c>
      <c r="G517">
        <f t="shared" si="36"/>
        <v>76.446724793167036</v>
      </c>
    </row>
    <row r="518" spans="1:7" x14ac:dyDescent="0.45">
      <c r="A518" s="2">
        <v>42726</v>
      </c>
      <c r="B518">
        <v>-6.6057189615944699E-3</v>
      </c>
      <c r="C518">
        <v>2.2847709476356802E-3</v>
      </c>
      <c r="D518">
        <v>9200.24</v>
      </c>
      <c r="E518">
        <f t="shared" si="39"/>
        <v>106.56608046373861</v>
      </c>
      <c r="F518">
        <f t="shared" si="39"/>
        <v>121.37087057915819</v>
      </c>
      <c r="G518">
        <f t="shared" si="36"/>
        <v>75.370349586415998</v>
      </c>
    </row>
    <row r="519" spans="1:7" x14ac:dyDescent="0.45">
      <c r="A519" s="2">
        <v>42727</v>
      </c>
      <c r="B519">
        <v>-4.27083259382776E-3</v>
      </c>
      <c r="C519">
        <v>7.2643440559249501E-4</v>
      </c>
      <c r="D519">
        <v>9181.75</v>
      </c>
      <c r="E519">
        <f t="shared" ref="E519:F534" si="40">E518*(1+B519)</f>
        <v>106.1109545738976</v>
      </c>
      <c r="F519">
        <f t="shared" si="40"/>
        <v>121.4590385553836</v>
      </c>
      <c r="G519">
        <f t="shared" ref="G519:G582" si="41">D519/$D$5*100</f>
        <v>75.218875520103296</v>
      </c>
    </row>
    <row r="520" spans="1:7" x14ac:dyDescent="0.45">
      <c r="A520" s="2">
        <v>42730</v>
      </c>
      <c r="B520">
        <v>-2.5999999999999998E-4</v>
      </c>
      <c r="C520">
        <v>0</v>
      </c>
      <c r="D520">
        <v>9181.75</v>
      </c>
      <c r="E520">
        <f t="shared" si="40"/>
        <v>106.08336572570839</v>
      </c>
      <c r="F520">
        <f t="shared" si="40"/>
        <v>121.4590385553836</v>
      </c>
      <c r="G520">
        <f t="shared" si="41"/>
        <v>75.218875520103296</v>
      </c>
    </row>
    <row r="521" spans="1:7" x14ac:dyDescent="0.45">
      <c r="A521" s="2">
        <v>42731</v>
      </c>
      <c r="B521">
        <v>-2.5999999999999998E-4</v>
      </c>
      <c r="C521">
        <v>0</v>
      </c>
      <c r="D521">
        <v>9181.75</v>
      </c>
      <c r="E521">
        <f t="shared" si="40"/>
        <v>106.05578405061971</v>
      </c>
      <c r="F521">
        <f t="shared" si="40"/>
        <v>121.4590385553836</v>
      </c>
      <c r="G521">
        <f t="shared" si="41"/>
        <v>75.218875520103296</v>
      </c>
    </row>
    <row r="522" spans="1:7" x14ac:dyDescent="0.45">
      <c r="A522" s="2">
        <v>42732</v>
      </c>
      <c r="B522">
        <v>4.7935055360221902E-3</v>
      </c>
      <c r="C522">
        <v>-1.8938808210014399E-3</v>
      </c>
      <c r="D522">
        <v>9300.6299999999992</v>
      </c>
      <c r="E522">
        <f t="shared" si="40"/>
        <v>106.56416303859353</v>
      </c>
      <c r="F522">
        <f t="shared" si="40"/>
        <v>121.22900961172628</v>
      </c>
      <c r="G522">
        <f t="shared" si="41"/>
        <v>76.192766109787158</v>
      </c>
    </row>
    <row r="523" spans="1:7" x14ac:dyDescent="0.45">
      <c r="A523" s="2">
        <v>42733</v>
      </c>
      <c r="B523">
        <v>6.15592181352687E-3</v>
      </c>
      <c r="C523">
        <v>7.1425059183216101E-3</v>
      </c>
      <c r="D523">
        <v>9312.76</v>
      </c>
      <c r="E523">
        <f t="shared" si="40"/>
        <v>107.22016369438306</v>
      </c>
      <c r="F523">
        <f t="shared" si="40"/>
        <v>122.09488853035032</v>
      </c>
      <c r="G523">
        <f t="shared" si="41"/>
        <v>76.292137684929031</v>
      </c>
    </row>
    <row r="524" spans="1:7" x14ac:dyDescent="0.45">
      <c r="A524" s="2">
        <v>42734</v>
      </c>
      <c r="B524">
        <v>1.6380823309601E-2</v>
      </c>
      <c r="C524">
        <v>6.8598830543384302E-3</v>
      </c>
      <c r="D524">
        <v>9394.8700000000008</v>
      </c>
      <c r="E524">
        <f t="shared" si="40"/>
        <v>108.97651825108724</v>
      </c>
      <c r="F524">
        <f t="shared" si="40"/>
        <v>122.93244518720101</v>
      </c>
      <c r="G524">
        <f t="shared" si="41"/>
        <v>76.964800507261998</v>
      </c>
    </row>
    <row r="525" spans="1:7" x14ac:dyDescent="0.45">
      <c r="A525" s="2">
        <v>42737</v>
      </c>
      <c r="B525">
        <v>-2.5999999999999998E-4</v>
      </c>
      <c r="C525">
        <v>0</v>
      </c>
      <c r="D525">
        <v>9394.8700000000008</v>
      </c>
      <c r="E525">
        <f t="shared" si="40"/>
        <v>108.94818435634195</v>
      </c>
      <c r="F525">
        <f t="shared" si="40"/>
        <v>122.93244518720101</v>
      </c>
      <c r="G525">
        <f t="shared" si="41"/>
        <v>76.964800507261998</v>
      </c>
    </row>
    <row r="526" spans="1:7" x14ac:dyDescent="0.45">
      <c r="A526" s="2">
        <v>42738</v>
      </c>
      <c r="B526">
        <v>3.0800301871027301E-3</v>
      </c>
      <c r="C526">
        <v>-1.15964165767843E-3</v>
      </c>
      <c r="D526">
        <v>9459.5499999999993</v>
      </c>
      <c r="E526">
        <f t="shared" si="40"/>
        <v>109.28374805298952</v>
      </c>
      <c r="F526">
        <f t="shared" si="40"/>
        <v>122.78988760268166</v>
      </c>
      <c r="G526">
        <f t="shared" si="41"/>
        <v>77.494673011810718</v>
      </c>
    </row>
    <row r="527" spans="1:7" x14ac:dyDescent="0.45">
      <c r="A527" s="2">
        <v>42739</v>
      </c>
      <c r="B527">
        <v>1.8516951687322901E-3</v>
      </c>
      <c r="C527">
        <v>-2.23980855243564E-3</v>
      </c>
      <c r="D527">
        <v>9440.99</v>
      </c>
      <c r="E527">
        <f t="shared" si="40"/>
        <v>109.48610824128019</v>
      </c>
      <c r="F527">
        <f t="shared" si="40"/>
        <v>122.51486176227655</v>
      </c>
      <c r="G527">
        <f t="shared" si="41"/>
        <v>77.342625490406519</v>
      </c>
    </row>
    <row r="528" spans="1:7" x14ac:dyDescent="0.45">
      <c r="A528" s="2">
        <v>42740</v>
      </c>
      <c r="B528">
        <v>9.0046109047165201E-3</v>
      </c>
      <c r="C528">
        <v>-1.13227657318496E-3</v>
      </c>
      <c r="D528">
        <v>9598.68</v>
      </c>
      <c r="E528">
        <f t="shared" si="40"/>
        <v>110.47198804546461</v>
      </c>
      <c r="F528">
        <f t="shared" si="40"/>
        <v>122.37614105443613</v>
      </c>
      <c r="G528">
        <f t="shared" si="41"/>
        <v>78.634455967250801</v>
      </c>
    </row>
    <row r="529" spans="1:7" x14ac:dyDescent="0.45">
      <c r="A529" s="2">
        <v>42741</v>
      </c>
      <c r="B529">
        <v>-6.5729564993825904E-3</v>
      </c>
      <c r="C529">
        <v>-6.2364265561278796E-3</v>
      </c>
      <c r="D529">
        <v>9611.0499999999993</v>
      </c>
      <c r="E529">
        <f t="shared" si="40"/>
        <v>109.74586047364146</v>
      </c>
      <c r="F529">
        <f t="shared" si="40"/>
        <v>121.6129512385278</v>
      </c>
      <c r="G529">
        <f t="shared" si="41"/>
        <v>78.735793674134968</v>
      </c>
    </row>
    <row r="530" spans="1:7" x14ac:dyDescent="0.45">
      <c r="A530" s="2">
        <v>42744</v>
      </c>
      <c r="B530">
        <v>-1.89534548751364E-4</v>
      </c>
      <c r="C530">
        <v>-2.0022798328942202E-3</v>
      </c>
      <c r="D530">
        <v>9602.32</v>
      </c>
      <c r="E530">
        <f t="shared" si="40"/>
        <v>109.72505984149926</v>
      </c>
      <c r="F530">
        <f t="shared" si="40"/>
        <v>121.36944807884414</v>
      </c>
      <c r="G530">
        <f t="shared" si="41"/>
        <v>78.664275632008952</v>
      </c>
    </row>
    <row r="531" spans="1:7" x14ac:dyDescent="0.45">
      <c r="A531" s="2">
        <v>42745</v>
      </c>
      <c r="B531">
        <v>1.1109996905979001E-2</v>
      </c>
      <c r="C531">
        <v>3.3757546666797898E-3</v>
      </c>
      <c r="D531">
        <v>9664.19</v>
      </c>
      <c r="E531">
        <f t="shared" si="40"/>
        <v>110.94410491684667</v>
      </c>
      <c r="F531">
        <f t="shared" si="40"/>
        <v>121.77916155958864</v>
      </c>
      <c r="G531">
        <f t="shared" si="41"/>
        <v>79.17112801074164</v>
      </c>
    </row>
    <row r="532" spans="1:7" x14ac:dyDescent="0.45">
      <c r="A532" s="2">
        <v>42746</v>
      </c>
      <c r="B532">
        <v>8.0001805545886207E-3</v>
      </c>
      <c r="C532">
        <v>9.0450110253438194E-3</v>
      </c>
      <c r="D532">
        <v>9733.9</v>
      </c>
      <c r="E532">
        <f t="shared" si="40"/>
        <v>111.83167778764867</v>
      </c>
      <c r="F532">
        <f t="shared" si="40"/>
        <v>122.88065541855224</v>
      </c>
      <c r="G532">
        <f t="shared" si="41"/>
        <v>79.742207359722656</v>
      </c>
    </row>
    <row r="533" spans="1:7" x14ac:dyDescent="0.45">
      <c r="A533" s="2">
        <v>42747</v>
      </c>
      <c r="B533">
        <v>-6.1104135347393304E-3</v>
      </c>
      <c r="C533">
        <v>-2.9834107650700699E-3</v>
      </c>
      <c r="D533">
        <v>9723.0499999999993</v>
      </c>
      <c r="E533">
        <f t="shared" si="40"/>
        <v>111.14833999008242</v>
      </c>
      <c r="F533">
        <f t="shared" si="40"/>
        <v>122.51405194835766</v>
      </c>
      <c r="G533">
        <f t="shared" si="41"/>
        <v>79.653321820539688</v>
      </c>
    </row>
    <row r="534" spans="1:7" x14ac:dyDescent="0.45">
      <c r="A534" s="2">
        <v>42748</v>
      </c>
      <c r="B534">
        <v>2.8060876231901701E-3</v>
      </c>
      <c r="C534" s="3">
        <v>4.0031821850622599E-3</v>
      </c>
      <c r="D534">
        <v>9787.34</v>
      </c>
      <c r="E534">
        <f t="shared" si="40"/>
        <v>111.46023197126672</v>
      </c>
      <c r="F534">
        <f t="shared" si="40"/>
        <v>123.00449801853713</v>
      </c>
      <c r="G534">
        <f t="shared" si="41"/>
        <v>80.179999361007191</v>
      </c>
    </row>
    <row r="535" spans="1:7" x14ac:dyDescent="0.45">
      <c r="A535" s="2">
        <v>42751</v>
      </c>
      <c r="B535">
        <v>-1.02751263134597E-2</v>
      </c>
      <c r="C535">
        <v>6.8528361641846897E-4</v>
      </c>
      <c r="D535">
        <v>9666.09</v>
      </c>
      <c r="E535">
        <f t="shared" ref="E535:F550" si="42">E534*(1+B535)</f>
        <v>110.31496400883444</v>
      </c>
      <c r="F535">
        <f t="shared" si="42"/>
        <v>123.08879098577501</v>
      </c>
      <c r="G535">
        <f t="shared" si="41"/>
        <v>79.186693220368156</v>
      </c>
    </row>
    <row r="536" spans="1:7" x14ac:dyDescent="0.45">
      <c r="A536" s="2">
        <v>42752</v>
      </c>
      <c r="B536">
        <v>8.7134652607094108E-3</v>
      </c>
      <c r="C536">
        <v>3.5645679123962001E-3</v>
      </c>
      <c r="D536">
        <v>9702.19</v>
      </c>
      <c r="E536">
        <f t="shared" si="42"/>
        <v>111.27618961546183</v>
      </c>
      <c r="F536">
        <f t="shared" si="42"/>
        <v>123.52754934049854</v>
      </c>
      <c r="G536">
        <f t="shared" si="41"/>
        <v>79.482432203271813</v>
      </c>
    </row>
    <row r="537" spans="1:7" x14ac:dyDescent="0.45">
      <c r="A537" s="2">
        <v>42753</v>
      </c>
      <c r="B537">
        <v>1.7495454764980899E-2</v>
      </c>
      <c r="C537">
        <v>4.7776665697289999E-3</v>
      </c>
      <c r="D537">
        <v>9802.86</v>
      </c>
      <c r="E537">
        <f t="shared" si="42"/>
        <v>113.22301715729857</v>
      </c>
      <c r="F537">
        <f t="shared" si="42"/>
        <v>124.11772278342319</v>
      </c>
      <c r="G537">
        <f t="shared" si="41"/>
        <v>80.307142547008993</v>
      </c>
    </row>
    <row r="538" spans="1:7" x14ac:dyDescent="0.45">
      <c r="A538" s="2">
        <v>42754</v>
      </c>
      <c r="B538">
        <v>4.69830889989794E-3</v>
      </c>
      <c r="C538">
        <v>5.7324051741185699E-4</v>
      </c>
      <c r="D538">
        <v>9792.3700000000008</v>
      </c>
      <c r="E538">
        <f t="shared" si="42"/>
        <v>113.754973866482</v>
      </c>
      <c r="F538">
        <f t="shared" si="42"/>
        <v>124.18887209105155</v>
      </c>
      <c r="G538">
        <f t="shared" si="41"/>
        <v>80.221206205439472</v>
      </c>
    </row>
    <row r="539" spans="1:7" x14ac:dyDescent="0.45">
      <c r="A539" s="2">
        <v>42755</v>
      </c>
      <c r="B539">
        <v>-1.5106916944796101E-3</v>
      </c>
      <c r="C539">
        <v>1.00398456610325E-2</v>
      </c>
      <c r="D539">
        <v>9715.7199999999993</v>
      </c>
      <c r="E539">
        <f t="shared" si="42"/>
        <v>113.58312517225616</v>
      </c>
      <c r="F539">
        <f t="shared" si="42"/>
        <v>125.43570919966341</v>
      </c>
      <c r="G539">
        <f t="shared" si="41"/>
        <v>79.593272880243731</v>
      </c>
    </row>
    <row r="540" spans="1:7" x14ac:dyDescent="0.45">
      <c r="A540" s="2">
        <v>42758</v>
      </c>
      <c r="B540">
        <v>8.5837359300593892E-3</v>
      </c>
      <c r="C540">
        <v>4.7535292775799896E-3</v>
      </c>
      <c r="D540">
        <v>9726.82</v>
      </c>
      <c r="E540">
        <f t="shared" si="42"/>
        <v>114.55809272484568</v>
      </c>
      <c r="F540">
        <f t="shared" si="42"/>
        <v>126.03197151579802</v>
      </c>
      <c r="G540">
        <f t="shared" si="41"/>
        <v>79.68420647332492</v>
      </c>
    </row>
    <row r="541" spans="1:7" x14ac:dyDescent="0.45">
      <c r="A541" s="2">
        <v>42759</v>
      </c>
      <c r="B541">
        <v>1.7668499765643999E-3</v>
      </c>
      <c r="C541">
        <v>-6.0102102650639398E-3</v>
      </c>
      <c r="D541">
        <v>9759.26</v>
      </c>
      <c r="E541">
        <f t="shared" si="42"/>
        <v>114.76049968829183</v>
      </c>
      <c r="F541">
        <f t="shared" si="42"/>
        <v>125.27449286686752</v>
      </c>
      <c r="G541">
        <f t="shared" si="41"/>
        <v>79.94996194715857</v>
      </c>
    </row>
    <row r="542" spans="1:7" x14ac:dyDescent="0.45">
      <c r="A542" s="2">
        <v>42760</v>
      </c>
      <c r="B542">
        <v>-1.68507784024072E-3</v>
      </c>
      <c r="C542">
        <v>-2.31688036369836E-3</v>
      </c>
      <c r="D542">
        <v>9742.32</v>
      </c>
      <c r="E542">
        <f t="shared" si="42"/>
        <v>114.56711931333213</v>
      </c>
      <c r="F542">
        <f t="shared" si="42"/>
        <v>124.984246854272</v>
      </c>
      <c r="G542">
        <f t="shared" si="41"/>
        <v>79.811185815014866</v>
      </c>
    </row>
    <row r="543" spans="1:7" x14ac:dyDescent="0.45">
      <c r="A543" s="2">
        <v>42761</v>
      </c>
      <c r="B543">
        <v>5.2978469699998098E-3</v>
      </c>
      <c r="C543">
        <v>1.6843609863718701E-4</v>
      </c>
      <c r="D543">
        <v>9854.36</v>
      </c>
      <c r="E543">
        <f t="shared" si="42"/>
        <v>115.17407837924787</v>
      </c>
      <c r="F543">
        <f t="shared" si="42"/>
        <v>125.00529871320323</v>
      </c>
      <c r="G543">
        <f t="shared" si="41"/>
        <v>80.729041650043314</v>
      </c>
    </row>
    <row r="544" spans="1:7" x14ac:dyDescent="0.45">
      <c r="A544" s="2">
        <v>42762</v>
      </c>
      <c r="B544">
        <v>-3.0341850602187501E-3</v>
      </c>
      <c r="C544">
        <v>-3.5679810299585999E-3</v>
      </c>
      <c r="D544">
        <v>9804.0499999999993</v>
      </c>
      <c r="E544">
        <f t="shared" si="42"/>
        <v>114.82461891130509</v>
      </c>
      <c r="F544">
        <f t="shared" si="42"/>
        <v>124.55928217875021</v>
      </c>
      <c r="G544">
        <f t="shared" si="41"/>
        <v>80.31689128356453</v>
      </c>
    </row>
    <row r="545" spans="1:7" x14ac:dyDescent="0.45">
      <c r="A545" s="2">
        <v>42765</v>
      </c>
      <c r="B545">
        <v>-2.5999999999999998E-4</v>
      </c>
      <c r="C545">
        <v>0</v>
      </c>
      <c r="D545">
        <v>9804.0499999999993</v>
      </c>
      <c r="E545">
        <f t="shared" si="42"/>
        <v>114.79476451038815</v>
      </c>
      <c r="F545">
        <f t="shared" si="42"/>
        <v>124.55928217875021</v>
      </c>
      <c r="G545">
        <f t="shared" si="41"/>
        <v>80.31689128356453</v>
      </c>
    </row>
    <row r="546" spans="1:7" x14ac:dyDescent="0.45">
      <c r="A546" s="2">
        <v>42766</v>
      </c>
      <c r="B546">
        <v>-2.5999999999999998E-4</v>
      </c>
      <c r="C546">
        <v>0</v>
      </c>
      <c r="D546">
        <v>9804.0499999999993</v>
      </c>
      <c r="E546">
        <f t="shared" si="42"/>
        <v>114.76491787161544</v>
      </c>
      <c r="F546">
        <f t="shared" si="42"/>
        <v>124.55928217875021</v>
      </c>
      <c r="G546">
        <f t="shared" si="41"/>
        <v>80.31689128356453</v>
      </c>
    </row>
    <row r="547" spans="1:7" x14ac:dyDescent="0.45">
      <c r="A547" s="2">
        <v>42767</v>
      </c>
      <c r="B547">
        <v>-6.6454988476593604E-4</v>
      </c>
      <c r="C547">
        <v>3.2634657174407801E-3</v>
      </c>
      <c r="D547">
        <v>9756.61</v>
      </c>
      <c r="E547">
        <f t="shared" si="42"/>
        <v>114.68865085866868</v>
      </c>
      <c r="F547">
        <f t="shared" si="42"/>
        <v>124.96577712592961</v>
      </c>
      <c r="G547">
        <f t="shared" si="41"/>
        <v>79.928252575837405</v>
      </c>
    </row>
    <row r="548" spans="1:7" x14ac:dyDescent="0.45">
      <c r="A548" s="2">
        <v>42768</v>
      </c>
      <c r="B548">
        <v>-5.4856498144826302E-3</v>
      </c>
      <c r="C548">
        <v>-1.51002809352691E-3</v>
      </c>
      <c r="D548">
        <v>9696.32</v>
      </c>
      <c r="E548">
        <f t="shared" si="42"/>
        <v>114.05950908236257</v>
      </c>
      <c r="F548">
        <f t="shared" si="42"/>
        <v>124.77707529174002</v>
      </c>
      <c r="G548">
        <f t="shared" si="41"/>
        <v>79.434343897741485</v>
      </c>
    </row>
    <row r="549" spans="1:7" x14ac:dyDescent="0.45">
      <c r="A549" s="2">
        <v>42769</v>
      </c>
      <c r="B549">
        <v>2.0269247675240602E-3</v>
      </c>
      <c r="C549">
        <v>9.82207423051502E-5</v>
      </c>
      <c r="D549">
        <v>9683.23</v>
      </c>
      <c r="E549">
        <f t="shared" si="42"/>
        <v>114.29069912629323</v>
      </c>
      <c r="F549">
        <f t="shared" si="42"/>
        <v>124.78933098869786</v>
      </c>
      <c r="G549">
        <f t="shared" si="41"/>
        <v>79.32710779563044</v>
      </c>
    </row>
    <row r="550" spans="1:7" x14ac:dyDescent="0.45">
      <c r="A550" s="2">
        <v>42772</v>
      </c>
      <c r="B550">
        <v>1.3450995207651599E-2</v>
      </c>
      <c r="C550">
        <v>6.5514612643054601E-3</v>
      </c>
      <c r="D550">
        <v>9840.26</v>
      </c>
      <c r="E550">
        <f t="shared" si="42"/>
        <v>115.82802277252016</v>
      </c>
      <c r="F550">
        <f t="shared" si="42"/>
        <v>125.6068834568689</v>
      </c>
      <c r="G550">
        <f t="shared" si="41"/>
        <v>80.613531410183427</v>
      </c>
    </row>
    <row r="551" spans="1:7" x14ac:dyDescent="0.45">
      <c r="A551" s="2">
        <v>42773</v>
      </c>
      <c r="B551">
        <v>4.2558469094830199E-3</v>
      </c>
      <c r="C551">
        <v>3.9347198544473298E-4</v>
      </c>
      <c r="D551">
        <v>9846.06</v>
      </c>
      <c r="E551">
        <f t="shared" ref="E551:F566" si="43">E550*(1+B551)</f>
        <v>116.32096910526812</v>
      </c>
      <c r="F551">
        <f t="shared" si="43"/>
        <v>125.6563062466882</v>
      </c>
      <c r="G551">
        <f t="shared" si="41"/>
        <v>80.661046260622243</v>
      </c>
    </row>
    <row r="552" spans="1:7" x14ac:dyDescent="0.45">
      <c r="A552" s="2">
        <v>42774</v>
      </c>
      <c r="B552">
        <v>2.1519010725863E-2</v>
      </c>
      <c r="C552">
        <v>7.6164461794000302E-3</v>
      </c>
      <c r="D552">
        <v>9955.34</v>
      </c>
      <c r="E552">
        <f t="shared" si="43"/>
        <v>118.82408128708715</v>
      </c>
      <c r="F552">
        <f t="shared" si="43"/>
        <v>126.6133607403183</v>
      </c>
      <c r="G552">
        <f t="shared" si="41"/>
        <v>81.556291580614271</v>
      </c>
    </row>
    <row r="553" spans="1:7" x14ac:dyDescent="0.45">
      <c r="A553" s="2">
        <v>42775</v>
      </c>
      <c r="B553">
        <v>1.01907084445888E-2</v>
      </c>
      <c r="C553" s="3">
        <v>4.9870318388623596E-4</v>
      </c>
      <c r="D553">
        <v>10075.17</v>
      </c>
      <c r="E553">
        <f t="shared" si="43"/>
        <v>120.03498285567997</v>
      </c>
      <c r="F553">
        <f t="shared" si="43"/>
        <v>126.67650322644205</v>
      </c>
      <c r="G553">
        <f t="shared" si="41"/>
        <v>82.537964775111405</v>
      </c>
    </row>
    <row r="554" spans="1:7" x14ac:dyDescent="0.45">
      <c r="A554" s="2">
        <v>42776</v>
      </c>
      <c r="B554">
        <v>5.3160983330944002E-3</v>
      </c>
      <c r="C554">
        <v>1.88549108422544E-3</v>
      </c>
      <c r="D554">
        <v>10125.209999999999</v>
      </c>
      <c r="E554">
        <f t="shared" si="43"/>
        <v>120.67310062795207</v>
      </c>
      <c r="F554">
        <f t="shared" si="43"/>
        <v>126.91535064385636</v>
      </c>
      <c r="G554">
        <f t="shared" si="41"/>
        <v>82.947903243380068</v>
      </c>
    </row>
    <row r="555" spans="1:7" x14ac:dyDescent="0.45">
      <c r="A555" s="2">
        <v>42779</v>
      </c>
      <c r="B555">
        <v>2.33089872776156E-2</v>
      </c>
      <c r="C555">
        <v>1.50038933369082E-2</v>
      </c>
      <c r="D555">
        <v>10257.84</v>
      </c>
      <c r="E555">
        <f t="shared" si="43"/>
        <v>123.48586839523942</v>
      </c>
      <c r="F555">
        <f t="shared" si="43"/>
        <v>128.81957502773307</v>
      </c>
      <c r="G555">
        <f t="shared" si="41"/>
        <v>84.034436797466313</v>
      </c>
    </row>
    <row r="556" spans="1:7" x14ac:dyDescent="0.45">
      <c r="A556" s="2">
        <v>42780</v>
      </c>
      <c r="B556">
        <v>1.33027975531087E-3</v>
      </c>
      <c r="C556">
        <v>5.8534184054127E-5</v>
      </c>
      <c r="D556">
        <v>10254.44</v>
      </c>
      <c r="E556">
        <f t="shared" si="43"/>
        <v>123.6501391460326</v>
      </c>
      <c r="F556">
        <f t="shared" si="43"/>
        <v>128.82711537644752</v>
      </c>
      <c r="G556">
        <f t="shared" si="41"/>
        <v>84.00658326445047</v>
      </c>
    </row>
    <row r="557" spans="1:7" x14ac:dyDescent="0.45">
      <c r="A557" s="2">
        <v>42781</v>
      </c>
      <c r="B557">
        <v>1.7755726298140599E-5</v>
      </c>
      <c r="C557">
        <v>-8.04315166174972E-4</v>
      </c>
      <c r="D557">
        <v>10436.040000000001</v>
      </c>
      <c r="E557">
        <f t="shared" si="43"/>
        <v>123.65233464406001</v>
      </c>
      <c r="F557">
        <f t="shared" si="43"/>
        <v>128.72349777373569</v>
      </c>
      <c r="G557">
        <f t="shared" si="41"/>
        <v>85.49428961612098</v>
      </c>
    </row>
    <row r="558" spans="1:7" x14ac:dyDescent="0.45">
      <c r="A558" s="2">
        <v>42782</v>
      </c>
      <c r="B558">
        <v>-1.3312473237814301E-3</v>
      </c>
      <c r="C558">
        <v>-2.8349951159222599E-3</v>
      </c>
      <c r="D558">
        <v>10455.02</v>
      </c>
      <c r="E558">
        <f t="shared" si="43"/>
        <v>123.48772280448577</v>
      </c>
      <c r="F558">
        <f t="shared" si="43"/>
        <v>128.35856728624273</v>
      </c>
      <c r="G558">
        <f t="shared" si="41"/>
        <v>85.64977786807421</v>
      </c>
    </row>
    <row r="559" spans="1:7" x14ac:dyDescent="0.45">
      <c r="A559" s="2">
        <v>42783</v>
      </c>
      <c r="B559">
        <v>-1.22178012081247E-2</v>
      </c>
      <c r="C559">
        <v>-4.57133489419755E-3</v>
      </c>
      <c r="D559">
        <v>10360.129999999999</v>
      </c>
      <c r="E559">
        <f t="shared" si="43"/>
        <v>121.97897435561656</v>
      </c>
      <c r="F559">
        <f t="shared" si="43"/>
        <v>127.77179728863793</v>
      </c>
      <c r="G559">
        <f t="shared" si="41"/>
        <v>84.872418530463975</v>
      </c>
    </row>
    <row r="560" spans="1:7" x14ac:dyDescent="0.45">
      <c r="A560" s="2">
        <v>42786</v>
      </c>
      <c r="B560">
        <v>1.3430413091719801E-2</v>
      </c>
      <c r="C560">
        <v>7.20191871987148E-3</v>
      </c>
      <c r="D560">
        <v>10445.48</v>
      </c>
      <c r="E560">
        <f t="shared" si="43"/>
        <v>123.61720236971678</v>
      </c>
      <c r="F560">
        <f t="shared" si="43"/>
        <v>128.6919993874026</v>
      </c>
      <c r="G560">
        <f t="shared" si="41"/>
        <v>85.571624131317947</v>
      </c>
    </row>
    <row r="561" spans="1:7" x14ac:dyDescent="0.45">
      <c r="A561" s="2">
        <v>42787</v>
      </c>
      <c r="B561">
        <v>-2.2480892608668498E-3</v>
      </c>
      <c r="C561">
        <v>1.05439039793574E-3</v>
      </c>
      <c r="D561">
        <v>10408.56</v>
      </c>
      <c r="E561">
        <f t="shared" si="43"/>
        <v>123.33929986461102</v>
      </c>
      <c r="F561">
        <f t="shared" si="43"/>
        <v>128.82769099584783</v>
      </c>
      <c r="G561">
        <f t="shared" si="41"/>
        <v>85.269167531628099</v>
      </c>
    </row>
    <row r="562" spans="1:7" x14ac:dyDescent="0.45">
      <c r="A562" s="2">
        <v>42788</v>
      </c>
      <c r="B562">
        <v>1.5800552589498602E-2</v>
      </c>
      <c r="C562">
        <v>-8.8615768643453396E-3</v>
      </c>
      <c r="D562">
        <v>10537.58</v>
      </c>
      <c r="E562">
        <f t="shared" si="43"/>
        <v>125.28812895847375</v>
      </c>
      <c r="F562">
        <f t="shared" si="43"/>
        <v>127.686074509832</v>
      </c>
      <c r="G562">
        <f t="shared" si="41"/>
        <v>86.326127187423978</v>
      </c>
    </row>
    <row r="563" spans="1:7" x14ac:dyDescent="0.45">
      <c r="A563" s="2">
        <v>42789</v>
      </c>
      <c r="B563">
        <v>-3.4988717694865099E-3</v>
      </c>
      <c r="C563">
        <v>-4.8496590384484702E-3</v>
      </c>
      <c r="D563">
        <v>10521.53</v>
      </c>
      <c r="E563">
        <f t="shared" si="43"/>
        <v>124.84976186100916</v>
      </c>
      <c r="F563">
        <f t="shared" si="43"/>
        <v>127.06684058450138</v>
      </c>
      <c r="G563">
        <f t="shared" si="41"/>
        <v>86.194642127157934</v>
      </c>
    </row>
    <row r="564" spans="1:7" x14ac:dyDescent="0.45">
      <c r="A564" s="2">
        <v>42790</v>
      </c>
      <c r="B564">
        <v>-1.44549005654502E-2</v>
      </c>
      <c r="C564">
        <v>-1.1318459712359901E-3</v>
      </c>
      <c r="D564">
        <v>10418.66</v>
      </c>
      <c r="E564">
        <f t="shared" si="43"/>
        <v>123.04507096768813</v>
      </c>
      <c r="F564">
        <f t="shared" si="43"/>
        <v>126.92302049290814</v>
      </c>
      <c r="G564">
        <f t="shared" si="41"/>
        <v>85.351908909116375</v>
      </c>
    </row>
    <row r="565" spans="1:7" x14ac:dyDescent="0.45">
      <c r="A565" s="2">
        <v>42793</v>
      </c>
      <c r="B565">
        <v>-5.1448101682920004E-4</v>
      </c>
      <c r="C565">
        <v>6.3402704193368303E-3</v>
      </c>
      <c r="D565">
        <v>10330.85</v>
      </c>
      <c r="E565">
        <f t="shared" si="43"/>
        <v>122.98176661446087</v>
      </c>
      <c r="F565">
        <f t="shared" si="43"/>
        <v>127.72774676527222</v>
      </c>
      <c r="G565">
        <f t="shared" si="41"/>
        <v>84.632550457903903</v>
      </c>
    </row>
    <row r="566" spans="1:7" x14ac:dyDescent="0.45">
      <c r="A566" s="2">
        <v>42794</v>
      </c>
      <c r="B566">
        <v>-9.02345149129089E-4</v>
      </c>
      <c r="C566">
        <v>5.2414871721199498E-3</v>
      </c>
      <c r="D566">
        <v>10297.959999999999</v>
      </c>
      <c r="E566">
        <f t="shared" si="43"/>
        <v>122.87079461392497</v>
      </c>
      <c r="F566">
        <f t="shared" si="43"/>
        <v>128.39723011146617</v>
      </c>
      <c r="G566">
        <f t="shared" si="41"/>
        <v>84.363108487053424</v>
      </c>
    </row>
    <row r="567" spans="1:7" x14ac:dyDescent="0.45">
      <c r="A567" s="2">
        <v>42795</v>
      </c>
      <c r="B567">
        <v>1.08115779830187E-2</v>
      </c>
      <c r="C567">
        <v>7.9722145544606805E-3</v>
      </c>
      <c r="D567">
        <v>10287.98</v>
      </c>
      <c r="E567">
        <f t="shared" ref="E567:F582" si="44">E566*(1+B567)</f>
        <v>124.19922179172889</v>
      </c>
      <c r="F567">
        <f t="shared" si="44"/>
        <v>129.42084037811324</v>
      </c>
      <c r="G567">
        <f t="shared" si="41"/>
        <v>84.281350175436302</v>
      </c>
    </row>
    <row r="568" spans="1:7" x14ac:dyDescent="0.45">
      <c r="A568" s="2">
        <v>42796</v>
      </c>
      <c r="B568">
        <v>-1.81340496213918E-3</v>
      </c>
      <c r="C568">
        <v>-1.3150517485020299E-3</v>
      </c>
      <c r="D568">
        <v>10246.89</v>
      </c>
      <c r="E568">
        <f t="shared" si="44"/>
        <v>123.97399830663794</v>
      </c>
      <c r="F568">
        <f t="shared" si="44"/>
        <v>129.25064527568139</v>
      </c>
      <c r="G568">
        <f t="shared" si="41"/>
        <v>83.944732036724062</v>
      </c>
    </row>
    <row r="569" spans="1:7" x14ac:dyDescent="0.45">
      <c r="A569" s="2">
        <v>42797</v>
      </c>
      <c r="B569">
        <v>-7.7970473782398297E-3</v>
      </c>
      <c r="C569">
        <v>-4.66436590143456E-4</v>
      </c>
      <c r="D569">
        <v>10144.469999999999</v>
      </c>
      <c r="E569">
        <f t="shared" si="44"/>
        <v>123.00736716817126</v>
      </c>
      <c r="F569">
        <f t="shared" si="44"/>
        <v>129.19035804542517</v>
      </c>
      <c r="G569">
        <f t="shared" si="41"/>
        <v>83.105685315699318</v>
      </c>
    </row>
    <row r="570" spans="1:7" x14ac:dyDescent="0.45">
      <c r="A570" s="2">
        <v>42800</v>
      </c>
      <c r="B570">
        <v>2.4826454535359799E-3</v>
      </c>
      <c r="C570">
        <v>2.03737719188347E-3</v>
      </c>
      <c r="D570">
        <v>10171.1</v>
      </c>
      <c r="E570">
        <f t="shared" si="44"/>
        <v>123.31275084902276</v>
      </c>
      <c r="F570">
        <f t="shared" si="44"/>
        <v>129.45356753431818</v>
      </c>
      <c r="G570">
        <f t="shared" si="41"/>
        <v>83.323844016938224</v>
      </c>
    </row>
    <row r="571" spans="1:7" x14ac:dyDescent="0.45">
      <c r="A571" s="2">
        <v>42801</v>
      </c>
      <c r="B571">
        <v>3.1734783288601102E-4</v>
      </c>
      <c r="C571">
        <v>-2.2216912400314201E-3</v>
      </c>
      <c r="D571">
        <v>10229.68</v>
      </c>
      <c r="E571">
        <f t="shared" si="44"/>
        <v>123.35188388327191</v>
      </c>
      <c r="F571">
        <f t="shared" si="44"/>
        <v>129.16596167733636</v>
      </c>
      <c r="G571">
        <f t="shared" si="41"/>
        <v>83.803744006370266</v>
      </c>
    </row>
    <row r="572" spans="1:7" x14ac:dyDescent="0.45">
      <c r="A572" s="2">
        <v>42802</v>
      </c>
      <c r="B572">
        <v>4.1353076693180398E-3</v>
      </c>
      <c r="C572">
        <v>-5.8499367343153299E-3</v>
      </c>
      <c r="D572">
        <v>10280.31</v>
      </c>
      <c r="E572">
        <f t="shared" si="44"/>
        <v>123.86198187471923</v>
      </c>
      <c r="F572">
        <f t="shared" si="44"/>
        <v>128.41034897329695</v>
      </c>
      <c r="G572">
        <f t="shared" si="41"/>
        <v>84.218515881838769</v>
      </c>
    </row>
    <row r="573" spans="1:7" x14ac:dyDescent="0.45">
      <c r="A573" s="2">
        <v>42803</v>
      </c>
      <c r="B573">
        <v>-1.5691266563181601E-2</v>
      </c>
      <c r="C573">
        <v>-4.6880737364976902E-3</v>
      </c>
      <c r="D573">
        <v>10095.790000000001</v>
      </c>
      <c r="E573">
        <f t="shared" si="44"/>
        <v>121.91843050007904</v>
      </c>
      <c r="F573">
        <f t="shared" si="44"/>
        <v>127.80835178878073</v>
      </c>
      <c r="G573">
        <f t="shared" si="41"/>
        <v>82.706888260636987</v>
      </c>
    </row>
    <row r="574" spans="1:7" x14ac:dyDescent="0.45">
      <c r="A574" s="2">
        <v>42804</v>
      </c>
      <c r="B574">
        <v>-4.8704320351329201E-3</v>
      </c>
      <c r="C574">
        <v>-5.4074283321630503E-3</v>
      </c>
      <c r="D574">
        <v>10069.1</v>
      </c>
      <c r="E574">
        <f t="shared" si="44"/>
        <v>121.32463507049833</v>
      </c>
      <c r="F574">
        <f t="shared" si="44"/>
        <v>127.11723728623102</v>
      </c>
      <c r="G574">
        <f t="shared" si="41"/>
        <v>82.488238026462497</v>
      </c>
    </row>
    <row r="575" spans="1:7" x14ac:dyDescent="0.45">
      <c r="A575" s="2">
        <v>42807</v>
      </c>
      <c r="B575">
        <v>1.8174817390344201E-2</v>
      </c>
      <c r="C575">
        <v>4.5479425299390797E-3</v>
      </c>
      <c r="D575">
        <v>10258.709999999999</v>
      </c>
      <c r="E575">
        <f t="shared" si="44"/>
        <v>123.52968815785479</v>
      </c>
      <c r="F575">
        <f t="shared" si="44"/>
        <v>127.69535917597342</v>
      </c>
      <c r="G575">
        <f t="shared" si="41"/>
        <v>84.04156402503213</v>
      </c>
    </row>
    <row r="576" spans="1:7" x14ac:dyDescent="0.45">
      <c r="A576" s="2">
        <v>42808</v>
      </c>
      <c r="B576">
        <v>6.1281571935199704E-3</v>
      </c>
      <c r="C576">
        <v>-3.2796830421787798E-3</v>
      </c>
      <c r="D576">
        <v>10315.23</v>
      </c>
      <c r="E576">
        <f t="shared" si="44"/>
        <v>124.28669750495261</v>
      </c>
      <c r="F576">
        <f t="shared" si="44"/>
        <v>127.27655887191906</v>
      </c>
      <c r="G576">
        <f t="shared" si="41"/>
        <v>84.504588050342804</v>
      </c>
    </row>
    <row r="577" spans="1:7" x14ac:dyDescent="0.45">
      <c r="A577" s="2">
        <v>42809</v>
      </c>
      <c r="B577">
        <v>-1.4774386922130199E-4</v>
      </c>
      <c r="C577">
        <v>-3.9137836222296199E-3</v>
      </c>
      <c r="D577">
        <v>10272.83</v>
      </c>
      <c r="E577">
        <f t="shared" si="44"/>
        <v>124.26833490737049</v>
      </c>
      <c r="F577">
        <f t="shared" si="44"/>
        <v>126.7784259603124</v>
      </c>
      <c r="G577">
        <f t="shared" si="41"/>
        <v>84.157238109203874</v>
      </c>
    </row>
    <row r="578" spans="1:7" x14ac:dyDescent="0.45">
      <c r="A578" s="2">
        <v>42810</v>
      </c>
      <c r="B578">
        <v>2.2237776407697099E-2</v>
      </c>
      <c r="C578">
        <v>1.32879741505606E-2</v>
      </c>
      <c r="D578">
        <v>10526.46</v>
      </c>
      <c r="E578">
        <f t="shared" si="44"/>
        <v>127.03178635359741</v>
      </c>
      <c r="F578">
        <f t="shared" si="44"/>
        <v>128.46305440732181</v>
      </c>
      <c r="G578">
        <f t="shared" si="41"/>
        <v>86.235029750030918</v>
      </c>
    </row>
    <row r="579" spans="1:7" x14ac:dyDescent="0.45">
      <c r="A579" s="2">
        <v>42811</v>
      </c>
      <c r="B579">
        <v>1.11142716198749E-5</v>
      </c>
      <c r="C579">
        <v>1.88835554013615E-3</v>
      </c>
      <c r="D579">
        <v>10513.52</v>
      </c>
      <c r="E579">
        <f t="shared" si="44"/>
        <v>127.03319821937531</v>
      </c>
      <c r="F579">
        <f t="shared" si="44"/>
        <v>128.70563832781468</v>
      </c>
      <c r="G579">
        <f t="shared" si="41"/>
        <v>86.129022480258826</v>
      </c>
    </row>
    <row r="580" spans="1:7" x14ac:dyDescent="0.45">
      <c r="A580" s="2">
        <v>42814</v>
      </c>
      <c r="B580">
        <v>8.5783807447667206E-3</v>
      </c>
      <c r="C580" s="3">
        <v>8.1052821612766293E-3</v>
      </c>
      <c r="D580">
        <v>10583.98</v>
      </c>
      <c r="E580">
        <f t="shared" si="44"/>
        <v>128.12293736092653</v>
      </c>
      <c r="F580">
        <f t="shared" si="44"/>
        <v>129.74883384220882</v>
      </c>
      <c r="G580">
        <f t="shared" si="41"/>
        <v>86.706245990934491</v>
      </c>
    </row>
    <row r="581" spans="1:7" x14ac:dyDescent="0.45">
      <c r="A581" s="2">
        <v>42815</v>
      </c>
      <c r="B581">
        <v>3.0256244588476701E-3</v>
      </c>
      <c r="C581">
        <v>4.72597167418259E-4</v>
      </c>
      <c r="D581">
        <v>10644.15</v>
      </c>
      <c r="E581">
        <f t="shared" si="44"/>
        <v>128.51058925394514</v>
      </c>
      <c r="F581">
        <f t="shared" si="44"/>
        <v>129.81015277355846</v>
      </c>
      <c r="G581">
        <f t="shared" si="41"/>
        <v>87.199171603159257</v>
      </c>
    </row>
    <row r="582" spans="1:7" x14ac:dyDescent="0.45">
      <c r="A582" s="2">
        <v>42816</v>
      </c>
      <c r="B582">
        <v>-1.6248379037368001E-2</v>
      </c>
      <c r="C582">
        <v>-8.2440285865386896E-3</v>
      </c>
      <c r="D582">
        <v>10456.959999999999</v>
      </c>
      <c r="E582">
        <f t="shared" si="44"/>
        <v>126.42250048943153</v>
      </c>
      <c r="F582">
        <f t="shared" si="44"/>
        <v>128.7399941632703</v>
      </c>
      <c r="G582">
        <f t="shared" si="41"/>
        <v>85.665670766324425</v>
      </c>
    </row>
    <row r="583" spans="1:7" x14ac:dyDescent="0.45">
      <c r="A583" s="2">
        <v>42817</v>
      </c>
      <c r="B583">
        <v>1.16044257677156E-3</v>
      </c>
      <c r="C583">
        <v>-5.1060347476364204E-3</v>
      </c>
      <c r="D583">
        <v>10487.45</v>
      </c>
      <c r="E583">
        <f t="shared" ref="E583:F598" si="45">E582*(1+B583)</f>
        <v>126.56920654166139</v>
      </c>
      <c r="F583">
        <f t="shared" si="45"/>
        <v>128.08264327966214</v>
      </c>
      <c r="G583">
        <f t="shared" ref="G583:G646" si="46">D583/$D$5*100</f>
        <v>85.915451419751932</v>
      </c>
    </row>
    <row r="584" spans="1:7" x14ac:dyDescent="0.45">
      <c r="A584" s="2">
        <v>42818</v>
      </c>
      <c r="B584">
        <v>-1.3614358879683001E-3</v>
      </c>
      <c r="C584">
        <v>-3.2910656466356102E-3</v>
      </c>
      <c r="D584">
        <v>10477.81</v>
      </c>
      <c r="E584">
        <f t="shared" si="45"/>
        <v>126.39689068156389</v>
      </c>
      <c r="F584">
        <f t="shared" si="45"/>
        <v>127.66111489243416</v>
      </c>
      <c r="G584">
        <f t="shared" si="46"/>
        <v>85.836478461436371</v>
      </c>
    </row>
    <row r="585" spans="1:7" x14ac:dyDescent="0.45">
      <c r="A585" s="2">
        <v>42821</v>
      </c>
      <c r="B585">
        <v>-1.7127757652016701E-2</v>
      </c>
      <c r="C585">
        <v>1.0060633958519599E-3</v>
      </c>
      <c r="D585">
        <v>10362.02</v>
      </c>
      <c r="E585">
        <f t="shared" si="45"/>
        <v>124.23199537000161</v>
      </c>
      <c r="F585">
        <f t="shared" si="45"/>
        <v>127.78955006720109</v>
      </c>
      <c r="G585">
        <f t="shared" si="46"/>
        <v>84.887901817934576</v>
      </c>
    </row>
    <row r="586" spans="1:7" x14ac:dyDescent="0.45">
      <c r="A586" s="2">
        <v>42822</v>
      </c>
      <c r="B586">
        <v>9.2559407339108304E-3</v>
      </c>
      <c r="C586">
        <v>2.1917900579974801E-4</v>
      </c>
      <c r="D586">
        <v>10425.89</v>
      </c>
      <c r="E586">
        <f t="shared" si="45"/>
        <v>125.38187935640183</v>
      </c>
      <c r="F586">
        <f t="shared" si="45"/>
        <v>127.81755885373641</v>
      </c>
      <c r="G586">
        <f t="shared" si="46"/>
        <v>85.411138627853049</v>
      </c>
    </row>
    <row r="587" spans="1:7" x14ac:dyDescent="0.45">
      <c r="A587" s="2">
        <v>42823</v>
      </c>
      <c r="B587" s="3">
        <v>-8.5158521602325297E-4</v>
      </c>
      <c r="C587" s="3">
        <v>-1.18773302490294E-2</v>
      </c>
      <c r="D587">
        <v>10437.51</v>
      </c>
      <c r="E587">
        <f t="shared" si="45"/>
        <v>125.2751060015847</v>
      </c>
      <c r="F587">
        <f t="shared" si="45"/>
        <v>126.29942749560584</v>
      </c>
      <c r="G587">
        <f t="shared" si="46"/>
        <v>85.506332173042537</v>
      </c>
    </row>
    <row r="588" spans="1:7" x14ac:dyDescent="0.45">
      <c r="A588" s="2">
        <v>42824</v>
      </c>
      <c r="B588">
        <v>-6.2274877770421202E-3</v>
      </c>
      <c r="C588">
        <v>-6.1532398293413597E-4</v>
      </c>
      <c r="D588">
        <v>10355.709999999999</v>
      </c>
      <c r="E588">
        <f t="shared" si="45"/>
        <v>124.49495681019218</v>
      </c>
      <c r="F588">
        <f t="shared" si="45"/>
        <v>126.22171242883694</v>
      </c>
      <c r="G588">
        <f t="shared" si="46"/>
        <v>84.836208937543361</v>
      </c>
    </row>
    <row r="589" spans="1:7" x14ac:dyDescent="0.45">
      <c r="A589" s="2">
        <v>42825</v>
      </c>
      <c r="B589">
        <v>3.2042422283897602E-3</v>
      </c>
      <c r="C589">
        <v>3.60560095028503E-3</v>
      </c>
      <c r="D589">
        <v>10273.67</v>
      </c>
      <c r="E589">
        <f t="shared" si="45"/>
        <v>124.89386880802496</v>
      </c>
      <c r="F589">
        <f t="shared" si="45"/>
        <v>126.67681755511694</v>
      </c>
      <c r="G589">
        <f t="shared" si="46"/>
        <v>84.164119570301906</v>
      </c>
    </row>
    <row r="590" spans="1:7" x14ac:dyDescent="0.45">
      <c r="A590" s="2">
        <v>42828</v>
      </c>
      <c r="B590">
        <v>1.46453120025734E-2</v>
      </c>
      <c r="C590">
        <v>4.69323461947194E-3</v>
      </c>
      <c r="D590">
        <v>10314.52</v>
      </c>
      <c r="E590">
        <f t="shared" si="45"/>
        <v>126.72297848392695</v>
      </c>
      <c r="F590">
        <f t="shared" si="45"/>
        <v>127.27134158075114</v>
      </c>
      <c r="G590">
        <f t="shared" si="46"/>
        <v>84.498771577271853</v>
      </c>
    </row>
    <row r="591" spans="1:7" x14ac:dyDescent="0.45">
      <c r="A591" s="2">
        <v>42829</v>
      </c>
      <c r="B591">
        <v>-2.5999999999999998E-4</v>
      </c>
      <c r="C591" s="3">
        <v>6.09863722023096E-20</v>
      </c>
      <c r="D591">
        <v>10314.52</v>
      </c>
      <c r="E591">
        <f t="shared" si="45"/>
        <v>126.69003050952112</v>
      </c>
      <c r="F591">
        <f t="shared" si="45"/>
        <v>127.27134158075114</v>
      </c>
      <c r="G591">
        <f t="shared" si="46"/>
        <v>84.498771577271853</v>
      </c>
    </row>
    <row r="592" spans="1:7" x14ac:dyDescent="0.45">
      <c r="A592" s="2">
        <v>42830</v>
      </c>
      <c r="B592">
        <v>3.6829964661790602E-3</v>
      </c>
      <c r="C592">
        <v>-2.1887684092710301E-3</v>
      </c>
      <c r="D592">
        <v>10365.32</v>
      </c>
      <c r="E592">
        <f t="shared" si="45"/>
        <v>127.15662944418781</v>
      </c>
      <c r="F592">
        <f t="shared" si="45"/>
        <v>126.99277408889364</v>
      </c>
      <c r="G592">
        <f t="shared" si="46"/>
        <v>84.914936129391137</v>
      </c>
    </row>
    <row r="593" spans="1:7" x14ac:dyDescent="0.45">
      <c r="A593" s="2">
        <v>42831</v>
      </c>
      <c r="B593">
        <v>-3.5854779668877301E-3</v>
      </c>
      <c r="C593">
        <v>-3.7731263055581299E-3</v>
      </c>
      <c r="D593">
        <v>10276.41</v>
      </c>
      <c r="E593">
        <f t="shared" si="45"/>
        <v>126.70071215097198</v>
      </c>
      <c r="F593">
        <f t="shared" si="45"/>
        <v>126.51361431236303</v>
      </c>
      <c r="G593">
        <f t="shared" si="46"/>
        <v>84.186566241026455</v>
      </c>
    </row>
    <row r="594" spans="1:7" x14ac:dyDescent="0.45">
      <c r="A594" s="2">
        <v>42832</v>
      </c>
      <c r="B594">
        <v>-3.3090254357769698E-3</v>
      </c>
      <c r="C594">
        <v>-7.4249914144374598E-3</v>
      </c>
      <c r="D594">
        <v>10273.799999999999</v>
      </c>
      <c r="E594">
        <f t="shared" si="45"/>
        <v>126.28145627173336</v>
      </c>
      <c r="F594">
        <f t="shared" si="45"/>
        <v>125.57425181228429</v>
      </c>
      <c r="G594">
        <f t="shared" si="46"/>
        <v>84.165184558328988</v>
      </c>
    </row>
    <row r="595" spans="1:7" x14ac:dyDescent="0.45">
      <c r="A595" s="2">
        <v>42835</v>
      </c>
      <c r="B595">
        <v>-6.1071658836342399E-3</v>
      </c>
      <c r="C595">
        <v>-2.0966620227596999E-4</v>
      </c>
      <c r="D595">
        <v>10253.790000000001</v>
      </c>
      <c r="E595">
        <f t="shared" si="45"/>
        <v>125.51023447025499</v>
      </c>
      <c r="F595">
        <f t="shared" si="45"/>
        <v>125.54792313580317</v>
      </c>
      <c r="G595">
        <f t="shared" si="46"/>
        <v>84.001258324315089</v>
      </c>
    </row>
    <row r="596" spans="1:7" x14ac:dyDescent="0.45">
      <c r="A596" s="2">
        <v>42836</v>
      </c>
      <c r="B596">
        <v>-5.91595190716115E-3</v>
      </c>
      <c r="C596">
        <v>-3.1786151758290402E-3</v>
      </c>
      <c r="D596">
        <v>10165.98</v>
      </c>
      <c r="E596">
        <f t="shared" si="45"/>
        <v>124.76772195927245</v>
      </c>
      <c r="F596">
        <f t="shared" si="45"/>
        <v>125.14885460202989</v>
      </c>
      <c r="G596">
        <f t="shared" si="46"/>
        <v>83.281899873102589</v>
      </c>
    </row>
    <row r="597" spans="1:7" x14ac:dyDescent="0.45">
      <c r="A597" s="2">
        <v>42837</v>
      </c>
      <c r="B597">
        <v>2.29461309538564E-3</v>
      </c>
      <c r="C597">
        <v>1.9612710407913101E-3</v>
      </c>
      <c r="D597">
        <v>10208.31</v>
      </c>
      <c r="E597">
        <f t="shared" si="45"/>
        <v>125.05401560796163</v>
      </c>
      <c r="F597">
        <f t="shared" si="45"/>
        <v>125.39430542634904</v>
      </c>
      <c r="G597">
        <f t="shared" si="46"/>
        <v>83.628676359150006</v>
      </c>
    </row>
    <row r="598" spans="1:7" x14ac:dyDescent="0.45">
      <c r="A598" s="2">
        <v>42838</v>
      </c>
      <c r="B598">
        <v>-1.01459622352968E-3</v>
      </c>
      <c r="C598">
        <v>1.1086881970698601E-5</v>
      </c>
      <c r="D598">
        <v>10204.34</v>
      </c>
      <c r="E598">
        <f t="shared" si="45"/>
        <v>124.92713627598856</v>
      </c>
      <c r="F598">
        <f t="shared" si="45"/>
        <v>125.3956956582131</v>
      </c>
      <c r="G598">
        <f t="shared" si="46"/>
        <v>83.596153263246208</v>
      </c>
    </row>
    <row r="599" spans="1:7" x14ac:dyDescent="0.45">
      <c r="A599" s="2">
        <v>42839</v>
      </c>
      <c r="B599">
        <v>-2.5999999999999998E-4</v>
      </c>
      <c r="C599" s="3">
        <v>4.7433845046240801E-20</v>
      </c>
      <c r="D599">
        <v>10204.34</v>
      </c>
      <c r="E599">
        <f t="shared" ref="E599:F614" si="47">E598*(1+B599)</f>
        <v>124.8946552205568</v>
      </c>
      <c r="F599">
        <f t="shared" si="47"/>
        <v>125.3956956582131</v>
      </c>
      <c r="G599">
        <f t="shared" si="46"/>
        <v>83.596153263246208</v>
      </c>
    </row>
    <row r="600" spans="1:7" x14ac:dyDescent="0.45">
      <c r="A600" s="2">
        <v>42842</v>
      </c>
      <c r="B600">
        <v>-2.5999999999999998E-4</v>
      </c>
      <c r="C600" s="3">
        <v>4.7433845046240801E-20</v>
      </c>
      <c r="D600">
        <v>10204.34</v>
      </c>
      <c r="E600">
        <f t="shared" si="47"/>
        <v>124.86218261019945</v>
      </c>
      <c r="F600">
        <f t="shared" si="47"/>
        <v>125.3956956582131</v>
      </c>
      <c r="G600">
        <f t="shared" si="46"/>
        <v>83.596153263246208</v>
      </c>
    </row>
    <row r="601" spans="1:7" x14ac:dyDescent="0.45">
      <c r="A601" s="2">
        <v>42843</v>
      </c>
      <c r="B601">
        <v>-1.9343136230588601E-2</v>
      </c>
      <c r="C601">
        <v>-6.3121283113576898E-3</v>
      </c>
      <c r="D601">
        <v>10043.52</v>
      </c>
      <c r="E601">
        <f t="shared" si="47"/>
        <v>122.44695640192174</v>
      </c>
      <c r="F601">
        <f t="shared" si="47"/>
        <v>124.6041819375265</v>
      </c>
      <c r="G601">
        <f t="shared" si="46"/>
        <v>82.278681151596146</v>
      </c>
    </row>
    <row r="602" spans="1:7" x14ac:dyDescent="0.45">
      <c r="A602" s="2">
        <v>42844</v>
      </c>
      <c r="B602">
        <v>3.2275311326861399E-3</v>
      </c>
      <c r="C602">
        <v>5.6630847792986704E-3</v>
      </c>
      <c r="D602">
        <v>9983.73</v>
      </c>
      <c r="E602">
        <f t="shared" si="47"/>
        <v>122.84215776581161</v>
      </c>
      <c r="F602">
        <f t="shared" si="47"/>
        <v>125.30982598369387</v>
      </c>
      <c r="G602">
        <f t="shared" si="46"/>
        <v>81.788868581296683</v>
      </c>
    </row>
    <row r="603" spans="1:7" x14ac:dyDescent="0.45">
      <c r="A603" s="2">
        <v>42845</v>
      </c>
      <c r="B603">
        <v>7.7295779734956804E-3</v>
      </c>
      <c r="C603">
        <v>9.35029186944006E-3</v>
      </c>
      <c r="D603">
        <v>10056.17</v>
      </c>
      <c r="E603">
        <f t="shared" si="47"/>
        <v>123.7916758026949</v>
      </c>
      <c r="F603">
        <f t="shared" si="47"/>
        <v>126.48150943075017</v>
      </c>
      <c r="G603">
        <f t="shared" si="46"/>
        <v>82.382312678846318</v>
      </c>
    </row>
    <row r="604" spans="1:7" x14ac:dyDescent="0.45">
      <c r="A604" s="2">
        <v>42846</v>
      </c>
      <c r="B604">
        <v>-2.6033091564246599E-3</v>
      </c>
      <c r="C604">
        <v>8.5726697037830993E-3</v>
      </c>
      <c r="D604">
        <v>10050.02</v>
      </c>
      <c r="E604">
        <f t="shared" si="47"/>
        <v>123.46940779958858</v>
      </c>
      <c r="F604">
        <f t="shared" si="47"/>
        <v>127.56579363473591</v>
      </c>
      <c r="G604">
        <f t="shared" si="46"/>
        <v>82.331930552949984</v>
      </c>
    </row>
    <row r="605" spans="1:7" x14ac:dyDescent="0.45">
      <c r="A605" s="2">
        <v>42849</v>
      </c>
      <c r="B605">
        <v>-1.4725032951551399E-3</v>
      </c>
      <c r="C605">
        <v>6.2886357745202404E-3</v>
      </c>
      <c r="D605">
        <v>10107.629999999999</v>
      </c>
      <c r="E605">
        <f t="shared" si="47"/>
        <v>123.28759868975283</v>
      </c>
      <c r="F605">
        <f t="shared" si="47"/>
        <v>128.36800844819237</v>
      </c>
      <c r="G605">
        <f t="shared" si="46"/>
        <v>82.803884093256912</v>
      </c>
    </row>
    <row r="606" spans="1:7" x14ac:dyDescent="0.45">
      <c r="A606" s="2">
        <v>42850</v>
      </c>
      <c r="B606">
        <v>8.5601688934347896E-3</v>
      </c>
      <c r="C606">
        <v>5.3672204471160202E-3</v>
      </c>
      <c r="D606">
        <v>10272.07</v>
      </c>
      <c r="E606">
        <f t="shared" si="47"/>
        <v>124.34296135700311</v>
      </c>
      <c r="F606">
        <f t="shared" si="47"/>
        <v>129.05698784789107</v>
      </c>
      <c r="G606">
        <f t="shared" si="46"/>
        <v>84.151012025353282</v>
      </c>
    </row>
    <row r="607" spans="1:7" x14ac:dyDescent="0.45">
      <c r="A607" s="2">
        <v>42851</v>
      </c>
      <c r="B607">
        <v>9.9298731156140206E-3</v>
      </c>
      <c r="C607">
        <v>7.3767463605471997E-3</v>
      </c>
      <c r="D607">
        <v>10317.629999999999</v>
      </c>
      <c r="E607">
        <f t="shared" si="47"/>
        <v>125.57767118609786</v>
      </c>
      <c r="F607">
        <f t="shared" si="47"/>
        <v>130.00900851330118</v>
      </c>
      <c r="G607">
        <f t="shared" si="46"/>
        <v>84.524249367765762</v>
      </c>
    </row>
    <row r="608" spans="1:7" x14ac:dyDescent="0.45">
      <c r="A608" s="2">
        <v>42852</v>
      </c>
      <c r="B608">
        <v>-8.7451658156623598E-3</v>
      </c>
      <c r="C608">
        <v>-1.02198005886428E-3</v>
      </c>
      <c r="D608">
        <v>10261.25</v>
      </c>
      <c r="E608">
        <f t="shared" si="47"/>
        <v>124.47947362883072</v>
      </c>
      <c r="F608">
        <f t="shared" si="47"/>
        <v>129.87614189912787</v>
      </c>
      <c r="G608">
        <f t="shared" si="46"/>
        <v>84.062372252638113</v>
      </c>
    </row>
    <row r="609" spans="1:7" x14ac:dyDescent="0.45">
      <c r="A609" s="2">
        <v>42853</v>
      </c>
      <c r="B609">
        <v>1.2752118379133801E-4</v>
      </c>
      <c r="C609">
        <v>1.32227104888972E-3</v>
      </c>
      <c r="D609">
        <v>10219.89</v>
      </c>
      <c r="E609">
        <f t="shared" si="47"/>
        <v>124.4953473986656</v>
      </c>
      <c r="F609">
        <f t="shared" si="47"/>
        <v>130.04787336150261</v>
      </c>
      <c r="G609">
        <f t="shared" si="46"/>
        <v>83.723542215715781</v>
      </c>
    </row>
    <row r="610" spans="1:7" x14ac:dyDescent="0.45">
      <c r="A610" s="2">
        <v>42856</v>
      </c>
      <c r="B610">
        <v>-2.5999999999999998E-4</v>
      </c>
      <c r="C610" s="3">
        <v>4.0657581468206398E-20</v>
      </c>
      <c r="D610">
        <v>10219.89</v>
      </c>
      <c r="E610">
        <f t="shared" si="47"/>
        <v>124.46297860834194</v>
      </c>
      <c r="F610">
        <f t="shared" si="47"/>
        <v>130.04787336150261</v>
      </c>
      <c r="G610">
        <f t="shared" si="46"/>
        <v>83.723542215715781</v>
      </c>
    </row>
    <row r="611" spans="1:7" x14ac:dyDescent="0.45">
      <c r="A611" s="2">
        <v>42857</v>
      </c>
      <c r="B611">
        <v>7.4435457231900402E-3</v>
      </c>
      <c r="C611">
        <v>6.8016549312760804E-3</v>
      </c>
      <c r="D611">
        <v>10173.620000000001</v>
      </c>
      <c r="E611">
        <f t="shared" si="47"/>
        <v>125.38942448045756</v>
      </c>
      <c r="F611">
        <f t="shared" si="47"/>
        <v>130.93241412065385</v>
      </c>
      <c r="G611">
        <f t="shared" si="46"/>
        <v>83.344488400232336</v>
      </c>
    </row>
    <row r="612" spans="1:7" x14ac:dyDescent="0.45">
      <c r="A612" s="2">
        <v>42858</v>
      </c>
      <c r="B612">
        <v>-2.5999999999999998E-4</v>
      </c>
      <c r="C612" s="3">
        <v>2.0328790734103199E-20</v>
      </c>
      <c r="D612">
        <v>10173.620000000001</v>
      </c>
      <c r="E612">
        <f t="shared" si="47"/>
        <v>125.35682323009264</v>
      </c>
      <c r="F612">
        <f t="shared" si="47"/>
        <v>130.93241412065385</v>
      </c>
      <c r="G612">
        <f t="shared" si="46"/>
        <v>83.344488400232336</v>
      </c>
    </row>
    <row r="613" spans="1:7" x14ac:dyDescent="0.45">
      <c r="A613" s="2">
        <v>42859</v>
      </c>
      <c r="B613">
        <v>-9.9950917743904608E-3</v>
      </c>
      <c r="C613">
        <v>-3.3856245998978001E-3</v>
      </c>
      <c r="D613">
        <v>10088.02</v>
      </c>
      <c r="E613">
        <f t="shared" si="47"/>
        <v>124.10387027736182</v>
      </c>
      <c r="F613">
        <f t="shared" si="47"/>
        <v>130.48912611848294</v>
      </c>
      <c r="G613">
        <f t="shared" si="46"/>
        <v>82.643234745480157</v>
      </c>
    </row>
    <row r="614" spans="1:7" x14ac:dyDescent="0.45">
      <c r="A614" s="2">
        <v>42860</v>
      </c>
      <c r="B614">
        <v>-1.15746806909888E-2</v>
      </c>
      <c r="C614">
        <v>1.02727533639184E-3</v>
      </c>
      <c r="D614">
        <v>9926.26</v>
      </c>
      <c r="E614">
        <f t="shared" si="47"/>
        <v>122.66740760638547</v>
      </c>
      <c r="F614">
        <f t="shared" si="47"/>
        <v>130.62317437941178</v>
      </c>
      <c r="G614">
        <f t="shared" si="46"/>
        <v>81.318061951172766</v>
      </c>
    </row>
    <row r="615" spans="1:7" x14ac:dyDescent="0.45">
      <c r="A615" s="2">
        <v>42863</v>
      </c>
      <c r="B615">
        <v>5.4931012891876498E-3</v>
      </c>
      <c r="C615">
        <v>2.3397751439880499E-3</v>
      </c>
      <c r="D615">
        <v>9982.42</v>
      </c>
      <c r="E615">
        <f t="shared" ref="E615:F630" si="48">E614*(1+B615)</f>
        <v>123.34123210124942</v>
      </c>
      <c r="F615">
        <f t="shared" si="48"/>
        <v>130.92880323605354</v>
      </c>
      <c r="G615">
        <f t="shared" si="46"/>
        <v>81.778136778869992</v>
      </c>
    </row>
    <row r="616" spans="1:7" x14ac:dyDescent="0.45">
      <c r="A616" s="2">
        <v>42864</v>
      </c>
      <c r="B616">
        <v>2.0341520949223799E-2</v>
      </c>
      <c r="C616">
        <v>7.1785299648027103E-3</v>
      </c>
      <c r="D616">
        <v>10128.99</v>
      </c>
      <c r="E616">
        <f t="shared" si="48"/>
        <v>125.85018035794005</v>
      </c>
      <c r="F616">
        <f t="shared" si="48"/>
        <v>131.86867957333931</v>
      </c>
      <c r="G616">
        <f t="shared" si="46"/>
        <v>82.978869818321243</v>
      </c>
    </row>
    <row r="617" spans="1:7" x14ac:dyDescent="0.45">
      <c r="A617" s="2">
        <v>42865</v>
      </c>
      <c r="B617">
        <v>-2.6348101713573099E-3</v>
      </c>
      <c r="C617">
        <v>-3.4921787545473598E-3</v>
      </c>
      <c r="D617">
        <v>10227.42</v>
      </c>
      <c r="E617">
        <f t="shared" si="48"/>
        <v>125.51858902266579</v>
      </c>
      <c r="F617">
        <f t="shared" si="48"/>
        <v>131.40817057214309</v>
      </c>
      <c r="G617">
        <f t="shared" si="46"/>
        <v>83.785229599130318</v>
      </c>
    </row>
    <row r="618" spans="1:7" x14ac:dyDescent="0.45">
      <c r="A618" s="2">
        <v>42866</v>
      </c>
      <c r="B618">
        <v>6.5808766598710097E-3</v>
      </c>
      <c r="C618">
        <v>1.8967021153049599E-3</v>
      </c>
      <c r="D618">
        <v>10257.629999999999</v>
      </c>
      <c r="E618">
        <f t="shared" si="48"/>
        <v>126.34461137554499</v>
      </c>
      <c r="F618">
        <f t="shared" si="48"/>
        <v>131.65741272723562</v>
      </c>
      <c r="G618">
        <f t="shared" si="46"/>
        <v>84.032716432191805</v>
      </c>
    </row>
    <row r="619" spans="1:7" x14ac:dyDescent="0.45">
      <c r="A619" s="2">
        <v>42867</v>
      </c>
      <c r="B619">
        <v>-3.4957830056899898E-3</v>
      </c>
      <c r="C619">
        <v>1.8966727269420299E-4</v>
      </c>
      <c r="D619">
        <v>10282.65</v>
      </c>
      <c r="E619">
        <f t="shared" si="48"/>
        <v>125.90293803023785</v>
      </c>
      <c r="F619">
        <f t="shared" si="48"/>
        <v>131.68238382963759</v>
      </c>
      <c r="G619">
        <f t="shared" si="46"/>
        <v>84.237685666326144</v>
      </c>
    </row>
    <row r="620" spans="1:7" x14ac:dyDescent="0.45">
      <c r="A620" s="2">
        <v>42870</v>
      </c>
      <c r="B620">
        <v>5.1870860449447602E-3</v>
      </c>
      <c r="C620">
        <v>1.82412310483654E-3</v>
      </c>
      <c r="D620">
        <v>10450.35</v>
      </c>
      <c r="E620">
        <f t="shared" si="48"/>
        <v>126.55600740311205</v>
      </c>
      <c r="F620">
        <f t="shared" si="48"/>
        <v>131.92258870848119</v>
      </c>
      <c r="G620">
        <f t="shared" si="46"/>
        <v>85.611520221255361</v>
      </c>
    </row>
    <row r="621" spans="1:7" x14ac:dyDescent="0.45">
      <c r="A621" s="2">
        <v>42871</v>
      </c>
      <c r="B621">
        <v>8.4966457592879803E-3</v>
      </c>
      <c r="C621">
        <v>8.1100743076276995E-3</v>
      </c>
      <c r="D621">
        <v>10433.69</v>
      </c>
      <c r="E621">
        <f t="shared" si="48"/>
        <v>127.63130896672611</v>
      </c>
      <c r="F621">
        <f t="shared" si="48"/>
        <v>132.99249070576158</v>
      </c>
      <c r="G621">
        <f t="shared" si="46"/>
        <v>85.475037909477663</v>
      </c>
    </row>
    <row r="622" spans="1:7" x14ac:dyDescent="0.45">
      <c r="A622" s="2">
        <v>42872</v>
      </c>
      <c r="B622">
        <v>-2.2347984875884801E-3</v>
      </c>
      <c r="C622">
        <v>-8.7133396264913905E-3</v>
      </c>
      <c r="D622">
        <v>10383.14</v>
      </c>
      <c r="E622">
        <f t="shared" si="48"/>
        <v>127.34607871047834</v>
      </c>
      <c r="F622">
        <f t="shared" si="48"/>
        <v>131.8336819664693</v>
      </c>
      <c r="G622">
        <f t="shared" si="46"/>
        <v>85.060921411256601</v>
      </c>
    </row>
    <row r="623" spans="1:7" x14ac:dyDescent="0.45">
      <c r="A623" s="2">
        <v>42873</v>
      </c>
      <c r="B623">
        <v>-1.8007712060816101E-2</v>
      </c>
      <c r="C623">
        <v>-1.9630931358392702E-2</v>
      </c>
      <c r="D623">
        <v>10271.35</v>
      </c>
      <c r="E623">
        <f t="shared" si="48"/>
        <v>125.05286719298603</v>
      </c>
      <c r="F623">
        <f t="shared" si="48"/>
        <v>129.24566400506137</v>
      </c>
      <c r="G623">
        <f t="shared" si="46"/>
        <v>84.145113630126389</v>
      </c>
    </row>
    <row r="624" spans="1:7" x14ac:dyDescent="0.45">
      <c r="A624" s="2">
        <v>42874</v>
      </c>
      <c r="B624">
        <v>6.64398150218875E-3</v>
      </c>
      <c r="C624">
        <v>-3.8116949060998098E-3</v>
      </c>
      <c r="D624">
        <v>10267.39</v>
      </c>
      <c r="E624">
        <f t="shared" si="48"/>
        <v>125.88371612941189</v>
      </c>
      <c r="F624">
        <f t="shared" si="48"/>
        <v>128.7530189659378</v>
      </c>
      <c r="G624">
        <f t="shared" si="46"/>
        <v>84.112672456378505</v>
      </c>
    </row>
    <row r="625" spans="1:7" x14ac:dyDescent="0.45">
      <c r="A625" s="2">
        <v>42877</v>
      </c>
      <c r="B625">
        <v>8.03616794640322E-3</v>
      </c>
      <c r="C625">
        <v>-4.1500035086411702E-3</v>
      </c>
      <c r="D625">
        <v>10374.32</v>
      </c>
      <c r="E625">
        <f t="shared" si="48"/>
        <v>126.89533881394519</v>
      </c>
      <c r="F625">
        <f t="shared" si="48"/>
        <v>128.21869348548103</v>
      </c>
      <c r="G625">
        <f t="shared" si="46"/>
        <v>84.98866606972723</v>
      </c>
    </row>
    <row r="626" spans="1:7" x14ac:dyDescent="0.45">
      <c r="A626" s="2">
        <v>42878</v>
      </c>
      <c r="B626">
        <v>-2.2599477836926802E-3</v>
      </c>
      <c r="C626">
        <v>-7.8051938927429804E-4</v>
      </c>
      <c r="D626">
        <v>10395.280000000001</v>
      </c>
      <c r="E626">
        <f t="shared" si="48"/>
        <v>126.60856197423169</v>
      </c>
      <c r="F626">
        <f t="shared" si="48"/>
        <v>128.11861630914819</v>
      </c>
      <c r="G626">
        <f t="shared" si="46"/>
        <v>85.160374908554402</v>
      </c>
    </row>
    <row r="627" spans="1:7" x14ac:dyDescent="0.45">
      <c r="A627" s="2">
        <v>42879</v>
      </c>
      <c r="B627">
        <v>1.6237847298245E-3</v>
      </c>
      <c r="C627">
        <v>-1.11198984431326E-2</v>
      </c>
      <c r="D627">
        <v>10390.870000000001</v>
      </c>
      <c r="E627">
        <f t="shared" si="48"/>
        <v>126.8141470238305</v>
      </c>
      <c r="F627">
        <f t="shared" si="48"/>
        <v>126.6939503071158</v>
      </c>
      <c r="G627">
        <f t="shared" si="46"/>
        <v>85.124247237789717</v>
      </c>
    </row>
    <row r="628" spans="1:7" x14ac:dyDescent="0.45">
      <c r="A628" s="2">
        <v>42880</v>
      </c>
      <c r="B628">
        <v>1.1316639293058201E-2</v>
      </c>
      <c r="C628">
        <v>5.7292299103317299E-3</v>
      </c>
      <c r="D628">
        <v>10571.6</v>
      </c>
      <c r="E628">
        <f t="shared" si="48"/>
        <v>128.24925698295604</v>
      </c>
      <c r="F628">
        <f t="shared" si="48"/>
        <v>127.41980907667342</v>
      </c>
      <c r="G628">
        <f t="shared" si="46"/>
        <v>86.604826361894411</v>
      </c>
    </row>
    <row r="629" spans="1:7" x14ac:dyDescent="0.45">
      <c r="A629" s="2">
        <v>42881</v>
      </c>
      <c r="B629">
        <v>4.64695582144712E-5</v>
      </c>
      <c r="C629">
        <v>2.6378335445043002E-3</v>
      </c>
      <c r="D629">
        <v>10579.67</v>
      </c>
      <c r="E629">
        <f t="shared" si="48"/>
        <v>128.25521666926937</v>
      </c>
      <c r="F629">
        <f t="shared" si="48"/>
        <v>127.7559213232902</v>
      </c>
      <c r="G629">
        <f t="shared" si="46"/>
        <v>86.670937541729103</v>
      </c>
    </row>
    <row r="630" spans="1:7" x14ac:dyDescent="0.45">
      <c r="A630" s="2">
        <v>42884</v>
      </c>
      <c r="B630">
        <v>2.3179575818851501E-3</v>
      </c>
      <c r="C630">
        <v>-1.6148769521177501E-2</v>
      </c>
      <c r="D630">
        <v>10619.34</v>
      </c>
      <c r="E630">
        <f t="shared" si="48"/>
        <v>128.55250682116423</v>
      </c>
      <c r="F630">
        <f t="shared" si="48"/>
        <v>125.6928203948747</v>
      </c>
      <c r="G630">
        <f t="shared" si="46"/>
        <v>86.995922734299427</v>
      </c>
    </row>
    <row r="631" spans="1:7" x14ac:dyDescent="0.45">
      <c r="A631" s="2">
        <v>42885</v>
      </c>
      <c r="B631">
        <v>-2.5999999999999998E-4</v>
      </c>
      <c r="C631" s="3">
        <v>3.3881317890172002E-20</v>
      </c>
      <c r="D631">
        <v>10619.34</v>
      </c>
      <c r="E631">
        <f t="shared" ref="E631:F646" si="49">E630*(1+B631)</f>
        <v>128.51908316939071</v>
      </c>
      <c r="F631">
        <f t="shared" si="49"/>
        <v>125.6928203948747</v>
      </c>
      <c r="G631">
        <f t="shared" si="46"/>
        <v>86.995922734299427</v>
      </c>
    </row>
    <row r="632" spans="1:7" x14ac:dyDescent="0.45">
      <c r="A632" s="2">
        <v>42886</v>
      </c>
      <c r="B632">
        <v>5.7716111830072303E-3</v>
      </c>
      <c r="C632">
        <v>8.1743479242199091E-3</v>
      </c>
      <c r="D632">
        <v>10602.97</v>
      </c>
      <c r="E632">
        <f t="shared" si="49"/>
        <v>129.260845347041</v>
      </c>
      <c r="F632">
        <f t="shared" si="49"/>
        <v>126.7202772403589</v>
      </c>
      <c r="G632">
        <f t="shared" si="46"/>
        <v>86.861816165043649</v>
      </c>
    </row>
    <row r="633" spans="1:7" x14ac:dyDescent="0.45">
      <c r="A633" s="2">
        <v>42887</v>
      </c>
      <c r="B633">
        <v>-4.1270264424322902E-3</v>
      </c>
      <c r="C633">
        <v>-9.2040122741043895E-4</v>
      </c>
      <c r="D633">
        <v>10619.88</v>
      </c>
      <c r="E633">
        <f t="shared" si="49"/>
        <v>128.72738242032261</v>
      </c>
      <c r="F633">
        <f t="shared" si="49"/>
        <v>126.60364374164908</v>
      </c>
      <c r="G633">
        <f t="shared" si="46"/>
        <v>87.000346530719568</v>
      </c>
    </row>
    <row r="634" spans="1:7" x14ac:dyDescent="0.45">
      <c r="A634" s="2">
        <v>42888</v>
      </c>
      <c r="B634">
        <v>7.08239771615197E-3</v>
      </c>
      <c r="C634">
        <v>2.66584400359203E-3</v>
      </c>
      <c r="D634">
        <v>10666.43</v>
      </c>
      <c r="E634">
        <f t="shared" si="49"/>
        <v>129.63908093958253</v>
      </c>
      <c r="F634">
        <f t="shared" si="49"/>
        <v>126.94114930615066</v>
      </c>
      <c r="G634">
        <f t="shared" si="46"/>
        <v>87.381694166569048</v>
      </c>
    </row>
    <row r="635" spans="1:7" x14ac:dyDescent="0.45">
      <c r="A635" s="2">
        <v>42891</v>
      </c>
      <c r="B635">
        <v>7.2268856134898099E-3</v>
      </c>
      <c r="C635" s="3">
        <v>8.7606851717877098E-4</v>
      </c>
      <c r="D635">
        <v>10597.05</v>
      </c>
      <c r="E635">
        <f t="shared" si="49"/>
        <v>130.57596774857083</v>
      </c>
      <c r="F635">
        <f t="shared" si="49"/>
        <v>127.05235845059227</v>
      </c>
      <c r="G635">
        <f t="shared" si="46"/>
        <v>86.81331824873368</v>
      </c>
    </row>
    <row r="636" spans="1:7" x14ac:dyDescent="0.45">
      <c r="A636" s="2">
        <v>42892</v>
      </c>
      <c r="B636">
        <v>-2.4999770337455801E-3</v>
      </c>
      <c r="C636">
        <v>-7.5747500674013301E-3</v>
      </c>
      <c r="D636">
        <v>10606.26</v>
      </c>
      <c r="E636">
        <f t="shared" si="49"/>
        <v>130.24953082804029</v>
      </c>
      <c r="F636">
        <f t="shared" si="49"/>
        <v>126.08996858985513</v>
      </c>
      <c r="G636">
        <f t="shared" si="46"/>
        <v>86.888768554344296</v>
      </c>
    </row>
    <row r="637" spans="1:7" x14ac:dyDescent="0.45">
      <c r="A637" s="2">
        <v>42893</v>
      </c>
      <c r="B637">
        <v>6.54034051209358E-4</v>
      </c>
      <c r="C637">
        <v>-2.0632979177360399E-3</v>
      </c>
      <c r="D637">
        <v>10611.46</v>
      </c>
      <c r="E637">
        <f t="shared" si="49"/>
        <v>130.33471845635586</v>
      </c>
      <c r="F637">
        <f t="shared" si="49"/>
        <v>125.82980742021628</v>
      </c>
      <c r="G637">
        <f t="shared" si="46"/>
        <v>86.931368075427358</v>
      </c>
    </row>
    <row r="638" spans="1:7" x14ac:dyDescent="0.45">
      <c r="A638" s="2">
        <v>42894</v>
      </c>
      <c r="B638">
        <v>1.5543575884213101E-2</v>
      </c>
      <c r="C638">
        <v>1.1050841248336701E-2</v>
      </c>
      <c r="D638">
        <v>10649.9</v>
      </c>
      <c r="E638">
        <f t="shared" si="49"/>
        <v>132.36058604302977</v>
      </c>
      <c r="F638">
        <f t="shared" si="49"/>
        <v>127.22033264632589</v>
      </c>
      <c r="G638">
        <f t="shared" si="46"/>
        <v>87.246276842818418</v>
      </c>
    </row>
    <row r="639" spans="1:7" x14ac:dyDescent="0.45">
      <c r="A639" s="2">
        <v>42895</v>
      </c>
      <c r="B639">
        <v>3.82714778132787E-3</v>
      </c>
      <c r="C639">
        <v>1.0512776022013901E-2</v>
      </c>
      <c r="D639">
        <v>10592.17</v>
      </c>
      <c r="E639">
        <f t="shared" si="49"/>
        <v>132.86714956623962</v>
      </c>
      <c r="F639">
        <f t="shared" si="49"/>
        <v>128.55777150888281</v>
      </c>
      <c r="G639">
        <f t="shared" si="46"/>
        <v>86.773340236640351</v>
      </c>
    </row>
    <row r="640" spans="1:7" x14ac:dyDescent="0.45">
      <c r="A640" s="2">
        <v>42898</v>
      </c>
      <c r="B640">
        <v>-5.8496737330266703E-3</v>
      </c>
      <c r="C640">
        <v>1.4987521941603201E-3</v>
      </c>
      <c r="D640">
        <v>10485.85</v>
      </c>
      <c r="E640">
        <f t="shared" si="49"/>
        <v>132.08992009143986</v>
      </c>
      <c r="F640">
        <f t="shared" si="49"/>
        <v>128.7504477510081</v>
      </c>
      <c r="G640">
        <f t="shared" si="46"/>
        <v>85.902343874803293</v>
      </c>
    </row>
    <row r="641" spans="1:7" x14ac:dyDescent="0.45">
      <c r="A641" s="2">
        <v>42899</v>
      </c>
      <c r="B641">
        <v>1.01642274178422E-2</v>
      </c>
      <c r="C641">
        <v>2.1194960415904999E-3</v>
      </c>
      <c r="D641">
        <v>10525.74</v>
      </c>
      <c r="E641">
        <f t="shared" si="49"/>
        <v>133.43251207885385</v>
      </c>
      <c r="F641">
        <f t="shared" si="49"/>
        <v>129.02333381536937</v>
      </c>
      <c r="G641">
        <f t="shared" si="46"/>
        <v>86.229131354804039</v>
      </c>
    </row>
    <row r="642" spans="1:7" x14ac:dyDescent="0.45">
      <c r="A642" s="2">
        <v>42900</v>
      </c>
      <c r="B642">
        <v>-1.88879957180913E-3</v>
      </c>
      <c r="C642">
        <v>7.0269018455435799E-3</v>
      </c>
      <c r="D642">
        <v>10514.91</v>
      </c>
      <c r="E642">
        <f t="shared" si="49"/>
        <v>133.18048480717388</v>
      </c>
      <c r="F642">
        <f t="shared" si="49"/>
        <v>129.92996811787478</v>
      </c>
      <c r="G642">
        <f t="shared" si="46"/>
        <v>86.140409659932942</v>
      </c>
    </row>
    <row r="643" spans="1:7" x14ac:dyDescent="0.45">
      <c r="A643" s="2">
        <v>42901</v>
      </c>
      <c r="B643">
        <v>-9.6755665691738799E-3</v>
      </c>
      <c r="C643">
        <v>-2.4687930292203101E-3</v>
      </c>
      <c r="D643">
        <v>10346.15</v>
      </c>
      <c r="E643">
        <f t="shared" si="49"/>
        <v>131.89188816070723</v>
      </c>
      <c r="F643">
        <f t="shared" si="49"/>
        <v>129.60919791829855</v>
      </c>
      <c r="G643">
        <f t="shared" si="46"/>
        <v>84.757891356475255</v>
      </c>
    </row>
    <row r="644" spans="1:7" x14ac:dyDescent="0.45">
      <c r="A644" s="2">
        <v>42902</v>
      </c>
      <c r="B644">
        <v>7.9183762898313997E-4</v>
      </c>
      <c r="C644">
        <v>6.7803049594491798E-3</v>
      </c>
      <c r="D644">
        <v>10384.89</v>
      </c>
      <c r="E644">
        <f t="shared" si="49"/>
        <v>131.99632512071051</v>
      </c>
      <c r="F644">
        <f t="shared" si="49"/>
        <v>130.48798780573424</v>
      </c>
      <c r="G644">
        <f t="shared" si="46"/>
        <v>85.075257788544164</v>
      </c>
    </row>
    <row r="645" spans="1:7" x14ac:dyDescent="0.45">
      <c r="A645" s="2">
        <v>42905</v>
      </c>
      <c r="B645">
        <v>8.4144675705866805E-3</v>
      </c>
      <c r="C645">
        <v>7.3648433919389696E-4</v>
      </c>
      <c r="D645">
        <v>10520.8</v>
      </c>
      <c r="E645">
        <f t="shared" si="49"/>
        <v>133.10700391787535</v>
      </c>
      <c r="F645">
        <f t="shared" si="49"/>
        <v>130.58409016520608</v>
      </c>
      <c r="G645">
        <f t="shared" si="46"/>
        <v>86.188661809775112</v>
      </c>
    </row>
    <row r="646" spans="1:7" x14ac:dyDescent="0.45">
      <c r="A646" s="2">
        <v>42906</v>
      </c>
      <c r="B646">
        <v>-4.0311511814181801E-3</v>
      </c>
      <c r="C646">
        <v>-4.6039514486082298E-3</v>
      </c>
      <c r="D646">
        <v>10468.48</v>
      </c>
      <c r="E646">
        <f t="shared" si="49"/>
        <v>132.57042946177677</v>
      </c>
      <c r="F646">
        <f t="shared" si="49"/>
        <v>129.98288735412478</v>
      </c>
      <c r="G646">
        <f t="shared" si="46"/>
        <v>85.76004508995463</v>
      </c>
    </row>
    <row r="647" spans="1:7" x14ac:dyDescent="0.45">
      <c r="A647" s="2">
        <v>42907</v>
      </c>
      <c r="B647">
        <v>1.23869009014564E-2</v>
      </c>
      <c r="C647">
        <v>1.5770104367742802E-2</v>
      </c>
      <c r="D647">
        <v>10393.59</v>
      </c>
      <c r="E647">
        <f t="shared" ref="E647:F662" si="50">E646*(1+B647)</f>
        <v>134.2125662339833</v>
      </c>
      <c r="F647">
        <f t="shared" si="50"/>
        <v>132.03273105371989</v>
      </c>
      <c r="G647">
        <f t="shared" ref="G647:G710" si="51">D647/$D$5*100</f>
        <v>85.146530064202395</v>
      </c>
    </row>
    <row r="648" spans="1:7" x14ac:dyDescent="0.45">
      <c r="A648" s="2">
        <v>42908</v>
      </c>
      <c r="B648">
        <v>-3.7139233357429699E-3</v>
      </c>
      <c r="C648">
        <v>-1.84619674947657E-3</v>
      </c>
      <c r="D648">
        <v>10402.76</v>
      </c>
      <c r="E648">
        <f t="shared" si="50"/>
        <v>133.71411105229697</v>
      </c>
      <c r="F648">
        <f t="shared" si="50"/>
        <v>131.78897265482399</v>
      </c>
      <c r="G648">
        <f t="shared" si="51"/>
        <v>85.221652681189283</v>
      </c>
    </row>
    <row r="649" spans="1:7" x14ac:dyDescent="0.45">
      <c r="A649" s="2">
        <v>42909</v>
      </c>
      <c r="B649">
        <v>-3.3916158676773698E-3</v>
      </c>
      <c r="C649">
        <v>-6.8539323871673399E-3</v>
      </c>
      <c r="D649">
        <v>10430.040000000001</v>
      </c>
      <c r="E649">
        <f t="shared" si="50"/>
        <v>133.26060415151963</v>
      </c>
      <c r="F649">
        <f t="shared" si="50"/>
        <v>130.88569994687359</v>
      </c>
      <c r="G649">
        <f t="shared" si="51"/>
        <v>85.445136322563584</v>
      </c>
    </row>
    <row r="650" spans="1:7" x14ac:dyDescent="0.45">
      <c r="A650" s="2">
        <v>42912</v>
      </c>
      <c r="B650">
        <v>1.0198536024845E-2</v>
      </c>
      <c r="C650">
        <v>4.2888489590362901E-3</v>
      </c>
      <c r="D650">
        <v>10530.66</v>
      </c>
      <c r="E650">
        <f t="shared" si="50"/>
        <v>134.61966722365153</v>
      </c>
      <c r="F650">
        <f t="shared" si="50"/>
        <v>131.44704894484346</v>
      </c>
      <c r="G650">
        <f t="shared" si="51"/>
        <v>86.269437055521109</v>
      </c>
    </row>
    <row r="651" spans="1:7" x14ac:dyDescent="0.45">
      <c r="A651" s="2">
        <v>42913</v>
      </c>
      <c r="B651">
        <v>-2.9229329703542701E-3</v>
      </c>
      <c r="C651">
        <v>1.6393933066612501E-3</v>
      </c>
      <c r="D651">
        <v>10498.07</v>
      </c>
      <c r="E651">
        <f t="shared" si="50"/>
        <v>134.22618295986541</v>
      </c>
      <c r="F651">
        <f t="shared" si="50"/>
        <v>131.66254235706401</v>
      </c>
      <c r="G651">
        <f t="shared" si="51"/>
        <v>86.002452749348507</v>
      </c>
    </row>
    <row r="652" spans="1:7" x14ac:dyDescent="0.45">
      <c r="A652" s="2">
        <v>42914</v>
      </c>
      <c r="B652">
        <v>-8.0808932474834092E-3</v>
      </c>
      <c r="C652">
        <v>-4.8170255995138803E-3</v>
      </c>
      <c r="D652">
        <v>10408.19</v>
      </c>
      <c r="E652">
        <f t="shared" si="50"/>
        <v>133.14151550434957</v>
      </c>
      <c r="F652">
        <f t="shared" si="50"/>
        <v>131.02832052003296</v>
      </c>
      <c r="G652">
        <f t="shared" si="51"/>
        <v>85.266136411858724</v>
      </c>
    </row>
    <row r="653" spans="1:7" x14ac:dyDescent="0.45">
      <c r="A653" s="2">
        <v>42915</v>
      </c>
      <c r="B653">
        <v>1.0184292525716499E-2</v>
      </c>
      <c r="C653">
        <v>-6.24415166566344E-3</v>
      </c>
      <c r="D653">
        <v>10432.02</v>
      </c>
      <c r="E653">
        <f t="shared" si="50"/>
        <v>134.49746764556309</v>
      </c>
      <c r="F653">
        <f t="shared" si="50"/>
        <v>130.21015981420874</v>
      </c>
      <c r="G653">
        <f t="shared" si="51"/>
        <v>85.461356909437526</v>
      </c>
    </row>
    <row r="654" spans="1:7" x14ac:dyDescent="0.45">
      <c r="A654" s="2">
        <v>42916</v>
      </c>
      <c r="B654" s="3">
        <v>-6.5226125568773E-3</v>
      </c>
      <c r="C654">
        <v>-7.2987365706416799E-3</v>
      </c>
      <c r="D654">
        <v>10365.219999999999</v>
      </c>
      <c r="E654">
        <f t="shared" si="50"/>
        <v>133.62019277422996</v>
      </c>
      <c r="F654">
        <f t="shared" si="50"/>
        <v>129.25979015890366</v>
      </c>
      <c r="G654">
        <f t="shared" si="51"/>
        <v>84.91411690783184</v>
      </c>
    </row>
    <row r="655" spans="1:7" x14ac:dyDescent="0.45">
      <c r="A655" s="2">
        <v>42919</v>
      </c>
      <c r="B655">
        <v>6.2838903506178103E-3</v>
      </c>
      <c r="C655">
        <v>1.4375962330849001E-3</v>
      </c>
      <c r="D655">
        <v>10412.48</v>
      </c>
      <c r="E655">
        <f t="shared" si="50"/>
        <v>134.45984741425161</v>
      </c>
      <c r="F655">
        <f t="shared" si="50"/>
        <v>129.44561354632543</v>
      </c>
      <c r="G655">
        <f t="shared" si="51"/>
        <v>85.301281016752256</v>
      </c>
    </row>
    <row r="656" spans="1:7" x14ac:dyDescent="0.45">
      <c r="A656" s="2">
        <v>42920</v>
      </c>
      <c r="B656">
        <v>-1.56525537549175E-2</v>
      </c>
      <c r="C656">
        <v>-8.0529551409926695E-3</v>
      </c>
      <c r="D656">
        <v>10305.98</v>
      </c>
      <c r="E656">
        <f t="shared" si="50"/>
        <v>132.35520742472204</v>
      </c>
      <c r="F656">
        <f t="shared" si="50"/>
        <v>128.4031938272386</v>
      </c>
      <c r="G656">
        <f t="shared" si="51"/>
        <v>84.428810056108489</v>
      </c>
    </row>
    <row r="657" spans="1:7" x14ac:dyDescent="0.45">
      <c r="A657" s="2">
        <v>42921</v>
      </c>
      <c r="B657">
        <v>1.10117190714362E-2</v>
      </c>
      <c r="C657">
        <v>9.2272521657828892E-3</v>
      </c>
      <c r="D657">
        <v>10380.73</v>
      </c>
      <c r="E657">
        <f t="shared" si="50"/>
        <v>133.81266578652475</v>
      </c>
      <c r="F657">
        <f t="shared" si="50"/>
        <v>129.5880024755744</v>
      </c>
      <c r="G657">
        <f t="shared" si="51"/>
        <v>85.041178171677714</v>
      </c>
    </row>
    <row r="658" spans="1:7" x14ac:dyDescent="0.45">
      <c r="A658" s="2">
        <v>42922</v>
      </c>
      <c r="B658">
        <v>9.1341498294620401E-3</v>
      </c>
      <c r="C658">
        <v>7.0070623878207301E-3</v>
      </c>
      <c r="D658">
        <v>10346.32</v>
      </c>
      <c r="E658">
        <f t="shared" si="50"/>
        <v>135.0349307248986</v>
      </c>
      <c r="F658">
        <f t="shared" si="50"/>
        <v>130.49603369363382</v>
      </c>
      <c r="G658">
        <f t="shared" si="51"/>
        <v>84.75928403312605</v>
      </c>
    </row>
    <row r="659" spans="1:7" x14ac:dyDescent="0.45">
      <c r="A659" s="2">
        <v>42923</v>
      </c>
      <c r="B659">
        <v>-7.1946170068513905E-4</v>
      </c>
      <c r="C659" s="3">
        <v>-1.2066324643744801E-3</v>
      </c>
      <c r="D659">
        <v>10251.83</v>
      </c>
      <c r="E659">
        <f t="shared" si="50"/>
        <v>134.93777826398735</v>
      </c>
      <c r="F659">
        <f t="shared" si="50"/>
        <v>130.33857294290698</v>
      </c>
      <c r="G659">
        <f t="shared" si="51"/>
        <v>83.985201581752989</v>
      </c>
    </row>
    <row r="660" spans="1:7" x14ac:dyDescent="0.45">
      <c r="A660" s="2">
        <v>42926</v>
      </c>
      <c r="B660">
        <v>-1.8332474928076899E-3</v>
      </c>
      <c r="C660">
        <v>-1.2597652566786599E-2</v>
      </c>
      <c r="D660">
        <v>10214.58</v>
      </c>
      <c r="E660">
        <f t="shared" si="50"/>
        <v>134.69040392029987</v>
      </c>
      <c r="F660">
        <f t="shared" si="50"/>
        <v>128.69661288492148</v>
      </c>
      <c r="G660">
        <f t="shared" si="51"/>
        <v>83.680041550917494</v>
      </c>
    </row>
    <row r="661" spans="1:7" x14ac:dyDescent="0.45">
      <c r="A661" s="2">
        <v>42927</v>
      </c>
      <c r="B661">
        <v>8.9299723512312693E-3</v>
      </c>
      <c r="C661">
        <v>1.7202968432088201E-3</v>
      </c>
      <c r="D661">
        <v>10416.200000000001</v>
      </c>
      <c r="E661">
        <f t="shared" si="50"/>
        <v>135.89318550328431</v>
      </c>
      <c r="F661">
        <f t="shared" si="50"/>
        <v>128.91800926179909</v>
      </c>
      <c r="G661">
        <f t="shared" si="51"/>
        <v>85.331756058757861</v>
      </c>
    </row>
    <row r="662" spans="1:7" x14ac:dyDescent="0.45">
      <c r="A662" s="2">
        <v>42928</v>
      </c>
      <c r="B662">
        <v>-8.2049031022784699E-4</v>
      </c>
      <c r="C662">
        <v>-1.34187010588372E-3</v>
      </c>
      <c r="D662">
        <v>10517.37</v>
      </c>
      <c r="E662">
        <f t="shared" si="50"/>
        <v>135.78168646135288</v>
      </c>
      <c r="F662">
        <f t="shared" si="50"/>
        <v>128.74501803906062</v>
      </c>
      <c r="G662">
        <f t="shared" si="51"/>
        <v>86.160562510291484</v>
      </c>
    </row>
    <row r="663" spans="1:7" x14ac:dyDescent="0.45">
      <c r="A663" s="2">
        <v>42929</v>
      </c>
      <c r="B663">
        <v>1.2937344081788401E-2</v>
      </c>
      <c r="C663">
        <v>7.8751417733903002E-3</v>
      </c>
      <c r="D663">
        <v>10677.44</v>
      </c>
      <c r="E663">
        <f t="shared" ref="E663:F678" si="52">E662*(1+B663)</f>
        <v>137.5383408591089</v>
      </c>
      <c r="F663">
        <f t="shared" si="52"/>
        <v>129.75890330873591</v>
      </c>
      <c r="G663">
        <f t="shared" si="51"/>
        <v>87.471890460246868</v>
      </c>
    </row>
    <row r="664" spans="1:7" x14ac:dyDescent="0.45">
      <c r="A664" s="2">
        <v>42930</v>
      </c>
      <c r="B664">
        <v>3.2123470259040202E-3</v>
      </c>
      <c r="C664">
        <v>-1.74987791720683E-3</v>
      </c>
      <c r="D664">
        <v>10728.07</v>
      </c>
      <c r="E664">
        <f t="shared" si="52"/>
        <v>137.98016173931543</v>
      </c>
      <c r="F664">
        <f t="shared" si="52"/>
        <v>129.53184106927498</v>
      </c>
      <c r="G664">
        <f t="shared" si="51"/>
        <v>87.886662335715357</v>
      </c>
    </row>
    <row r="665" spans="1:7" x14ac:dyDescent="0.45">
      <c r="A665" s="2">
        <v>42933</v>
      </c>
      <c r="B665">
        <v>-5.4328670580543002E-3</v>
      </c>
      <c r="C665">
        <v>-1.1389493836275201E-2</v>
      </c>
      <c r="D665">
        <v>10783.19</v>
      </c>
      <c r="E665">
        <f t="shared" si="52"/>
        <v>137.2305338639369</v>
      </c>
      <c r="F665">
        <f t="shared" si="52"/>
        <v>128.05653896381509</v>
      </c>
      <c r="G665">
        <f t="shared" si="51"/>
        <v>88.338217259195972</v>
      </c>
    </row>
    <row r="666" spans="1:7" x14ac:dyDescent="0.45">
      <c r="A666" s="2">
        <v>42934</v>
      </c>
      <c r="B666">
        <v>7.1021160600581099E-3</v>
      </c>
      <c r="C666">
        <v>1.11800356689016E-2</v>
      </c>
      <c r="D666">
        <v>10755.28</v>
      </c>
      <c r="E666">
        <f t="shared" si="52"/>
        <v>138.20516104242233</v>
      </c>
      <c r="F666">
        <f t="shared" si="52"/>
        <v>129.48821563706662</v>
      </c>
      <c r="G666">
        <f t="shared" si="51"/>
        <v>88.10957252199816</v>
      </c>
    </row>
    <row r="667" spans="1:7" x14ac:dyDescent="0.45">
      <c r="A667" s="2">
        <v>42935</v>
      </c>
      <c r="B667">
        <v>2.0270809295890899E-2</v>
      </c>
      <c r="C667">
        <v>1.1831056619632199E-2</v>
      </c>
      <c r="D667">
        <v>10860.52</v>
      </c>
      <c r="E667">
        <f t="shared" si="52"/>
        <v>141.00669150562118</v>
      </c>
      <c r="F667">
        <f t="shared" si="52"/>
        <v>131.02019804784391</v>
      </c>
      <c r="G667">
        <f t="shared" si="51"/>
        <v>88.971721290994878</v>
      </c>
    </row>
    <row r="668" spans="1:7" x14ac:dyDescent="0.45">
      <c r="A668" s="2">
        <v>42936</v>
      </c>
      <c r="B668">
        <v>6.3224222129654797E-3</v>
      </c>
      <c r="C668">
        <v>-2.0122491742350802E-3</v>
      </c>
      <c r="D668">
        <v>10846.83</v>
      </c>
      <c r="E668">
        <f t="shared" si="52"/>
        <v>141.89819534417308</v>
      </c>
      <c r="F668">
        <f t="shared" si="52"/>
        <v>130.75655276251402</v>
      </c>
      <c r="G668">
        <f t="shared" si="51"/>
        <v>88.859569859528094</v>
      </c>
    </row>
    <row r="669" spans="1:7" x14ac:dyDescent="0.45">
      <c r="A669" s="2">
        <v>42937</v>
      </c>
      <c r="B669">
        <v>-5.9052849223741096E-3</v>
      </c>
      <c r="C669">
        <v>-6.4828028355448999E-3</v>
      </c>
      <c r="D669">
        <v>10787.13</v>
      </c>
      <c r="E669">
        <f t="shared" si="52"/>
        <v>141.06024607069503</v>
      </c>
      <c r="F669">
        <f t="shared" si="52"/>
        <v>129.90888381149912</v>
      </c>
      <c r="G669">
        <f t="shared" si="51"/>
        <v>88.370494588631985</v>
      </c>
    </row>
    <row r="670" spans="1:7" x14ac:dyDescent="0.45">
      <c r="A670" s="2">
        <v>42940</v>
      </c>
      <c r="B670">
        <v>4.7535737494483997E-3</v>
      </c>
      <c r="C670">
        <v>-1.2190621453046299E-5</v>
      </c>
      <c r="D670">
        <v>10820.95</v>
      </c>
      <c r="E670">
        <f t="shared" si="52"/>
        <v>141.73078635350743</v>
      </c>
      <c r="F670">
        <f t="shared" si="52"/>
        <v>129.90730014147317</v>
      </c>
      <c r="G670">
        <f t="shared" si="51"/>
        <v>88.647555319983866</v>
      </c>
    </row>
    <row r="671" spans="1:7" x14ac:dyDescent="0.45">
      <c r="A671" s="2">
        <v>42941</v>
      </c>
      <c r="B671">
        <v>-9.0726058516475798E-3</v>
      </c>
      <c r="C671">
        <v>-4.9025857320405403E-3</v>
      </c>
      <c r="D671">
        <v>10782.74</v>
      </c>
      <c r="E671">
        <f t="shared" si="52"/>
        <v>140.44491879187797</v>
      </c>
      <c r="F671">
        <f t="shared" si="52"/>
        <v>129.27041846531168</v>
      </c>
      <c r="G671">
        <f t="shared" si="51"/>
        <v>88.33453076217917</v>
      </c>
    </row>
    <row r="672" spans="1:7" x14ac:dyDescent="0.45">
      <c r="A672" s="2">
        <v>42942</v>
      </c>
      <c r="B672">
        <v>-4.2691475736895204E-3</v>
      </c>
      <c r="C672">
        <v>-1.2820334888458001E-2</v>
      </c>
      <c r="D672">
        <v>10831.5</v>
      </c>
      <c r="E672">
        <f t="shared" si="52"/>
        <v>139.84533870758059</v>
      </c>
      <c r="F672">
        <f t="shared" si="52"/>
        <v>127.61312840941528</v>
      </c>
      <c r="G672">
        <f t="shared" si="51"/>
        <v>88.733983194488943</v>
      </c>
    </row>
    <row r="673" spans="1:7" x14ac:dyDescent="0.45">
      <c r="A673" s="2">
        <v>42943</v>
      </c>
      <c r="B673">
        <v>1.02258121490391E-3</v>
      </c>
      <c r="C673">
        <v>-7.6718393606727397E-3</v>
      </c>
      <c r="D673">
        <v>10858.19</v>
      </c>
      <c r="E673">
        <f t="shared" si="52"/>
        <v>139.98834192393483</v>
      </c>
      <c r="F673">
        <f t="shared" si="52"/>
        <v>126.63410098794535</v>
      </c>
      <c r="G673">
        <f t="shared" si="51"/>
        <v>88.952633428663432</v>
      </c>
    </row>
    <row r="674" spans="1:7" x14ac:dyDescent="0.45">
      <c r="A674" s="2">
        <v>42944</v>
      </c>
      <c r="B674">
        <v>-6.1820804250757302E-3</v>
      </c>
      <c r="C674">
        <v>2.2214020580517899E-3</v>
      </c>
      <c r="D674">
        <v>10756.08</v>
      </c>
      <c r="E674">
        <f t="shared" si="52"/>
        <v>139.12292273558805</v>
      </c>
      <c r="F674">
        <f t="shared" si="52"/>
        <v>126.91540624049951</v>
      </c>
      <c r="G674">
        <f t="shared" si="51"/>
        <v>88.11612629447248</v>
      </c>
    </row>
    <row r="675" spans="1:7" x14ac:dyDescent="0.45">
      <c r="A675" s="2">
        <v>42947</v>
      </c>
      <c r="B675">
        <v>7.4427336491340998E-3</v>
      </c>
      <c r="C675">
        <v>-3.2297021071273301E-3</v>
      </c>
      <c r="D675">
        <v>10827.84</v>
      </c>
      <c r="E675">
        <f t="shared" si="52"/>
        <v>140.1583775939981</v>
      </c>
      <c r="F675">
        <f t="shared" si="52"/>
        <v>126.50550728553765</v>
      </c>
      <c r="G675">
        <f t="shared" si="51"/>
        <v>88.703999685418935</v>
      </c>
    </row>
    <row r="676" spans="1:7" x14ac:dyDescent="0.45">
      <c r="A676" s="2">
        <v>42948</v>
      </c>
      <c r="B676">
        <v>-5.7661223679628696E-3</v>
      </c>
      <c r="C676">
        <v>-4.2256289756592196E-3</v>
      </c>
      <c r="D676">
        <v>11024.13</v>
      </c>
      <c r="E676">
        <f t="shared" si="52"/>
        <v>139.35020723789594</v>
      </c>
      <c r="F676">
        <f t="shared" si="52"/>
        <v>125.9709419483714</v>
      </c>
      <c r="G676">
        <f t="shared" si="51"/>
        <v>90.31204968414913</v>
      </c>
    </row>
    <row r="677" spans="1:7" x14ac:dyDescent="0.45">
      <c r="A677" s="2">
        <v>42949</v>
      </c>
      <c r="B677">
        <v>8.9260092380145598E-3</v>
      </c>
      <c r="C677">
        <v>7.9574549842246194E-3</v>
      </c>
      <c r="D677">
        <v>11055.42</v>
      </c>
      <c r="E677">
        <f t="shared" si="52"/>
        <v>140.59404847502066</v>
      </c>
      <c r="F677">
        <f t="shared" si="52"/>
        <v>126.97335004824593</v>
      </c>
      <c r="G677">
        <f t="shared" si="51"/>
        <v>90.568384110050957</v>
      </c>
    </row>
    <row r="678" spans="1:7" x14ac:dyDescent="0.45">
      <c r="A678" s="2">
        <v>42950</v>
      </c>
      <c r="B678">
        <v>-3.4395107809730699E-3</v>
      </c>
      <c r="C678">
        <v>2.3176112271566102E-3</v>
      </c>
      <c r="D678">
        <v>11002.2</v>
      </c>
      <c r="E678">
        <f t="shared" si="52"/>
        <v>140.11047372955016</v>
      </c>
      <c r="F678">
        <f t="shared" si="52"/>
        <v>127.26762490986744</v>
      </c>
      <c r="G678">
        <f t="shared" si="51"/>
        <v>90.132394396196858</v>
      </c>
    </row>
    <row r="679" spans="1:7" x14ac:dyDescent="0.45">
      <c r="A679" s="2">
        <v>42951</v>
      </c>
      <c r="B679">
        <v>8.0445772186891595E-3</v>
      </c>
      <c r="C679">
        <v>5.2159924460584896E-3</v>
      </c>
      <c r="D679">
        <v>11003.08</v>
      </c>
      <c r="E679">
        <f t="shared" ref="E679:F694" si="53">E678*(1+B679)</f>
        <v>141.23760325461467</v>
      </c>
      <c r="F679">
        <f t="shared" si="53"/>
        <v>127.93145188002509</v>
      </c>
      <c r="G679">
        <f t="shared" si="51"/>
        <v>90.139603545918604</v>
      </c>
    </row>
    <row r="680" spans="1:7" x14ac:dyDescent="0.45">
      <c r="A680" s="2">
        <v>42954</v>
      </c>
      <c r="B680">
        <v>8.7306275510766092E-3</v>
      </c>
      <c r="C680">
        <v>5.8631074731440901E-3</v>
      </c>
      <c r="D680">
        <v>11054.41</v>
      </c>
      <c r="E680">
        <f t="shared" si="53"/>
        <v>142.47069616483742</v>
      </c>
      <c r="F680">
        <f t="shared" si="53"/>
        <v>128.68152773159304</v>
      </c>
      <c r="G680">
        <f t="shared" si="51"/>
        <v>90.560109972302129</v>
      </c>
    </row>
    <row r="681" spans="1:7" x14ac:dyDescent="0.45">
      <c r="A681" s="2">
        <v>42955</v>
      </c>
      <c r="B681">
        <v>9.6322325954852003E-3</v>
      </c>
      <c r="C681">
        <v>5.2497177129269997E-3</v>
      </c>
      <c r="D681">
        <v>11079.79</v>
      </c>
      <c r="E681">
        <f t="shared" si="53"/>
        <v>143.84300704833782</v>
      </c>
      <c r="F681">
        <f t="shared" si="53"/>
        <v>129.35706942705207</v>
      </c>
      <c r="G681">
        <f t="shared" si="51"/>
        <v>90.768028404049915</v>
      </c>
    </row>
    <row r="682" spans="1:7" x14ac:dyDescent="0.45">
      <c r="A682" s="2">
        <v>42956</v>
      </c>
      <c r="B682">
        <v>-5.4483758827785604E-3</v>
      </c>
      <c r="C682">
        <v>-7.6128270147121898E-3</v>
      </c>
      <c r="D682">
        <v>10962.6</v>
      </c>
      <c r="E682">
        <f t="shared" si="53"/>
        <v>143.0592962778293</v>
      </c>
      <c r="F682">
        <f t="shared" si="53"/>
        <v>128.37229643437379</v>
      </c>
      <c r="G682">
        <f t="shared" si="51"/>
        <v>89.807982658718046</v>
      </c>
    </row>
    <row r="683" spans="1:7" x14ac:dyDescent="0.45">
      <c r="A683" s="2">
        <v>42957</v>
      </c>
      <c r="B683">
        <v>-1.01037943457909E-2</v>
      </c>
      <c r="C683">
        <v>6.4897513581427203E-4</v>
      </c>
      <c r="D683">
        <v>10782.2</v>
      </c>
      <c r="E683">
        <f t="shared" si="53"/>
        <v>141.61385456898455</v>
      </c>
      <c r="F683">
        <f t="shared" si="53"/>
        <v>128.45560686288709</v>
      </c>
      <c r="G683">
        <f t="shared" si="51"/>
        <v>88.330106965759001</v>
      </c>
    </row>
    <row r="684" spans="1:7" x14ac:dyDescent="0.45">
      <c r="A684" s="2">
        <v>42958</v>
      </c>
      <c r="B684">
        <v>-2.19426963166061E-2</v>
      </c>
      <c r="C684">
        <v>-9.1753201109777795E-4</v>
      </c>
      <c r="D684">
        <v>10572.97</v>
      </c>
      <c r="E684">
        <f t="shared" si="53"/>
        <v>138.50646476395332</v>
      </c>
      <c r="F684">
        <f t="shared" si="53"/>
        <v>128.33774473158542</v>
      </c>
      <c r="G684">
        <f t="shared" si="51"/>
        <v>86.61604969725667</v>
      </c>
    </row>
    <row r="685" spans="1:7" x14ac:dyDescent="0.45">
      <c r="A685" s="2">
        <v>42961</v>
      </c>
      <c r="B685">
        <v>1.55932401954797E-2</v>
      </c>
      <c r="C685">
        <v>5.68095076913217E-3</v>
      </c>
      <c r="D685">
        <v>10707.24</v>
      </c>
      <c r="E685">
        <f t="shared" si="53"/>
        <v>140.66622933764438</v>
      </c>
      <c r="F685">
        <f t="shared" si="53"/>
        <v>129.06682514122701</v>
      </c>
      <c r="G685">
        <f t="shared" si="51"/>
        <v>87.716018484915267</v>
      </c>
    </row>
    <row r="686" spans="1:7" x14ac:dyDescent="0.45">
      <c r="A686" s="2">
        <v>42962</v>
      </c>
      <c r="B686">
        <v>1.3379816433009601E-3</v>
      </c>
      <c r="C686">
        <v>6.7762379703827499E-3</v>
      </c>
      <c r="D686">
        <v>10738</v>
      </c>
      <c r="E686">
        <f t="shared" si="53"/>
        <v>140.85443817033052</v>
      </c>
      <c r="F686">
        <f t="shared" si="53"/>
        <v>129.94141266246575</v>
      </c>
      <c r="G686">
        <f t="shared" si="51"/>
        <v>87.968011036552852</v>
      </c>
    </row>
    <row r="687" spans="1:7" x14ac:dyDescent="0.45">
      <c r="A687" s="2">
        <v>42963</v>
      </c>
      <c r="B687">
        <v>6.1816596927861999E-3</v>
      </c>
      <c r="C687">
        <v>3.0967423959562799E-3</v>
      </c>
      <c r="D687">
        <v>10817.88</v>
      </c>
      <c r="E687">
        <f t="shared" si="53"/>
        <v>141.72515237331811</v>
      </c>
      <c r="F687">
        <f t="shared" si="53"/>
        <v>130.34380774404806</v>
      </c>
      <c r="G687">
        <f t="shared" si="51"/>
        <v>88.622405218113641</v>
      </c>
    </row>
    <row r="688" spans="1:7" x14ac:dyDescent="0.45">
      <c r="A688" s="2">
        <v>42964</v>
      </c>
      <c r="B688">
        <v>-5.1354199056297001E-3</v>
      </c>
      <c r="C688">
        <v>-8.8665886525093902E-3</v>
      </c>
      <c r="D688">
        <v>10801.42</v>
      </c>
      <c r="E688">
        <f t="shared" si="53"/>
        <v>140.99733420469178</v>
      </c>
      <c r="F688">
        <f t="shared" si="53"/>
        <v>129.18810281737981</v>
      </c>
      <c r="G688">
        <f t="shared" si="51"/>
        <v>88.487561349454523</v>
      </c>
    </row>
    <row r="689" spans="1:7" x14ac:dyDescent="0.45">
      <c r="A689" s="2">
        <v>42965</v>
      </c>
      <c r="B689">
        <v>-5.0477114528023901E-3</v>
      </c>
      <c r="C689">
        <v>3.1889211759167199E-3</v>
      </c>
      <c r="D689">
        <v>10693.65</v>
      </c>
      <c r="E689">
        <f t="shared" si="53"/>
        <v>140.28562034601217</v>
      </c>
      <c r="F689">
        <f t="shared" si="53"/>
        <v>129.60007349413064</v>
      </c>
      <c r="G689">
        <f t="shared" si="51"/>
        <v>87.604686275007765</v>
      </c>
    </row>
    <row r="690" spans="1:7" x14ac:dyDescent="0.45">
      <c r="A690" s="2">
        <v>42968</v>
      </c>
      <c r="B690">
        <v>4.6257104966367802E-3</v>
      </c>
      <c r="C690">
        <v>-3.69703851270487E-3</v>
      </c>
      <c r="D690">
        <v>10751.54</v>
      </c>
      <c r="E690">
        <f t="shared" si="53"/>
        <v>140.9345410125739</v>
      </c>
      <c r="F690">
        <f t="shared" si="53"/>
        <v>129.12093703117347</v>
      </c>
      <c r="G690">
        <f t="shared" si="51"/>
        <v>88.078933635680713</v>
      </c>
    </row>
    <row r="691" spans="1:7" x14ac:dyDescent="0.45">
      <c r="A691" s="2">
        <v>42969</v>
      </c>
      <c r="B691">
        <v>6.68847868023216E-3</v>
      </c>
      <c r="C691">
        <v>5.3900308714014702E-4</v>
      </c>
      <c r="D691">
        <v>10954.92</v>
      </c>
      <c r="E691">
        <f t="shared" si="53"/>
        <v>141.87717868544482</v>
      </c>
      <c r="F691">
        <f t="shared" si="53"/>
        <v>129.19053361484771</v>
      </c>
      <c r="G691">
        <f t="shared" si="51"/>
        <v>89.745066442964571</v>
      </c>
    </row>
    <row r="692" spans="1:7" x14ac:dyDescent="0.45">
      <c r="A692" s="2">
        <v>42970</v>
      </c>
      <c r="B692">
        <v>-2.5999999999999998E-4</v>
      </c>
      <c r="C692" s="3">
        <v>3.3881317890172002E-20</v>
      </c>
      <c r="D692">
        <v>10954.92</v>
      </c>
      <c r="E692">
        <f t="shared" si="53"/>
        <v>141.84029061898659</v>
      </c>
      <c r="F692">
        <f t="shared" si="53"/>
        <v>129.19053361484771</v>
      </c>
      <c r="G692">
        <f t="shared" si="51"/>
        <v>89.745066442964571</v>
      </c>
    </row>
    <row r="693" spans="1:7" x14ac:dyDescent="0.45">
      <c r="A693" s="2">
        <v>42971</v>
      </c>
      <c r="B693">
        <v>3.39888183927486E-3</v>
      </c>
      <c r="C693">
        <v>6.2155911984131604E-3</v>
      </c>
      <c r="D693">
        <v>11051</v>
      </c>
      <c r="E693">
        <f t="shared" si="53"/>
        <v>142.32238900684894</v>
      </c>
      <c r="F693">
        <f t="shared" si="53"/>
        <v>129.99352915850247</v>
      </c>
      <c r="G693">
        <f t="shared" si="51"/>
        <v>90.532174517130343</v>
      </c>
    </row>
    <row r="694" spans="1:7" x14ac:dyDescent="0.45">
      <c r="A694" s="2">
        <v>42972</v>
      </c>
      <c r="B694">
        <v>6.3390921626596004E-3</v>
      </c>
      <c r="C694">
        <v>-1.65296489821879E-3</v>
      </c>
      <c r="D694">
        <v>11288.36</v>
      </c>
      <c r="E694">
        <f t="shared" si="53"/>
        <v>143.22458374757323</v>
      </c>
      <c r="F694">
        <f t="shared" si="53"/>
        <v>129.7786544178079</v>
      </c>
      <c r="G694">
        <f t="shared" si="51"/>
        <v>92.476678810260921</v>
      </c>
    </row>
    <row r="695" spans="1:7" x14ac:dyDescent="0.45">
      <c r="A695" s="2">
        <v>42975</v>
      </c>
      <c r="B695">
        <v>-2.0598934526502399E-3</v>
      </c>
      <c r="C695">
        <v>2.5481138618631701E-3</v>
      </c>
      <c r="D695">
        <v>11342.07</v>
      </c>
      <c r="E695">
        <f t="shared" ref="E695:F710" si="54">E694*(1+B695)</f>
        <v>142.92955636525306</v>
      </c>
      <c r="F695">
        <f t="shared" si="54"/>
        <v>130.10934520610388</v>
      </c>
      <c r="G695">
        <f t="shared" si="51"/>
        <v>92.916682709755534</v>
      </c>
    </row>
    <row r="696" spans="1:7" x14ac:dyDescent="0.45">
      <c r="A696" s="2">
        <v>42976</v>
      </c>
      <c r="B696">
        <v>-5.3521942221050299E-3</v>
      </c>
      <c r="C696">
        <v>-4.5886353839077899E-3</v>
      </c>
      <c r="D696">
        <v>11296.08</v>
      </c>
      <c r="E696">
        <f t="shared" si="54"/>
        <v>142.16456961950692</v>
      </c>
      <c r="F696">
        <f t="shared" si="54"/>
        <v>129.51232086091409</v>
      </c>
      <c r="G696">
        <f t="shared" si="51"/>
        <v>92.539922714638095</v>
      </c>
    </row>
    <row r="697" spans="1:7" x14ac:dyDescent="0.45">
      <c r="A697" s="2">
        <v>42977</v>
      </c>
      <c r="B697">
        <v>5.2699513153881298E-3</v>
      </c>
      <c r="C697">
        <v>-5.6784585023337301E-3</v>
      </c>
      <c r="D697">
        <v>11374.46</v>
      </c>
      <c r="E697">
        <f t="shared" si="54"/>
        <v>142.91376998017483</v>
      </c>
      <c r="F697">
        <f t="shared" si="54"/>
        <v>128.77689052136446</v>
      </c>
      <c r="G697">
        <f t="shared" si="51"/>
        <v>93.182028572809543</v>
      </c>
    </row>
    <row r="698" spans="1:7" x14ac:dyDescent="0.45">
      <c r="A698" s="2">
        <v>42978</v>
      </c>
      <c r="B698">
        <v>1.74276088535045E-3</v>
      </c>
      <c r="C698">
        <v>-7.1004718888790898E-3</v>
      </c>
      <c r="D698">
        <v>11295.44</v>
      </c>
      <c r="E698">
        <f t="shared" si="54"/>
        <v>143.16283450847425</v>
      </c>
      <c r="F698">
        <f t="shared" si="54"/>
        <v>127.86251383028026</v>
      </c>
      <c r="G698">
        <f t="shared" si="51"/>
        <v>92.534679696658657</v>
      </c>
    </row>
    <row r="699" spans="1:7" x14ac:dyDescent="0.45">
      <c r="A699" s="2">
        <v>42979</v>
      </c>
      <c r="B699">
        <v>3.1312931849532301E-3</v>
      </c>
      <c r="C699">
        <v>4.8485587298825999E-3</v>
      </c>
      <c r="D699">
        <v>11285.55</v>
      </c>
      <c r="E699">
        <f t="shared" si="54"/>
        <v>143.61111931650922</v>
      </c>
      <c r="F699">
        <f t="shared" si="54"/>
        <v>128.4824627379368</v>
      </c>
      <c r="G699">
        <f t="shared" si="51"/>
        <v>92.453658684444875</v>
      </c>
    </row>
    <row r="700" spans="1:7" x14ac:dyDescent="0.45">
      <c r="A700" s="2">
        <v>42982</v>
      </c>
      <c r="B700">
        <v>-4.1876050928524901E-3</v>
      </c>
      <c r="C700">
        <v>-6.6832610029712702E-3</v>
      </c>
      <c r="D700">
        <v>11182.67</v>
      </c>
      <c r="E700">
        <f t="shared" si="54"/>
        <v>143.00973266186915</v>
      </c>
      <c r="F700">
        <f t="shared" si="54"/>
        <v>127.62378090515465</v>
      </c>
      <c r="G700">
        <f t="shared" si="51"/>
        <v>91.610843544247388</v>
      </c>
    </row>
    <row r="701" spans="1:7" x14ac:dyDescent="0.45">
      <c r="A701" s="2">
        <v>42983</v>
      </c>
      <c r="B701">
        <v>3.3829819630364199E-3</v>
      </c>
      <c r="C701">
        <v>-1.3288121460935799E-3</v>
      </c>
      <c r="D701">
        <v>11191.59</v>
      </c>
      <c r="E701">
        <f t="shared" si="54"/>
        <v>143.49353200800292</v>
      </c>
      <c r="F701">
        <f t="shared" si="54"/>
        <v>127.45419287495749</v>
      </c>
      <c r="G701">
        <f t="shared" si="51"/>
        <v>91.683918107336055</v>
      </c>
    </row>
    <row r="702" spans="1:7" x14ac:dyDescent="0.45">
      <c r="A702" s="2">
        <v>42984</v>
      </c>
      <c r="B702">
        <v>8.5961089327706497E-4</v>
      </c>
      <c r="C702">
        <v>2.6202816077011901E-3</v>
      </c>
      <c r="D702">
        <v>11128.77</v>
      </c>
      <c r="E702">
        <f t="shared" si="54"/>
        <v>143.61688061123178</v>
      </c>
      <c r="F702">
        <f t="shared" si="54"/>
        <v>127.78815875237214</v>
      </c>
      <c r="G702">
        <f t="shared" si="51"/>
        <v>91.169283123790123</v>
      </c>
    </row>
    <row r="703" spans="1:7" x14ac:dyDescent="0.45">
      <c r="A703" s="2">
        <v>42985</v>
      </c>
      <c r="B703">
        <v>8.0300250411888992E-3</v>
      </c>
      <c r="C703">
        <v>9.82478776423692E-3</v>
      </c>
      <c r="D703">
        <v>11098.72</v>
      </c>
      <c r="E703">
        <f t="shared" si="54"/>
        <v>144.77012775887741</v>
      </c>
      <c r="F703">
        <f t="shared" si="54"/>
        <v>129.04365029089684</v>
      </c>
      <c r="G703">
        <f t="shared" si="51"/>
        <v>90.923107045223489</v>
      </c>
    </row>
    <row r="704" spans="1:7" x14ac:dyDescent="0.45">
      <c r="A704" s="2">
        <v>42986</v>
      </c>
      <c r="B704">
        <v>2.8428743505451099E-3</v>
      </c>
      <c r="C704">
        <v>1.0592462407421699E-3</v>
      </c>
      <c r="D704">
        <v>11149.64</v>
      </c>
      <c r="E704">
        <f t="shared" si="54"/>
        <v>145.18169104180825</v>
      </c>
      <c r="F704">
        <f t="shared" si="54"/>
        <v>129.18033929235912</v>
      </c>
      <c r="G704">
        <f t="shared" si="51"/>
        <v>91.340254663213926</v>
      </c>
    </row>
    <row r="705" spans="1:7" x14ac:dyDescent="0.45">
      <c r="A705" s="2">
        <v>42989</v>
      </c>
      <c r="B705">
        <v>6.20047308979147E-3</v>
      </c>
      <c r="C705">
        <v>3.3927721497211099E-4</v>
      </c>
      <c r="D705">
        <v>11221.13</v>
      </c>
      <c r="E705">
        <f t="shared" si="54"/>
        <v>146.08188621024343</v>
      </c>
      <c r="F705">
        <f t="shared" si="54"/>
        <v>129.2241672381034</v>
      </c>
      <c r="G705">
        <f t="shared" si="51"/>
        <v>91.92591615595029</v>
      </c>
    </row>
    <row r="706" spans="1:7" x14ac:dyDescent="0.45">
      <c r="A706" s="2">
        <v>42990</v>
      </c>
      <c r="B706">
        <v>1.0712289979307401E-2</v>
      </c>
      <c r="C706">
        <v>6.0156213349002096E-3</v>
      </c>
      <c r="D706">
        <v>11242.06</v>
      </c>
      <c r="E706">
        <f t="shared" si="54"/>
        <v>147.64675773605177</v>
      </c>
      <c r="F706">
        <f t="shared" si="54"/>
        <v>130.00153089552566</v>
      </c>
      <c r="G706">
        <f t="shared" si="51"/>
        <v>92.097379228309677</v>
      </c>
    </row>
    <row r="707" spans="1:7" x14ac:dyDescent="0.45">
      <c r="A707" s="2">
        <v>42991</v>
      </c>
      <c r="B707">
        <v>2.53087613117713E-3</v>
      </c>
      <c r="C707">
        <v>1.6333025969690899E-3</v>
      </c>
      <c r="D707">
        <v>11187.07</v>
      </c>
      <c r="E707">
        <f t="shared" si="54"/>
        <v>148.02043339105163</v>
      </c>
      <c r="F707">
        <f t="shared" si="54"/>
        <v>130.21386273354727</v>
      </c>
      <c r="G707">
        <f t="shared" si="51"/>
        <v>91.646889292856144</v>
      </c>
    </row>
    <row r="708" spans="1:7" x14ac:dyDescent="0.45">
      <c r="A708" s="2">
        <v>42992</v>
      </c>
      <c r="B708">
        <v>-1.9668382779978199E-3</v>
      </c>
      <c r="C708">
        <v>-5.14552072361693E-3</v>
      </c>
      <c r="D708">
        <v>11101.14</v>
      </c>
      <c r="E708">
        <f t="shared" si="54"/>
        <v>147.72930113673229</v>
      </c>
      <c r="F708">
        <f t="shared" si="54"/>
        <v>129.5438446043496</v>
      </c>
      <c r="G708">
        <f t="shared" si="51"/>
        <v>90.942932206958304</v>
      </c>
    </row>
    <row r="709" spans="1:7" x14ac:dyDescent="0.45">
      <c r="A709" s="2">
        <v>42993</v>
      </c>
      <c r="B709">
        <v>-4.2596018018920502E-3</v>
      </c>
      <c r="C709">
        <v>-8.8219232579371393E-3</v>
      </c>
      <c r="D709">
        <v>11067.55</v>
      </c>
      <c r="E709">
        <f t="shared" si="54"/>
        <v>147.10003313941803</v>
      </c>
      <c r="F709">
        <f t="shared" si="54"/>
        <v>128.40101874871189</v>
      </c>
      <c r="G709">
        <f t="shared" si="51"/>
        <v>90.667755685192816</v>
      </c>
    </row>
    <row r="710" spans="1:7" x14ac:dyDescent="0.45">
      <c r="A710" s="2">
        <v>42996</v>
      </c>
      <c r="B710">
        <v>1.45039934707099E-2</v>
      </c>
      <c r="C710">
        <v>4.2747813345354801E-3</v>
      </c>
      <c r="D710">
        <v>11195.98</v>
      </c>
      <c r="E710">
        <f t="shared" si="54"/>
        <v>149.23357105961335</v>
      </c>
      <c r="F710">
        <f t="shared" si="54"/>
        <v>128.9499050269942</v>
      </c>
      <c r="G710">
        <f t="shared" si="51"/>
        <v>91.719881933788884</v>
      </c>
    </row>
    <row r="711" spans="1:7" x14ac:dyDescent="0.45">
      <c r="A711" s="2">
        <v>42997</v>
      </c>
      <c r="B711">
        <v>-3.2803428865213701E-3</v>
      </c>
      <c r="C711">
        <v>-4.3779372957144999E-3</v>
      </c>
      <c r="D711">
        <v>11125.71</v>
      </c>
      <c r="E711">
        <f t="shared" ref="E711:F726" si="55">E710*(1+B711)</f>
        <v>148.74403377635778</v>
      </c>
      <c r="F711">
        <f t="shared" si="55"/>
        <v>128.38537042849768</v>
      </c>
      <c r="G711">
        <f t="shared" ref="G711:G774" si="56">D711/$D$5*100</f>
        <v>91.144214944075841</v>
      </c>
    </row>
    <row r="712" spans="1:7" x14ac:dyDescent="0.45">
      <c r="A712" s="2">
        <v>42998</v>
      </c>
      <c r="B712">
        <v>1.02733656359514E-2</v>
      </c>
      <c r="C712">
        <v>6.0168571295102398E-3</v>
      </c>
      <c r="D712">
        <v>11173.51</v>
      </c>
      <c r="E712">
        <f t="shared" si="55"/>
        <v>150.27213562150862</v>
      </c>
      <c r="F712">
        <f t="shared" si="55"/>
        <v>129.15784685988521</v>
      </c>
      <c r="G712">
        <f t="shared" si="56"/>
        <v>91.535802849416442</v>
      </c>
    </row>
    <row r="713" spans="1:7" x14ac:dyDescent="0.45">
      <c r="A713" s="2">
        <v>42999</v>
      </c>
      <c r="B713">
        <v>1.6281917139458101E-2</v>
      </c>
      <c r="C713">
        <v>1.3088201276013799E-2</v>
      </c>
      <c r="D713">
        <v>11198.32</v>
      </c>
      <c r="E713">
        <f t="shared" si="55"/>
        <v>152.71885408206745</v>
      </c>
      <c r="F713">
        <f t="shared" si="55"/>
        <v>130.84829075596397</v>
      </c>
      <c r="G713">
        <f t="shared" si="56"/>
        <v>91.739051718276272</v>
      </c>
    </row>
    <row r="714" spans="1:7" x14ac:dyDescent="0.45">
      <c r="A714" s="2">
        <v>43000</v>
      </c>
      <c r="B714">
        <v>-7.5123203290656804E-3</v>
      </c>
      <c r="C714">
        <v>-4.1136448717339199E-3</v>
      </c>
      <c r="D714">
        <v>11109</v>
      </c>
      <c r="E714">
        <f t="shared" si="55"/>
        <v>151.57158112991513</v>
      </c>
      <c r="F714">
        <f t="shared" si="55"/>
        <v>130.31002735572056</v>
      </c>
      <c r="G714">
        <f t="shared" si="56"/>
        <v>91.007323021518502</v>
      </c>
    </row>
    <row r="715" spans="1:7" x14ac:dyDescent="0.45">
      <c r="A715" s="2">
        <v>43003</v>
      </c>
      <c r="B715">
        <v>-3.7295432127180297E-2</v>
      </c>
      <c r="C715">
        <v>-1.8646287057364701E-2</v>
      </c>
      <c r="D715">
        <v>10912.46</v>
      </c>
      <c r="E715">
        <f t="shared" si="55"/>
        <v>145.91865351347496</v>
      </c>
      <c r="F715">
        <f t="shared" si="55"/>
        <v>127.88022917919275</v>
      </c>
      <c r="G715">
        <f t="shared" si="56"/>
        <v>89.397224968890072</v>
      </c>
    </row>
    <row r="716" spans="1:7" x14ac:dyDescent="0.45">
      <c r="A716" s="2">
        <v>43004</v>
      </c>
      <c r="B716">
        <v>1.2162115246917599E-3</v>
      </c>
      <c r="C716">
        <v>-1.0435613577824401E-3</v>
      </c>
      <c r="D716">
        <v>10968.39</v>
      </c>
      <c r="E716">
        <f t="shared" si="55"/>
        <v>146.09612146154558</v>
      </c>
      <c r="F716">
        <f t="shared" si="55"/>
        <v>127.74677831359699</v>
      </c>
      <c r="G716">
        <f t="shared" si="56"/>
        <v>89.85541558700092</v>
      </c>
    </row>
    <row r="717" spans="1:7" x14ac:dyDescent="0.45">
      <c r="A717" s="2">
        <v>43005</v>
      </c>
      <c r="B717">
        <v>1.05943665521042E-2</v>
      </c>
      <c r="C717">
        <v>-9.8074991992294896E-4</v>
      </c>
      <c r="D717">
        <v>11035.78</v>
      </c>
      <c r="E717">
        <f t="shared" si="55"/>
        <v>147.64391732414992</v>
      </c>
      <c r="F717">
        <f t="shared" si="55"/>
        <v>127.62149067099551</v>
      </c>
      <c r="G717">
        <f t="shared" si="56"/>
        <v>90.407488995806418</v>
      </c>
    </row>
    <row r="718" spans="1:7" x14ac:dyDescent="0.45">
      <c r="A718" s="2">
        <v>43006</v>
      </c>
      <c r="B718">
        <v>-1.1573640382985801E-2</v>
      </c>
      <c r="C718">
        <v>-7.0746396737891596E-3</v>
      </c>
      <c r="D718">
        <v>10874.52</v>
      </c>
      <c r="E718">
        <f t="shared" si="55"/>
        <v>145.93513972030493</v>
      </c>
      <c r="F718">
        <f t="shared" si="55"/>
        <v>126.71861460986638</v>
      </c>
      <c r="G718">
        <f t="shared" si="56"/>
        <v>89.086412309295469</v>
      </c>
    </row>
    <row r="719" spans="1:7" x14ac:dyDescent="0.45">
      <c r="A719" s="2">
        <v>43007</v>
      </c>
      <c r="B719">
        <v>1.60919293578713E-2</v>
      </c>
      <c r="C719">
        <v>4.2577291591495599E-3</v>
      </c>
      <c r="D719">
        <v>10910.04</v>
      </c>
      <c r="E719">
        <f t="shared" si="55"/>
        <v>148.28351767951517</v>
      </c>
      <c r="F719">
        <f t="shared" si="55"/>
        <v>127.25814815029783</v>
      </c>
      <c r="G719">
        <f t="shared" si="56"/>
        <v>89.377399807155257</v>
      </c>
    </row>
    <row r="720" spans="1:7" x14ac:dyDescent="0.45">
      <c r="A720" s="2">
        <v>43010</v>
      </c>
      <c r="B720">
        <v>-2.5999999999999998E-4</v>
      </c>
      <c r="C720">
        <v>3.3881317890172002E-20</v>
      </c>
      <c r="D720">
        <v>10910.04</v>
      </c>
      <c r="E720">
        <f t="shared" si="55"/>
        <v>148.2449639649185</v>
      </c>
      <c r="F720">
        <f t="shared" si="55"/>
        <v>127.25814815029783</v>
      </c>
      <c r="G720">
        <f t="shared" si="56"/>
        <v>89.377399807155257</v>
      </c>
    </row>
    <row r="721" spans="1:7" x14ac:dyDescent="0.45">
      <c r="A721" s="2">
        <v>43011</v>
      </c>
      <c r="B721">
        <v>2.4936020036325401E-2</v>
      </c>
      <c r="C721">
        <v>1.80434587303527E-2</v>
      </c>
      <c r="D721">
        <v>11305.38</v>
      </c>
      <c r="E721">
        <f t="shared" si="55"/>
        <v>151.94160335663204</v>
      </c>
      <c r="F721">
        <f t="shared" si="55"/>
        <v>129.55432529454882</v>
      </c>
      <c r="G721">
        <f t="shared" si="56"/>
        <v>92.616110319652051</v>
      </c>
    </row>
    <row r="722" spans="1:7" x14ac:dyDescent="0.45">
      <c r="A722" s="2">
        <v>43012</v>
      </c>
      <c r="B722">
        <v>6.8954952200889104E-3</v>
      </c>
      <c r="C722">
        <v>-1.3171037292821501E-3</v>
      </c>
      <c r="D722">
        <v>11397.17</v>
      </c>
      <c r="E722">
        <f t="shared" si="55"/>
        <v>152.98931595631032</v>
      </c>
      <c r="F722">
        <f t="shared" si="55"/>
        <v>129.38368880955872</v>
      </c>
      <c r="G722">
        <f t="shared" si="56"/>
        <v>93.368073788924306</v>
      </c>
    </row>
    <row r="723" spans="1:7" x14ac:dyDescent="0.45">
      <c r="A723" s="2">
        <v>43013</v>
      </c>
      <c r="B723">
        <v>-2.5999999999999998E-4</v>
      </c>
      <c r="C723">
        <v>5.7598240413292399E-20</v>
      </c>
      <c r="D723">
        <v>11397.17</v>
      </c>
      <c r="E723">
        <f t="shared" si="55"/>
        <v>152.94953873416168</v>
      </c>
      <c r="F723">
        <f t="shared" si="55"/>
        <v>129.38368880955872</v>
      </c>
      <c r="G723">
        <f t="shared" si="56"/>
        <v>93.368073788924306</v>
      </c>
    </row>
    <row r="724" spans="1:7" x14ac:dyDescent="0.45">
      <c r="A724" s="2">
        <v>43014</v>
      </c>
      <c r="B724">
        <v>1.81473353493577E-2</v>
      </c>
      <c r="C724">
        <v>1.3402306493947899E-2</v>
      </c>
      <c r="D724">
        <v>11459.09</v>
      </c>
      <c r="E724">
        <f t="shared" si="55"/>
        <v>155.72516530510009</v>
      </c>
      <c r="F724">
        <f t="shared" si="55"/>
        <v>131.117728662302</v>
      </c>
      <c r="G724">
        <f t="shared" si="56"/>
        <v>93.875335778436622</v>
      </c>
    </row>
    <row r="725" spans="1:7" x14ac:dyDescent="0.45">
      <c r="A725" s="2">
        <v>43017</v>
      </c>
      <c r="B725">
        <v>-6.21740473858061E-3</v>
      </c>
      <c r="C725">
        <v>7.9789936834087302E-4</v>
      </c>
      <c r="D725">
        <v>11385.38</v>
      </c>
      <c r="E725">
        <f t="shared" si="55"/>
        <v>154.75695892441593</v>
      </c>
      <c r="F725">
        <f t="shared" si="55"/>
        <v>131.22234741517994</v>
      </c>
      <c r="G725">
        <f t="shared" si="56"/>
        <v>93.271487567084009</v>
      </c>
    </row>
    <row r="726" spans="1:7" x14ac:dyDescent="0.45">
      <c r="A726" s="2">
        <v>43018</v>
      </c>
      <c r="B726">
        <v>5.9164983644405499E-3</v>
      </c>
      <c r="C726">
        <v>-1.06644664577441E-3</v>
      </c>
      <c r="D726">
        <v>11418.76</v>
      </c>
      <c r="E726">
        <f t="shared" si="55"/>
        <v>155.67257821877803</v>
      </c>
      <c r="F726">
        <f t="shared" si="55"/>
        <v>131.08240578292839</v>
      </c>
      <c r="G726">
        <f t="shared" si="56"/>
        <v>93.544943723574988</v>
      </c>
    </row>
    <row r="727" spans="1:7" x14ac:dyDescent="0.45">
      <c r="A727" s="2">
        <v>43019</v>
      </c>
      <c r="B727">
        <v>-1.55600310825956E-3</v>
      </c>
      <c r="C727">
        <v>4.6321715534827397E-3</v>
      </c>
      <c r="D727">
        <v>11411.41</v>
      </c>
      <c r="E727">
        <f t="shared" ref="E727:F742" si="57">E726*(1+B727)</f>
        <v>155.43035120319882</v>
      </c>
      <c r="F727">
        <f t="shared" si="57"/>
        <v>131.68960197415814</v>
      </c>
      <c r="G727">
        <f t="shared" si="56"/>
        <v>93.484730938967175</v>
      </c>
    </row>
    <row r="728" spans="1:7" x14ac:dyDescent="0.45">
      <c r="A728" s="2">
        <v>43020</v>
      </c>
      <c r="B728">
        <v>5.3649195984381099E-3</v>
      </c>
      <c r="C728">
        <v>1.3064219852428199E-3</v>
      </c>
      <c r="D728">
        <v>11500.34</v>
      </c>
      <c r="E728">
        <f t="shared" si="57"/>
        <v>156.26422254056101</v>
      </c>
      <c r="F728">
        <f t="shared" si="57"/>
        <v>131.86164416540504</v>
      </c>
      <c r="G728">
        <f t="shared" si="56"/>
        <v>94.213264671643714</v>
      </c>
    </row>
    <row r="729" spans="1:7" x14ac:dyDescent="0.45">
      <c r="A729" s="2">
        <v>43021</v>
      </c>
      <c r="B729">
        <v>-2.2066362056183402E-3</v>
      </c>
      <c r="C729">
        <v>-4.7883756036879296E-3</v>
      </c>
      <c r="D729">
        <v>11519.81</v>
      </c>
      <c r="E729">
        <f t="shared" si="57"/>
        <v>155.9194042494602</v>
      </c>
      <c r="F729">
        <f t="shared" si="57"/>
        <v>131.23024108542123</v>
      </c>
      <c r="G729">
        <f t="shared" si="56"/>
        <v>94.372767109237472</v>
      </c>
    </row>
    <row r="730" spans="1:7" x14ac:dyDescent="0.45">
      <c r="A730" s="2">
        <v>43024</v>
      </c>
      <c r="B730">
        <v>-2.7858433005283302E-3</v>
      </c>
      <c r="C730">
        <v>-3.1188275743064802E-3</v>
      </c>
      <c r="D730">
        <v>11602.92</v>
      </c>
      <c r="E730">
        <f t="shared" si="57"/>
        <v>155.48503722170946</v>
      </c>
      <c r="F730">
        <f t="shared" si="57"/>
        <v>130.82095659094114</v>
      </c>
      <c r="G730">
        <f t="shared" si="56"/>
        <v>95.053622147163324</v>
      </c>
    </row>
    <row r="731" spans="1:7" x14ac:dyDescent="0.45">
      <c r="A731" s="2">
        <v>43025</v>
      </c>
      <c r="B731">
        <v>-1.27116071939913E-3</v>
      </c>
      <c r="C731">
        <v>9.1287268894677399E-4</v>
      </c>
      <c r="D731">
        <v>11568.31</v>
      </c>
      <c r="E731">
        <f t="shared" si="57"/>
        <v>155.28739074993891</v>
      </c>
      <c r="F731">
        <f t="shared" si="57"/>
        <v>130.94037946935489</v>
      </c>
      <c r="G731">
        <f t="shared" si="56"/>
        <v>94.77008956549308</v>
      </c>
    </row>
    <row r="732" spans="1:7" x14ac:dyDescent="0.45">
      <c r="A732" s="2">
        <v>43026</v>
      </c>
      <c r="B732">
        <v>3.1567737580510801E-3</v>
      </c>
      <c r="C732">
        <v>5.3286587337222403E-4</v>
      </c>
      <c r="D732">
        <v>11621.95</v>
      </c>
      <c r="E732">
        <f t="shared" si="57"/>
        <v>155.77759791001455</v>
      </c>
      <c r="F732">
        <f t="shared" si="57"/>
        <v>131.01015312902052</v>
      </c>
      <c r="G732">
        <f t="shared" si="56"/>
        <v>95.20952000989621</v>
      </c>
    </row>
    <row r="733" spans="1:7" x14ac:dyDescent="0.45">
      <c r="A733" s="2">
        <v>43027</v>
      </c>
      <c r="B733">
        <v>-2.3499352200287101E-2</v>
      </c>
      <c r="C733">
        <v>-1.09505929192462E-2</v>
      </c>
      <c r="D733">
        <v>11357.45</v>
      </c>
      <c r="E733">
        <f t="shared" si="57"/>
        <v>152.11692527181242</v>
      </c>
      <c r="F733">
        <f t="shared" si="57"/>
        <v>129.57551427381651</v>
      </c>
      <c r="G733">
        <f t="shared" si="56"/>
        <v>93.042678985574341</v>
      </c>
    </row>
    <row r="734" spans="1:7" x14ac:dyDescent="0.45">
      <c r="A734" s="2">
        <v>43028</v>
      </c>
      <c r="B734">
        <v>1.85818681612001E-2</v>
      </c>
      <c r="C734">
        <v>1.1771122614060599E-2</v>
      </c>
      <c r="D734">
        <v>11558.35</v>
      </c>
      <c r="E734">
        <f t="shared" si="57"/>
        <v>154.94354192230034</v>
      </c>
      <c r="F734">
        <f t="shared" si="57"/>
        <v>131.10076354011358</v>
      </c>
      <c r="G734">
        <f t="shared" si="56"/>
        <v>94.688495098187815</v>
      </c>
    </row>
    <row r="735" spans="1:7" x14ac:dyDescent="0.45">
      <c r="A735" s="2">
        <v>43031</v>
      </c>
      <c r="B735">
        <v>3.20734980147004E-3</v>
      </c>
      <c r="C735">
        <v>6.2040149704686602E-3</v>
      </c>
      <c r="D735">
        <v>11491.07</v>
      </c>
      <c r="E735">
        <f t="shared" si="57"/>
        <v>155.44050006072388</v>
      </c>
      <c r="F735">
        <f t="shared" si="57"/>
        <v>131.91411463975632</v>
      </c>
      <c r="G735">
        <f t="shared" si="56"/>
        <v>94.137322833097542</v>
      </c>
    </row>
    <row r="736" spans="1:7" x14ac:dyDescent="0.45">
      <c r="A736" s="2">
        <v>43032</v>
      </c>
      <c r="B736">
        <v>-7.8096000175526701E-3</v>
      </c>
      <c r="C736">
        <v>-9.6545529623110297E-3</v>
      </c>
      <c r="D736">
        <v>11405.55</v>
      </c>
      <c r="E736">
        <f t="shared" si="57"/>
        <v>154.22657192872126</v>
      </c>
      <c r="F736">
        <f t="shared" si="57"/>
        <v>130.64054283349043</v>
      </c>
      <c r="G736">
        <f t="shared" si="56"/>
        <v>93.436724555592789</v>
      </c>
    </row>
    <row r="737" spans="1:7" x14ac:dyDescent="0.45">
      <c r="A737" s="2">
        <v>43033</v>
      </c>
      <c r="B737">
        <v>7.9532126012014405E-3</v>
      </c>
      <c r="C737">
        <v>6.6720582309600799E-3</v>
      </c>
      <c r="D737">
        <v>11493.3</v>
      </c>
      <c r="E737">
        <f t="shared" si="57"/>
        <v>155.45316864402486</v>
      </c>
      <c r="F737">
        <f t="shared" si="57"/>
        <v>131.51218414259972</v>
      </c>
      <c r="G737">
        <f t="shared" si="56"/>
        <v>94.155591473869706</v>
      </c>
    </row>
    <row r="738" spans="1:7" x14ac:dyDescent="0.45">
      <c r="A738" s="2">
        <v>43034</v>
      </c>
      <c r="B738">
        <v>-4.2199546251480598E-3</v>
      </c>
      <c r="C738">
        <v>-1.7717534649836499E-3</v>
      </c>
      <c r="D738">
        <v>11446.21</v>
      </c>
      <c r="E738">
        <f t="shared" si="57"/>
        <v>154.7971633260116</v>
      </c>
      <c r="F738">
        <f t="shared" si="57"/>
        <v>131.2791769746575</v>
      </c>
      <c r="G738">
        <f t="shared" si="56"/>
        <v>93.76982004160007</v>
      </c>
    </row>
    <row r="739" spans="1:7" x14ac:dyDescent="0.45">
      <c r="A739" s="2">
        <v>43035</v>
      </c>
      <c r="B739">
        <v>-1.38578335283733E-2</v>
      </c>
      <c r="C739">
        <v>-5.0524098655756102E-3</v>
      </c>
      <c r="D739">
        <v>11643.57</v>
      </c>
      <c r="E739">
        <f t="shared" si="57"/>
        <v>152.65201000597531</v>
      </c>
      <c r="F739">
        <f t="shared" si="57"/>
        <v>130.6159007657661</v>
      </c>
      <c r="G739">
        <f t="shared" si="56"/>
        <v>95.386635711014691</v>
      </c>
    </row>
    <row r="740" spans="1:7" x14ac:dyDescent="0.45">
      <c r="A740" s="2">
        <v>43038</v>
      </c>
      <c r="B740">
        <v>-5.0843584901300899E-3</v>
      </c>
      <c r="C740">
        <v>-2.6857091204616199E-3</v>
      </c>
      <c r="D740">
        <v>11563.38</v>
      </c>
      <c r="E740">
        <f t="shared" si="57"/>
        <v>151.875872462866</v>
      </c>
      <c r="F740">
        <f t="shared" si="57"/>
        <v>130.26510444980218</v>
      </c>
      <c r="G740">
        <f t="shared" si="56"/>
        <v>94.729701942620082</v>
      </c>
    </row>
    <row r="741" spans="1:7" x14ac:dyDescent="0.45">
      <c r="A741" s="2">
        <v>43039</v>
      </c>
      <c r="B741">
        <v>4.1721767221878699E-3</v>
      </c>
      <c r="C741">
        <v>3.0234465798800098E-3</v>
      </c>
      <c r="D741">
        <v>11507.72</v>
      </c>
      <c r="E741">
        <f t="shared" si="57"/>
        <v>152.50952544261753</v>
      </c>
      <c r="F741">
        <f t="shared" si="57"/>
        <v>130.65895403432864</v>
      </c>
      <c r="G741">
        <f t="shared" si="56"/>
        <v>94.273723222719312</v>
      </c>
    </row>
    <row r="742" spans="1:7" x14ac:dyDescent="0.45">
      <c r="A742" s="2">
        <v>43040</v>
      </c>
      <c r="B742">
        <v>5.1321525818418699E-3</v>
      </c>
      <c r="C742">
        <v>-8.5492843128763898E-4</v>
      </c>
      <c r="D742">
        <v>11636.49</v>
      </c>
      <c r="E742">
        <f t="shared" si="57"/>
        <v>153.29222759737334</v>
      </c>
      <c r="F742">
        <f t="shared" si="57"/>
        <v>130.54724997972238</v>
      </c>
      <c r="G742">
        <f t="shared" si="56"/>
        <v>95.328634824616955</v>
      </c>
    </row>
    <row r="743" spans="1:7" x14ac:dyDescent="0.45">
      <c r="A743" s="2">
        <v>43041</v>
      </c>
      <c r="B743" s="3">
        <v>7.5889438759369203E-4</v>
      </c>
      <c r="C743" s="3">
        <v>2.78775607741926E-3</v>
      </c>
      <c r="D743">
        <v>11598.36</v>
      </c>
      <c r="E743">
        <f t="shared" ref="E743:F758" si="58">E742*(1+B743)</f>
        <v>153.40856020855873</v>
      </c>
      <c r="F743">
        <f t="shared" si="58"/>
        <v>130.91118386924373</v>
      </c>
      <c r="G743">
        <f t="shared" si="56"/>
        <v>95.016265644059715</v>
      </c>
    </row>
    <row r="744" spans="1:7" x14ac:dyDescent="0.45">
      <c r="A744" s="2">
        <v>43042</v>
      </c>
      <c r="B744">
        <v>-6.0215109240801101E-3</v>
      </c>
      <c r="C744">
        <v>-5.2687464262250999E-3</v>
      </c>
      <c r="D744">
        <v>11602.4</v>
      </c>
      <c r="E744">
        <f t="shared" si="58"/>
        <v>152.48480888741548</v>
      </c>
      <c r="F744">
        <f t="shared" si="58"/>
        <v>130.22144603707974</v>
      </c>
      <c r="G744">
        <f t="shared" si="56"/>
        <v>95.049362195055025</v>
      </c>
    </row>
    <row r="745" spans="1:7" x14ac:dyDescent="0.45">
      <c r="A745" s="2">
        <v>43045</v>
      </c>
      <c r="B745">
        <v>-1.5038250408756801E-3</v>
      </c>
      <c r="C745">
        <v>5.6906513713775499E-3</v>
      </c>
      <c r="D745">
        <v>11524.64</v>
      </c>
      <c r="E745">
        <f t="shared" si="58"/>
        <v>152.25549841345745</v>
      </c>
      <c r="F745">
        <f t="shared" si="58"/>
        <v>130.9624908875534</v>
      </c>
      <c r="G745">
        <f t="shared" si="56"/>
        <v>94.412335510551173</v>
      </c>
    </row>
    <row r="746" spans="1:7" x14ac:dyDescent="0.45">
      <c r="A746" s="2">
        <v>43046</v>
      </c>
      <c r="B746">
        <v>4.4613717673434904E-3</v>
      </c>
      <c r="C746">
        <v>-3.71190378233298E-3</v>
      </c>
      <c r="D746">
        <v>11645.53</v>
      </c>
      <c r="E746">
        <f t="shared" si="58"/>
        <v>152.93476679550204</v>
      </c>
      <c r="F746">
        <f t="shared" si="58"/>
        <v>130.47637072228414</v>
      </c>
      <c r="G746">
        <f t="shared" si="56"/>
        <v>95.402692453576776</v>
      </c>
    </row>
    <row r="747" spans="1:7" x14ac:dyDescent="0.45">
      <c r="A747" s="2">
        <v>43047</v>
      </c>
      <c r="B747">
        <v>-4.34730481007443E-3</v>
      </c>
      <c r="C747">
        <v>-4.7399923645770302E-3</v>
      </c>
      <c r="D747">
        <v>11576.13</v>
      </c>
      <c r="E747">
        <f t="shared" si="58"/>
        <v>152.26991274818434</v>
      </c>
      <c r="F747">
        <f t="shared" si="58"/>
        <v>129.85791372130279</v>
      </c>
      <c r="G747">
        <f t="shared" si="56"/>
        <v>94.834152691429551</v>
      </c>
    </row>
    <row r="748" spans="1:7" x14ac:dyDescent="0.45">
      <c r="A748" s="2">
        <v>43048</v>
      </c>
      <c r="B748">
        <v>5.1495533104965402E-3</v>
      </c>
      <c r="C748">
        <v>3.1075964791585299E-4</v>
      </c>
      <c r="D748">
        <v>11744.54</v>
      </c>
      <c r="E748">
        <f t="shared" si="58"/>
        <v>153.05403478146579</v>
      </c>
      <c r="F748">
        <f t="shared" si="58"/>
        <v>129.89826832084992</v>
      </c>
      <c r="G748">
        <f t="shared" si="56"/>
        <v>96.213803719429734</v>
      </c>
    </row>
    <row r="749" spans="1:7" x14ac:dyDescent="0.45">
      <c r="A749" s="2">
        <v>43049</v>
      </c>
      <c r="B749">
        <v>-6.53244075387234E-3</v>
      </c>
      <c r="C749">
        <v>-8.1553069615290102E-3</v>
      </c>
      <c r="D749">
        <v>11745.81</v>
      </c>
      <c r="E749">
        <f t="shared" si="58"/>
        <v>152.05421836711474</v>
      </c>
      <c r="F749">
        <f t="shared" si="58"/>
        <v>128.83890806892234</v>
      </c>
      <c r="G749">
        <f t="shared" si="56"/>
        <v>96.224207833232711</v>
      </c>
    </row>
    <row r="750" spans="1:7" x14ac:dyDescent="0.45">
      <c r="A750" s="2">
        <v>43052</v>
      </c>
      <c r="B750">
        <v>-3.5770229994127102E-3</v>
      </c>
      <c r="C750">
        <v>-2.9586130608019998E-3</v>
      </c>
      <c r="D750">
        <v>11684.51</v>
      </c>
      <c r="E750">
        <f t="shared" si="58"/>
        <v>151.51031693085784</v>
      </c>
      <c r="F750">
        <f t="shared" si="58"/>
        <v>128.45772359277015</v>
      </c>
      <c r="G750">
        <f t="shared" si="56"/>
        <v>95.722025017387992</v>
      </c>
    </row>
    <row r="751" spans="1:7" x14ac:dyDescent="0.45">
      <c r="A751" s="2">
        <v>43053</v>
      </c>
      <c r="B751">
        <v>-2.2756495211926002E-3</v>
      </c>
      <c r="C751">
        <v>3.9882133383456302E-3</v>
      </c>
      <c r="D751">
        <v>11601.69</v>
      </c>
      <c r="E751">
        <f t="shared" si="58"/>
        <v>151.16553255067839</v>
      </c>
      <c r="F751">
        <f t="shared" si="58"/>
        <v>128.97004039941635</v>
      </c>
      <c r="G751">
        <f t="shared" si="56"/>
        <v>95.043545721984074</v>
      </c>
    </row>
    <row r="752" spans="1:7" x14ac:dyDescent="0.45">
      <c r="A752" s="2">
        <v>43054</v>
      </c>
      <c r="B752">
        <v>-1.8776711723197999E-2</v>
      </c>
      <c r="C752">
        <v>-1.8355830065301299E-2</v>
      </c>
      <c r="D752">
        <v>11412.75</v>
      </c>
      <c r="E752">
        <f t="shared" si="58"/>
        <v>148.32714092349062</v>
      </c>
      <c r="F752">
        <f t="shared" si="58"/>
        <v>126.60268825432962</v>
      </c>
      <c r="G752">
        <f t="shared" si="56"/>
        <v>93.495708507861664</v>
      </c>
    </row>
    <row r="753" spans="1:7" x14ac:dyDescent="0.45">
      <c r="A753" s="2">
        <v>43055</v>
      </c>
      <c r="B753">
        <v>-1.69769718894569E-3</v>
      </c>
      <c r="C753">
        <v>-3.50950836098154E-3</v>
      </c>
      <c r="D753">
        <v>11533.96</v>
      </c>
      <c r="E753">
        <f t="shared" si="58"/>
        <v>148.07532635330045</v>
      </c>
      <c r="F753">
        <f t="shared" si="58"/>
        <v>126.15837506137831</v>
      </c>
      <c r="G753">
        <f t="shared" si="56"/>
        <v>94.488686959876986</v>
      </c>
    </row>
    <row r="754" spans="1:7" x14ac:dyDescent="0.45">
      <c r="A754" s="2">
        <v>43056</v>
      </c>
      <c r="B754">
        <v>-1.4470299567232E-2</v>
      </c>
      <c r="C754">
        <v>-1.50143789053255E-2</v>
      </c>
      <c r="D754">
        <v>11608.73</v>
      </c>
      <c r="E754">
        <f t="shared" si="58"/>
        <v>145.93263202245257</v>
      </c>
      <c r="F754">
        <f t="shared" si="58"/>
        <v>124.26418541612661</v>
      </c>
      <c r="G754">
        <f t="shared" si="56"/>
        <v>95.101218919758068</v>
      </c>
    </row>
    <row r="755" spans="1:7" x14ac:dyDescent="0.45">
      <c r="A755" s="2">
        <v>43059</v>
      </c>
      <c r="B755">
        <v>-8.5650940289229496E-3</v>
      </c>
      <c r="C755">
        <v>-4.4214692661380403E-3</v>
      </c>
      <c r="D755">
        <v>11538.28</v>
      </c>
      <c r="E755">
        <f t="shared" si="58"/>
        <v>144.68270530729205</v>
      </c>
      <c r="F755">
        <f t="shared" si="58"/>
        <v>123.71475513942752</v>
      </c>
      <c r="G755">
        <f t="shared" si="56"/>
        <v>94.524077331238317</v>
      </c>
    </row>
    <row r="756" spans="1:7" x14ac:dyDescent="0.45">
      <c r="A756" s="2">
        <v>43060</v>
      </c>
      <c r="B756">
        <v>4.0290702937325902E-4</v>
      </c>
      <c r="C756">
        <v>-4.2569285612683496E-3</v>
      </c>
      <c r="D756">
        <v>11874.37</v>
      </c>
      <c r="E756">
        <f t="shared" si="58"/>
        <v>144.7409989862891</v>
      </c>
      <c r="F756">
        <f t="shared" si="58"/>
        <v>123.18811026482418</v>
      </c>
      <c r="G756">
        <f t="shared" si="56"/>
        <v>97.277399069855846</v>
      </c>
    </row>
    <row r="757" spans="1:7" x14ac:dyDescent="0.45">
      <c r="A757" s="2">
        <v>43061</v>
      </c>
      <c r="B757">
        <v>1.65012417617127E-2</v>
      </c>
      <c r="C757">
        <v>1.08828231464332E-2</v>
      </c>
      <c r="D757">
        <v>11958.63</v>
      </c>
      <c r="E757">
        <f t="shared" si="58"/>
        <v>147.12940520339367</v>
      </c>
      <c r="F757">
        <f t="shared" si="58"/>
        <v>124.52874468257959</v>
      </c>
      <c r="G757">
        <f t="shared" si="56"/>
        <v>97.967675155713536</v>
      </c>
    </row>
    <row r="758" spans="1:7" x14ac:dyDescent="0.45">
      <c r="A758" s="2">
        <v>43062</v>
      </c>
      <c r="B758">
        <v>-1.0002692023234699E-2</v>
      </c>
      <c r="C758">
        <v>-4.82145333730167E-3</v>
      </c>
      <c r="D758">
        <v>11737.06</v>
      </c>
      <c r="E758">
        <f t="shared" si="58"/>
        <v>145.65771507558242</v>
      </c>
      <c r="F758">
        <f t="shared" si="58"/>
        <v>123.92833515093977</v>
      </c>
      <c r="G758">
        <f t="shared" si="56"/>
        <v>96.152525946794839</v>
      </c>
    </row>
    <row r="759" spans="1:7" x14ac:dyDescent="0.45">
      <c r="A759" s="2">
        <v>43063</v>
      </c>
      <c r="B759">
        <v>5.1834136805611998E-3</v>
      </c>
      <c r="C759">
        <v>3.05747995300094E-3</v>
      </c>
      <c r="D759">
        <v>11908.19</v>
      </c>
      <c r="E759">
        <f t="shared" ref="E759:F774" si="59">E758*(1+B759)</f>
        <v>146.41271926858448</v>
      </c>
      <c r="F759">
        <f t="shared" si="59"/>
        <v>124.30724355127256</v>
      </c>
      <c r="G759">
        <f t="shared" si="56"/>
        <v>97.554459801207699</v>
      </c>
    </row>
    <row r="760" spans="1:7" x14ac:dyDescent="0.45">
      <c r="A760" s="2">
        <v>43066</v>
      </c>
      <c r="B760">
        <v>-1.24259213847284E-2</v>
      </c>
      <c r="C760">
        <v>-4.7073192958521498E-3</v>
      </c>
      <c r="D760">
        <v>11772.27</v>
      </c>
      <c r="E760">
        <f t="shared" si="59"/>
        <v>144.59340632922874</v>
      </c>
      <c r="F760">
        <f t="shared" si="59"/>
        <v>123.72208966508947</v>
      </c>
      <c r="G760">
        <f t="shared" si="56"/>
        <v>96.440973857820836</v>
      </c>
    </row>
    <row r="761" spans="1:7" x14ac:dyDescent="0.45">
      <c r="A761" s="2">
        <v>43067</v>
      </c>
      <c r="B761">
        <v>1.5937755770371899E-3</v>
      </c>
      <c r="C761">
        <v>1.7045368869621901E-3</v>
      </c>
      <c r="D761">
        <v>11705.58</v>
      </c>
      <c r="E761">
        <f t="shared" si="59"/>
        <v>144.82385576883689</v>
      </c>
      <c r="F761">
        <f t="shared" si="59"/>
        <v>123.93297853065566</v>
      </c>
      <c r="G761">
        <f t="shared" si="56"/>
        <v>95.894634999930375</v>
      </c>
    </row>
    <row r="762" spans="1:7" x14ac:dyDescent="0.45">
      <c r="A762" s="2">
        <v>43068</v>
      </c>
      <c r="B762">
        <v>-1.86077877131045E-3</v>
      </c>
      <c r="C762" s="3">
        <v>-4.4826021632507701E-3</v>
      </c>
      <c r="D762">
        <v>11647.98</v>
      </c>
      <c r="E762">
        <f t="shared" si="59"/>
        <v>144.55437061244291</v>
      </c>
      <c r="F762">
        <f t="shared" si="59"/>
        <v>123.37743629299602</v>
      </c>
      <c r="G762">
        <f t="shared" si="56"/>
        <v>95.422763381779376</v>
      </c>
    </row>
    <row r="763" spans="1:7" x14ac:dyDescent="0.45">
      <c r="A763" s="2">
        <v>43069</v>
      </c>
      <c r="B763">
        <v>-6.3512989105096599E-3</v>
      </c>
      <c r="C763">
        <v>5.8954876266467302E-4</v>
      </c>
      <c r="D763">
        <v>11475.72</v>
      </c>
      <c r="E763">
        <f t="shared" si="59"/>
        <v>143.63626259586269</v>
      </c>
      <c r="F763">
        <f t="shared" si="59"/>
        <v>123.45017330790328</v>
      </c>
      <c r="G763">
        <f t="shared" si="56"/>
        <v>94.011572323746535</v>
      </c>
    </row>
    <row r="764" spans="1:7" x14ac:dyDescent="0.45">
      <c r="A764" s="2">
        <v>43070</v>
      </c>
      <c r="B764">
        <v>-4.4036977985118002E-4</v>
      </c>
      <c r="C764">
        <v>8.7270970476604299E-4</v>
      </c>
      <c r="D764">
        <v>11449.43</v>
      </c>
      <c r="E764">
        <f t="shared" si="59"/>
        <v>143.57300952652471</v>
      </c>
      <c r="F764">
        <f t="shared" si="59"/>
        <v>123.55790947220414</v>
      </c>
      <c r="G764">
        <f t="shared" si="56"/>
        <v>93.796198975809219</v>
      </c>
    </row>
    <row r="765" spans="1:7" x14ac:dyDescent="0.45">
      <c r="A765" s="2">
        <v>43073</v>
      </c>
      <c r="B765">
        <v>1.8760463569975001E-3</v>
      </c>
      <c r="C765">
        <v>2.84020963121012E-3</v>
      </c>
      <c r="D765">
        <v>11518.07</v>
      </c>
      <c r="E765">
        <f t="shared" si="59"/>
        <v>143.84235914801013</v>
      </c>
      <c r="F765">
        <f t="shared" si="59"/>
        <v>123.90883983669929</v>
      </c>
      <c r="G765">
        <f t="shared" si="56"/>
        <v>94.358512654105823</v>
      </c>
    </row>
    <row r="766" spans="1:7" x14ac:dyDescent="0.45">
      <c r="A766" s="2">
        <v>43074</v>
      </c>
      <c r="B766">
        <v>-1.08105130228336E-2</v>
      </c>
      <c r="C766">
        <v>2.73307333418994E-4</v>
      </c>
      <c r="D766">
        <v>11484.69</v>
      </c>
      <c r="E766">
        <f t="shared" si="59"/>
        <v>142.28734945120544</v>
      </c>
      <c r="F766">
        <f t="shared" si="59"/>
        <v>123.94270503130208</v>
      </c>
      <c r="G766">
        <f t="shared" si="56"/>
        <v>94.085056497614843</v>
      </c>
    </row>
    <row r="767" spans="1:7" x14ac:dyDescent="0.45">
      <c r="A767" s="2">
        <v>43075</v>
      </c>
      <c r="B767">
        <v>-2.0885942701898402E-2</v>
      </c>
      <c r="C767">
        <v>-3.2779907701760299E-3</v>
      </c>
      <c r="D767">
        <v>11162.58</v>
      </c>
      <c r="E767">
        <f t="shared" si="59"/>
        <v>139.31554402336258</v>
      </c>
      <c r="F767">
        <f t="shared" si="59"/>
        <v>123.53642198817883</v>
      </c>
      <c r="G767">
        <f t="shared" si="56"/>
        <v>91.446261932986033</v>
      </c>
    </row>
    <row r="768" spans="1:7" x14ac:dyDescent="0.45">
      <c r="A768" s="2">
        <v>43076</v>
      </c>
      <c r="B768">
        <v>-2.0889131087755801E-3</v>
      </c>
      <c r="C768">
        <v>9.852210171854101E-4</v>
      </c>
      <c r="D768">
        <v>11150.73</v>
      </c>
      <c r="E768">
        <f t="shared" si="59"/>
        <v>139.02452595719598</v>
      </c>
      <c r="F768">
        <f t="shared" si="59"/>
        <v>123.65813266750948</v>
      </c>
      <c r="G768">
        <f t="shared" si="56"/>
        <v>91.34918417821018</v>
      </c>
    </row>
    <row r="769" spans="1:7" x14ac:dyDescent="0.45">
      <c r="A769" s="2">
        <v>43077</v>
      </c>
      <c r="B769">
        <v>1.7518319445398899E-2</v>
      </c>
      <c r="C769">
        <v>7.7359915752057903E-3</v>
      </c>
      <c r="D769">
        <v>11289.57</v>
      </c>
      <c r="E769">
        <f t="shared" si="59"/>
        <v>141.46000201365931</v>
      </c>
      <c r="F769">
        <f t="shared" si="59"/>
        <v>124.614750940031</v>
      </c>
      <c r="G769">
        <f t="shared" si="56"/>
        <v>92.486591391128329</v>
      </c>
    </row>
    <row r="770" spans="1:7" x14ac:dyDescent="0.45">
      <c r="A770" s="2">
        <v>43080</v>
      </c>
      <c r="B770">
        <v>1.49969627634305E-2</v>
      </c>
      <c r="C770">
        <v>7.9867210464905202E-3</v>
      </c>
      <c r="D770">
        <v>11431.62</v>
      </c>
      <c r="E770">
        <f t="shared" si="59"/>
        <v>143.58147239637296</v>
      </c>
      <c r="F770">
        <f t="shared" si="59"/>
        <v>125.61001419406692</v>
      </c>
      <c r="G770">
        <f t="shared" si="56"/>
        <v>93.650295616099683</v>
      </c>
    </row>
    <row r="771" spans="1:7" x14ac:dyDescent="0.45">
      <c r="A771" s="2">
        <v>43081</v>
      </c>
      <c r="B771">
        <v>-1.2885821486475799E-2</v>
      </c>
      <c r="C771">
        <v>-1.05751541165101E-2</v>
      </c>
      <c r="D771">
        <v>11312.57</v>
      </c>
      <c r="E771">
        <f t="shared" si="59"/>
        <v>141.73130717430794</v>
      </c>
      <c r="F771">
        <f t="shared" si="59"/>
        <v>124.28166893538764</v>
      </c>
      <c r="G771">
        <f t="shared" si="56"/>
        <v>92.675012349765012</v>
      </c>
    </row>
    <row r="772" spans="1:7" x14ac:dyDescent="0.45">
      <c r="A772" s="2">
        <v>43082</v>
      </c>
      <c r="B772">
        <v>3.3731363675821402E-3</v>
      </c>
      <c r="C772">
        <v>6.6545475320306904E-4</v>
      </c>
      <c r="D772">
        <v>11519.79</v>
      </c>
      <c r="E772">
        <f t="shared" si="59"/>
        <v>142.20938620096257</v>
      </c>
      <c r="F772">
        <f t="shared" si="59"/>
        <v>124.3643727627167</v>
      </c>
      <c r="G772">
        <f t="shared" si="56"/>
        <v>94.372603264925615</v>
      </c>
    </row>
    <row r="773" spans="1:7" x14ac:dyDescent="0.45">
      <c r="A773" s="2">
        <v>43083</v>
      </c>
      <c r="B773">
        <v>7.6303068597578299E-3</v>
      </c>
      <c r="C773">
        <v>3.89414419213319E-3</v>
      </c>
      <c r="D773">
        <v>11531.73</v>
      </c>
      <c r="E773">
        <f t="shared" si="59"/>
        <v>143.29448745601374</v>
      </c>
      <c r="F773">
        <f t="shared" si="59"/>
        <v>124.84866556261892</v>
      </c>
      <c r="G773">
        <f t="shared" si="56"/>
        <v>94.470418319104823</v>
      </c>
    </row>
    <row r="774" spans="1:7" x14ac:dyDescent="0.45">
      <c r="A774" s="2">
        <v>43084</v>
      </c>
      <c r="B774">
        <v>-9.8573578247626008E-3</v>
      </c>
      <c r="C774">
        <v>-3.9882408903950603E-3</v>
      </c>
      <c r="D774">
        <v>11365.92</v>
      </c>
      <c r="E774">
        <f t="shared" si="59"/>
        <v>141.88198241884385</v>
      </c>
      <c r="F774">
        <f t="shared" si="59"/>
        <v>124.35073900951082</v>
      </c>
      <c r="G774">
        <f t="shared" si="56"/>
        <v>93.112067051646193</v>
      </c>
    </row>
    <row r="775" spans="1:7" x14ac:dyDescent="0.45">
      <c r="A775" s="2">
        <v>43087</v>
      </c>
      <c r="B775">
        <v>-3.4442917402643402E-3</v>
      </c>
      <c r="C775">
        <v>-1.04031410409037E-2</v>
      </c>
      <c r="D775">
        <v>11415.13</v>
      </c>
      <c r="E775">
        <f t="shared" ref="E775:F790" si="60">E774*(1+B775)</f>
        <v>141.3932994787063</v>
      </c>
      <c r="F775">
        <f t="shared" si="60"/>
        <v>123.05710073305427</v>
      </c>
      <c r="G775">
        <f t="shared" ref="G775:G838" si="61">D775/$D$5*100</f>
        <v>93.515205980972766</v>
      </c>
    </row>
    <row r="776" spans="1:7" x14ac:dyDescent="0.45">
      <c r="A776" s="2">
        <v>43088</v>
      </c>
      <c r="B776">
        <v>7.8172893996280302E-3</v>
      </c>
      <c r="C776">
        <v>2.0203719047866401E-3</v>
      </c>
      <c r="D776">
        <v>11541.88</v>
      </c>
      <c r="E776">
        <f t="shared" si="60"/>
        <v>142.49861181989962</v>
      </c>
      <c r="F776">
        <f t="shared" si="60"/>
        <v>123.30572184205984</v>
      </c>
      <c r="G776">
        <f t="shared" si="61"/>
        <v>94.553569307372754</v>
      </c>
    </row>
    <row r="777" spans="1:7" x14ac:dyDescent="0.45">
      <c r="A777" s="2">
        <v>43089</v>
      </c>
      <c r="B777">
        <v>2.2605102917999001E-3</v>
      </c>
      <c r="C777">
        <v>8.5439725310721103E-3</v>
      </c>
      <c r="D777">
        <v>11505.88</v>
      </c>
      <c r="E777">
        <f t="shared" si="60"/>
        <v>142.82073139848569</v>
      </c>
      <c r="F777">
        <f t="shared" si="60"/>
        <v>124.35924254240241</v>
      </c>
      <c r="G777">
        <f t="shared" si="61"/>
        <v>94.258649546028366</v>
      </c>
    </row>
    <row r="778" spans="1:7" x14ac:dyDescent="0.45">
      <c r="A778" s="2">
        <v>43090</v>
      </c>
      <c r="B778">
        <v>1.6173918492710802E-2</v>
      </c>
      <c r="C778">
        <v>7.2928814822270996E-3</v>
      </c>
      <c r="D778">
        <v>11596.94</v>
      </c>
      <c r="E778">
        <f t="shared" si="60"/>
        <v>145.13070226719412</v>
      </c>
      <c r="F778">
        <f t="shared" si="60"/>
        <v>125.26617975948368</v>
      </c>
      <c r="G778">
        <f t="shared" si="61"/>
        <v>95.004632697917785</v>
      </c>
    </row>
    <row r="779" spans="1:7" x14ac:dyDescent="0.45">
      <c r="A779" s="2">
        <v>43091</v>
      </c>
      <c r="B779">
        <v>3.73822536690767E-3</v>
      </c>
      <c r="C779">
        <v>-1.77191118008415E-3</v>
      </c>
      <c r="D779">
        <v>11653.08</v>
      </c>
      <c r="E779">
        <f t="shared" si="60"/>
        <v>145.67323353992646</v>
      </c>
      <c r="F779">
        <f t="shared" si="60"/>
        <v>125.04421921508143</v>
      </c>
      <c r="G779">
        <f t="shared" si="61"/>
        <v>95.464543681303155</v>
      </c>
    </row>
    <row r="780" spans="1:7" x14ac:dyDescent="0.45">
      <c r="A780" s="2">
        <v>43094</v>
      </c>
      <c r="B780">
        <v>-2.5999999999999998E-4</v>
      </c>
      <c r="C780" s="3">
        <v>2.20228566286118E-20</v>
      </c>
      <c r="D780">
        <v>11653.08</v>
      </c>
      <c r="E780">
        <f t="shared" si="60"/>
        <v>145.63535849920606</v>
      </c>
      <c r="F780">
        <f t="shared" si="60"/>
        <v>125.04421921508143</v>
      </c>
      <c r="G780">
        <f t="shared" si="61"/>
        <v>95.464543681303155</v>
      </c>
    </row>
    <row r="781" spans="1:7" x14ac:dyDescent="0.45">
      <c r="A781" s="2">
        <v>43095</v>
      </c>
      <c r="B781">
        <v>-2.5999999999999998E-4</v>
      </c>
      <c r="C781" s="3">
        <v>2.20228566286118E-20</v>
      </c>
      <c r="D781">
        <v>11653.08</v>
      </c>
      <c r="E781">
        <f t="shared" si="60"/>
        <v>145.59749330599627</v>
      </c>
      <c r="F781">
        <f t="shared" si="60"/>
        <v>125.04421921508143</v>
      </c>
      <c r="G781">
        <f t="shared" si="61"/>
        <v>95.464543681303155</v>
      </c>
    </row>
    <row r="782" spans="1:7" x14ac:dyDescent="0.45">
      <c r="A782" s="2">
        <v>43096</v>
      </c>
      <c r="B782">
        <v>9.4010487096187895E-3</v>
      </c>
      <c r="C782">
        <v>-1.6175938971153199E-4</v>
      </c>
      <c r="D782">
        <v>11617.75</v>
      </c>
      <c r="E782">
        <f t="shared" si="60"/>
        <v>146.96626243256432</v>
      </c>
      <c r="F782">
        <f t="shared" si="60"/>
        <v>125.02399213849424</v>
      </c>
      <c r="G782">
        <f t="shared" si="61"/>
        <v>95.175112704406033</v>
      </c>
    </row>
    <row r="783" spans="1:7" x14ac:dyDescent="0.45">
      <c r="A783" s="2">
        <v>43097</v>
      </c>
      <c r="B783">
        <v>1.17448074998625E-2</v>
      </c>
      <c r="C783">
        <v>-6.8360573574317797E-4</v>
      </c>
      <c r="D783">
        <v>11683.99</v>
      </c>
      <c r="E783">
        <f t="shared" si="60"/>
        <v>148.69235289380907</v>
      </c>
      <c r="F783">
        <f t="shared" si="60"/>
        <v>124.93852502036285</v>
      </c>
      <c r="G783">
        <f t="shared" si="61"/>
        <v>95.717765065279664</v>
      </c>
    </row>
    <row r="784" spans="1:7" x14ac:dyDescent="0.45">
      <c r="A784" s="2">
        <v>43098</v>
      </c>
      <c r="B784">
        <v>6.1875406591455099E-3</v>
      </c>
      <c r="C784">
        <v>1.7181130646434499E-3</v>
      </c>
      <c r="D784">
        <v>11709.3</v>
      </c>
      <c r="E784">
        <f t="shared" si="60"/>
        <v>149.61239287304355</v>
      </c>
      <c r="F784">
        <f t="shared" si="60"/>
        <v>125.15318353247763</v>
      </c>
      <c r="G784">
        <f t="shared" si="61"/>
        <v>95.925110041935952</v>
      </c>
    </row>
    <row r="785" spans="1:7" x14ac:dyDescent="0.45">
      <c r="A785" s="2">
        <v>43101</v>
      </c>
      <c r="B785">
        <v>-2.5999999999999998E-4</v>
      </c>
      <c r="C785" s="3">
        <v>2.0328790734103199E-20</v>
      </c>
      <c r="D785">
        <v>11709.3</v>
      </c>
      <c r="E785">
        <f t="shared" si="60"/>
        <v>149.57349365089655</v>
      </c>
      <c r="F785">
        <f t="shared" si="60"/>
        <v>125.15318353247763</v>
      </c>
      <c r="G785">
        <f t="shared" si="61"/>
        <v>95.925110041935952</v>
      </c>
    </row>
    <row r="786" spans="1:7" x14ac:dyDescent="0.45">
      <c r="A786" s="2">
        <v>43102</v>
      </c>
      <c r="B786">
        <v>2.08943510855281E-2</v>
      </c>
      <c r="C786">
        <v>7.4716787081688298E-3</v>
      </c>
      <c r="D786">
        <v>12068.99</v>
      </c>
      <c r="E786">
        <f t="shared" si="60"/>
        <v>152.69873474032741</v>
      </c>
      <c r="F786">
        <f t="shared" si="60"/>
        <v>126.08828790913678</v>
      </c>
      <c r="G786">
        <f t="shared" si="61"/>
        <v>98.871768068545904</v>
      </c>
    </row>
    <row r="787" spans="1:7" x14ac:dyDescent="0.45">
      <c r="A787" s="2">
        <v>43103</v>
      </c>
      <c r="B787">
        <v>1.55708783766334E-2</v>
      </c>
      <c r="C787">
        <v>1.6017726472507099E-2</v>
      </c>
      <c r="D787">
        <v>12088.99</v>
      </c>
      <c r="E787">
        <f t="shared" si="60"/>
        <v>155.07638816723482</v>
      </c>
      <c r="F787">
        <f t="shared" si="60"/>
        <v>128.10793561625206</v>
      </c>
      <c r="G787">
        <f t="shared" si="61"/>
        <v>99.03561238040389</v>
      </c>
    </row>
    <row r="788" spans="1:7" x14ac:dyDescent="0.45">
      <c r="A788" s="2">
        <v>43104</v>
      </c>
      <c r="B788">
        <v>2.2734905284107201E-3</v>
      </c>
      <c r="C788">
        <v>-3.0103680828857302E-3</v>
      </c>
      <c r="D788">
        <v>12203.55</v>
      </c>
      <c r="E788">
        <f t="shared" si="60"/>
        <v>155.42895286691319</v>
      </c>
      <c r="F788">
        <f t="shared" si="60"/>
        <v>127.72228357570853</v>
      </c>
      <c r="G788">
        <f t="shared" si="61"/>
        <v>99.974112598726435</v>
      </c>
    </row>
    <row r="789" spans="1:7" x14ac:dyDescent="0.45">
      <c r="A789" s="2">
        <v>43105</v>
      </c>
      <c r="B789">
        <v>3.8284511527730898E-3</v>
      </c>
      <c r="C789">
        <v>-4.9844414591198099E-3</v>
      </c>
      <c r="D789">
        <v>12211.63</v>
      </c>
      <c r="E789">
        <f t="shared" si="60"/>
        <v>156.02400502069085</v>
      </c>
      <c r="F789">
        <f t="shared" si="60"/>
        <v>127.08565933020031</v>
      </c>
      <c r="G789">
        <f t="shared" si="61"/>
        <v>100.04030570071707</v>
      </c>
    </row>
    <row r="790" spans="1:7" x14ac:dyDescent="0.45">
      <c r="A790" s="2">
        <v>43108</v>
      </c>
      <c r="B790">
        <v>2.0150591770226201E-2</v>
      </c>
      <c r="C790">
        <v>1.4488941725534899E-2</v>
      </c>
      <c r="D790">
        <v>12235.19</v>
      </c>
      <c r="E790">
        <f t="shared" si="60"/>
        <v>159.16798105221852</v>
      </c>
      <c r="F790">
        <f t="shared" si="60"/>
        <v>128.92699604238678</v>
      </c>
      <c r="G790">
        <f t="shared" si="61"/>
        <v>100.23331430008578</v>
      </c>
    </row>
    <row r="791" spans="1:7" x14ac:dyDescent="0.45">
      <c r="A791" s="2">
        <v>43109</v>
      </c>
      <c r="B791">
        <v>-2.5846002276271301E-3</v>
      </c>
      <c r="C791">
        <v>-2.1886529904655699E-3</v>
      </c>
      <c r="D791">
        <v>12255.68</v>
      </c>
      <c r="E791">
        <f t="shared" ref="E791:F806" si="62">E790*(1+B791)</f>
        <v>158.75659545216001</v>
      </c>
      <c r="F791">
        <f t="shared" si="62"/>
        <v>128.64481958694685</v>
      </c>
      <c r="G791">
        <f t="shared" si="61"/>
        <v>100.40117279758429</v>
      </c>
    </row>
    <row r="792" spans="1:7" x14ac:dyDescent="0.45">
      <c r="A792" s="2">
        <v>43110</v>
      </c>
      <c r="B792">
        <v>-7.5508706774794904E-3</v>
      </c>
      <c r="C792">
        <v>-8.2170739399432605E-3</v>
      </c>
      <c r="D792">
        <v>12289.17</v>
      </c>
      <c r="E792">
        <f t="shared" si="62"/>
        <v>157.55784493070382</v>
      </c>
      <c r="F792">
        <f t="shared" si="62"/>
        <v>127.58773559241024</v>
      </c>
      <c r="G792">
        <f t="shared" si="61"/>
        <v>100.67553009779049</v>
      </c>
    </row>
    <row r="793" spans="1:7" x14ac:dyDescent="0.45">
      <c r="A793" s="2">
        <v>43111</v>
      </c>
      <c r="B793">
        <v>-3.9907926180370703E-3</v>
      </c>
      <c r="C793">
        <v>-6.7791125796036701E-3</v>
      </c>
      <c r="D793">
        <v>12295.52</v>
      </c>
      <c r="E793">
        <f t="shared" si="62"/>
        <v>156.92906424624056</v>
      </c>
      <c r="F793">
        <f t="shared" si="62"/>
        <v>126.72280396905259</v>
      </c>
      <c r="G793">
        <f t="shared" si="61"/>
        <v>100.72755066680541</v>
      </c>
    </row>
    <row r="794" spans="1:7" x14ac:dyDescent="0.45">
      <c r="A794" s="2">
        <v>43112</v>
      </c>
      <c r="B794">
        <v>7.5829123007156102E-3</v>
      </c>
      <c r="C794">
        <v>4.8833882461138001E-3</v>
      </c>
      <c r="D794">
        <v>12468.93</v>
      </c>
      <c r="E794">
        <f t="shared" si="62"/>
        <v>158.11904357785318</v>
      </c>
      <c r="F794">
        <f t="shared" si="62"/>
        <v>127.34164062046966</v>
      </c>
      <c r="G794">
        <f t="shared" si="61"/>
        <v>102.14816277277008</v>
      </c>
    </row>
    <row r="795" spans="1:7" x14ac:dyDescent="0.45">
      <c r="A795" s="2">
        <v>43115</v>
      </c>
      <c r="B795">
        <v>-2.86251806851201E-2</v>
      </c>
      <c r="C795">
        <v>-2.0331929707280399E-2</v>
      </c>
      <c r="D795">
        <v>12470.42</v>
      </c>
      <c r="E795">
        <f t="shared" si="62"/>
        <v>153.59285738567874</v>
      </c>
      <c r="F795">
        <f t="shared" si="62"/>
        <v>124.75253933456452</v>
      </c>
      <c r="G795">
        <f t="shared" si="61"/>
        <v>102.16036917400348</v>
      </c>
    </row>
    <row r="796" spans="1:7" x14ac:dyDescent="0.45">
      <c r="A796" s="2">
        <v>43116</v>
      </c>
      <c r="B796">
        <v>1.7408290867915E-2</v>
      </c>
      <c r="C796">
        <v>1.07466757212664E-2</v>
      </c>
      <c r="D796">
        <v>12787.28</v>
      </c>
      <c r="E796">
        <f t="shared" si="62"/>
        <v>156.26664652228283</v>
      </c>
      <c r="F796">
        <f t="shared" si="62"/>
        <v>126.09321442019761</v>
      </c>
      <c r="G796">
        <f t="shared" si="61"/>
        <v>104.75615460676957</v>
      </c>
    </row>
    <row r="797" spans="1:7" x14ac:dyDescent="0.45">
      <c r="A797" s="2">
        <v>43117</v>
      </c>
      <c r="B797">
        <v>7.9783844385489609E-3</v>
      </c>
      <c r="C797">
        <v>1.117180759735E-2</v>
      </c>
      <c r="D797">
        <v>12868.78</v>
      </c>
      <c r="E797">
        <f t="shared" si="62"/>
        <v>157.51340190316046</v>
      </c>
      <c r="F797">
        <f t="shared" si="62"/>
        <v>127.50190355103145</v>
      </c>
      <c r="G797">
        <f t="shared" si="61"/>
        <v>105.42382017759087</v>
      </c>
    </row>
    <row r="798" spans="1:7" x14ac:dyDescent="0.45">
      <c r="A798" s="2">
        <v>43118</v>
      </c>
      <c r="B798">
        <v>-2.3546415041944099E-3</v>
      </c>
      <c r="C798">
        <v>2.8437340800688399E-5</v>
      </c>
      <c r="D798">
        <v>13094.92</v>
      </c>
      <c r="E798">
        <f t="shared" si="62"/>
        <v>157.14251430957242</v>
      </c>
      <c r="F798">
        <f t="shared" si="62"/>
        <v>127.50552936611545</v>
      </c>
      <c r="G798">
        <f t="shared" si="61"/>
        <v>107.2764078117691</v>
      </c>
    </row>
    <row r="799" spans="1:7" x14ac:dyDescent="0.45">
      <c r="A799" s="2">
        <v>43119</v>
      </c>
      <c r="B799">
        <v>1.31206613635221E-2</v>
      </c>
      <c r="C799">
        <v>1.8755973536345501E-4</v>
      </c>
      <c r="D799">
        <v>13179.52</v>
      </c>
      <c r="E799">
        <f t="shared" si="62"/>
        <v>159.20432802564076</v>
      </c>
      <c r="F799">
        <f t="shared" si="62"/>
        <v>127.52944426946075</v>
      </c>
      <c r="G799">
        <f t="shared" si="61"/>
        <v>107.96946925092838</v>
      </c>
    </row>
    <row r="800" spans="1:7" x14ac:dyDescent="0.45">
      <c r="A800" s="2">
        <v>43122</v>
      </c>
      <c r="B800">
        <v>1.48035623964759E-2</v>
      </c>
      <c r="C800">
        <v>-1.0335488930106999E-3</v>
      </c>
      <c r="D800">
        <v>13204.58</v>
      </c>
      <c r="E800">
        <f t="shared" si="62"/>
        <v>161.56111922935736</v>
      </c>
      <c r="F800">
        <f t="shared" si="62"/>
        <v>127.39763635350978</v>
      </c>
      <c r="G800">
        <f t="shared" si="61"/>
        <v>108.17476617368644</v>
      </c>
    </row>
    <row r="801" spans="1:7" x14ac:dyDescent="0.45">
      <c r="A801" s="2">
        <v>43123</v>
      </c>
      <c r="B801">
        <v>-5.3934626379439899E-4</v>
      </c>
      <c r="C801">
        <v>-4.8048406005650104E-3</v>
      </c>
      <c r="D801">
        <v>13490.45</v>
      </c>
      <c r="E801">
        <f t="shared" si="62"/>
        <v>161.47398184332656</v>
      </c>
      <c r="F801">
        <f t="shared" si="62"/>
        <v>126.78551101794243</v>
      </c>
      <c r="G801">
        <f t="shared" si="61"/>
        <v>110.51667484522858</v>
      </c>
    </row>
    <row r="802" spans="1:7" x14ac:dyDescent="0.45">
      <c r="A802" s="2">
        <v>43124</v>
      </c>
      <c r="B802">
        <v>7.5576076699790098E-3</v>
      </c>
      <c r="C802">
        <v>4.2111233342633902E-3</v>
      </c>
      <c r="D802">
        <v>13620.93</v>
      </c>
      <c r="E802">
        <f t="shared" si="62"/>
        <v>162.69433884700774</v>
      </c>
      <c r="F802">
        <f t="shared" si="62"/>
        <v>127.3194204418366</v>
      </c>
      <c r="G802">
        <f t="shared" si="61"/>
        <v>111.58559513579007</v>
      </c>
    </row>
    <row r="803" spans="1:7" x14ac:dyDescent="0.45">
      <c r="A803" s="2">
        <v>43125</v>
      </c>
      <c r="B803">
        <v>-1.46102365894262E-3</v>
      </c>
      <c r="C803">
        <v>-2.1233214555006199E-3</v>
      </c>
      <c r="D803">
        <v>13388.16</v>
      </c>
      <c r="E803">
        <f t="shared" si="62"/>
        <v>162.45663856877624</v>
      </c>
      <c r="F803">
        <f t="shared" si="62"/>
        <v>127.04908038471054</v>
      </c>
      <c r="G803">
        <f t="shared" si="61"/>
        <v>109.6786931122309</v>
      </c>
    </row>
    <row r="804" spans="1:7" x14ac:dyDescent="0.45">
      <c r="A804" s="2">
        <v>43126</v>
      </c>
      <c r="B804">
        <v>1.04800179420407E-2</v>
      </c>
      <c r="C804">
        <v>6.35512036926731E-3</v>
      </c>
      <c r="D804">
        <v>13723.96</v>
      </c>
      <c r="E804">
        <f t="shared" si="62"/>
        <v>164.15918705578065</v>
      </c>
      <c r="F804">
        <f t="shared" si="62"/>
        <v>127.85649258336009</v>
      </c>
      <c r="G804">
        <f t="shared" si="61"/>
        <v>112.42963910832648</v>
      </c>
    </row>
    <row r="805" spans="1:7" x14ac:dyDescent="0.45">
      <c r="A805" s="2">
        <v>43129</v>
      </c>
      <c r="B805">
        <v>1.69282302845511E-3</v>
      </c>
      <c r="C805" s="3">
        <v>7.8911371475448508E-3</v>
      </c>
      <c r="D805">
        <v>13659.59</v>
      </c>
      <c r="E805">
        <f t="shared" si="62"/>
        <v>164.43707950796116</v>
      </c>
      <c r="F805">
        <f t="shared" si="62"/>
        <v>128.86542570153944</v>
      </c>
      <c r="G805">
        <f t="shared" si="61"/>
        <v>111.90230619061157</v>
      </c>
    </row>
    <row r="806" spans="1:7" x14ac:dyDescent="0.45">
      <c r="A806" s="2">
        <v>43130</v>
      </c>
      <c r="B806">
        <v>-1.55640929755339E-2</v>
      </c>
      <c r="C806">
        <v>-3.8909766971553998E-3</v>
      </c>
      <c r="D806">
        <v>13389.38</v>
      </c>
      <c r="E806">
        <f t="shared" si="62"/>
        <v>161.87776551387401</v>
      </c>
      <c r="F806">
        <f t="shared" si="62"/>
        <v>128.36401333306574</v>
      </c>
      <c r="G806">
        <f t="shared" si="61"/>
        <v>109.68868761525424</v>
      </c>
    </row>
    <row r="807" spans="1:7" x14ac:dyDescent="0.45">
      <c r="A807" s="2">
        <v>43131</v>
      </c>
      <c r="B807">
        <v>-1.08243776402997E-3</v>
      </c>
      <c r="C807">
        <v>4.18364409948666E-4</v>
      </c>
      <c r="D807">
        <v>13561.65</v>
      </c>
      <c r="E807">
        <f t="shared" ref="E807:F822" si="63">E806*(1+B807)</f>
        <v>161.70254290732501</v>
      </c>
      <c r="F807">
        <f t="shared" si="63"/>
        <v>128.41771626776247</v>
      </c>
      <c r="G807">
        <f t="shared" si="61"/>
        <v>111.09996059544301</v>
      </c>
    </row>
    <row r="808" spans="1:7" x14ac:dyDescent="0.45">
      <c r="A808" s="2">
        <v>43132</v>
      </c>
      <c r="B808">
        <v>-6.5927995661307004E-3</v>
      </c>
      <c r="C808">
        <v>5.3283041006115502E-3</v>
      </c>
      <c r="D808">
        <v>13434.14</v>
      </c>
      <c r="E808">
        <f t="shared" si="63"/>
        <v>160.63647045260336</v>
      </c>
      <c r="F808">
        <f t="shared" si="63"/>
        <v>129.10196491194316</v>
      </c>
      <c r="G808">
        <f t="shared" si="61"/>
        <v>110.05537118519241</v>
      </c>
    </row>
    <row r="809" spans="1:7" x14ac:dyDescent="0.45">
      <c r="A809" s="2">
        <v>43133</v>
      </c>
      <c r="B809">
        <v>5.8860928307142499E-3</v>
      </c>
      <c r="C809">
        <v>2.7421209580594198E-3</v>
      </c>
      <c r="D809">
        <v>13538.66</v>
      </c>
      <c r="E809">
        <f t="shared" si="63"/>
        <v>161.58199162968569</v>
      </c>
      <c r="F809">
        <f t="shared" si="63"/>
        <v>129.45597811565483</v>
      </c>
      <c r="G809">
        <f t="shared" si="61"/>
        <v>110.91162155896225</v>
      </c>
    </row>
    <row r="810" spans="1:7" x14ac:dyDescent="0.45">
      <c r="A810" s="2">
        <v>43136</v>
      </c>
      <c r="B810">
        <v>-1.04534722910477E-2</v>
      </c>
      <c r="C810">
        <v>8.3667249781572701E-4</v>
      </c>
      <c r="D810">
        <v>13479.83</v>
      </c>
      <c r="E810">
        <f t="shared" si="63"/>
        <v>159.89289875745249</v>
      </c>
      <c r="F810">
        <f t="shared" si="63"/>
        <v>129.56429037222202</v>
      </c>
      <c r="G810">
        <f t="shared" si="61"/>
        <v>110.42967351563198</v>
      </c>
    </row>
    <row r="811" spans="1:7" x14ac:dyDescent="0.45">
      <c r="A811" s="2">
        <v>43137</v>
      </c>
      <c r="B811">
        <v>-5.6153782541659397E-2</v>
      </c>
      <c r="C811">
        <v>-1.8405037075670799E-2</v>
      </c>
      <c r="D811">
        <v>12686.6</v>
      </c>
      <c r="E811">
        <f t="shared" si="63"/>
        <v>150.91430769067094</v>
      </c>
      <c r="F811">
        <f t="shared" si="63"/>
        <v>127.1796548042383</v>
      </c>
      <c r="G811">
        <f t="shared" si="61"/>
        <v>103.93136234087646</v>
      </c>
    </row>
    <row r="812" spans="1:7" x14ac:dyDescent="0.45">
      <c r="A812" s="2">
        <v>43138</v>
      </c>
      <c r="B812">
        <v>-7.0082458294929203E-3</v>
      </c>
      <c r="C812">
        <v>-3.5776056854423502E-3</v>
      </c>
      <c r="D812">
        <v>12433.29</v>
      </c>
      <c r="E812">
        <f t="shared" si="63"/>
        <v>149.85666312318699</v>
      </c>
      <c r="F812">
        <f t="shared" si="63"/>
        <v>126.72465614813807</v>
      </c>
      <c r="G812">
        <f t="shared" si="61"/>
        <v>101.85619220903914</v>
      </c>
    </row>
    <row r="813" spans="1:7" x14ac:dyDescent="0.45">
      <c r="A813" s="2">
        <v>43139</v>
      </c>
      <c r="B813">
        <v>9.3597348040738403E-3</v>
      </c>
      <c r="C813">
        <v>7.5581924004078597E-3</v>
      </c>
      <c r="D813">
        <v>12380.38</v>
      </c>
      <c r="E813">
        <f t="shared" si="63"/>
        <v>151.25928174864347</v>
      </c>
      <c r="F813">
        <f t="shared" si="63"/>
        <v>127.68246548118121</v>
      </c>
      <c r="G813">
        <f t="shared" si="61"/>
        <v>101.42274208201883</v>
      </c>
    </row>
    <row r="814" spans="1:7" x14ac:dyDescent="0.45">
      <c r="A814" s="2">
        <v>43140</v>
      </c>
      <c r="B814">
        <v>-4.2707643195802003E-2</v>
      </c>
      <c r="C814">
        <v>-1.91874445927986E-2</v>
      </c>
      <c r="D814">
        <v>11901.67</v>
      </c>
      <c r="E814">
        <f t="shared" si="63"/>
        <v>144.79935431366911</v>
      </c>
      <c r="F814">
        <f t="shared" si="63"/>
        <v>125.23256524928912</v>
      </c>
      <c r="G814">
        <f t="shared" si="61"/>
        <v>97.501046555542004</v>
      </c>
    </row>
    <row r="815" spans="1:7" x14ac:dyDescent="0.45">
      <c r="A815" s="2">
        <v>43143</v>
      </c>
      <c r="B815">
        <v>1.7353125432305001E-2</v>
      </c>
      <c r="C815">
        <v>1.60379771566019E-2</v>
      </c>
      <c r="D815">
        <v>11900.31</v>
      </c>
      <c r="E815">
        <f t="shared" si="63"/>
        <v>147.31207567159097</v>
      </c>
      <c r="F815">
        <f t="shared" si="63"/>
        <v>127.24104227001989</v>
      </c>
      <c r="G815">
        <f t="shared" si="61"/>
        <v>97.489905142335658</v>
      </c>
    </row>
    <row r="816" spans="1:7" x14ac:dyDescent="0.45">
      <c r="A816" s="2">
        <v>43144</v>
      </c>
      <c r="B816">
        <v>1.7166260480436301E-2</v>
      </c>
      <c r="C816">
        <v>7.8951558325331597E-3</v>
      </c>
      <c r="D816">
        <v>12004.51</v>
      </c>
      <c r="E816">
        <f t="shared" si="63"/>
        <v>149.84087313448325</v>
      </c>
      <c r="F816">
        <f t="shared" si="63"/>
        <v>128.24563012703564</v>
      </c>
      <c r="G816">
        <f t="shared" si="61"/>
        <v>98.343534007115764</v>
      </c>
    </row>
    <row r="817" spans="1:7" x14ac:dyDescent="0.45">
      <c r="A817" s="2">
        <v>43145</v>
      </c>
      <c r="B817">
        <v>1.19203855239452E-2</v>
      </c>
      <c r="C817">
        <v>-2.07257138630113E-3</v>
      </c>
      <c r="D817">
        <v>12260.99</v>
      </c>
      <c r="E817">
        <f t="shared" si="63"/>
        <v>151.62703410949084</v>
      </c>
      <c r="F817">
        <f t="shared" si="63"/>
        <v>127.97983190361619</v>
      </c>
      <c r="G817">
        <f t="shared" si="61"/>
        <v>100.44467346238257</v>
      </c>
    </row>
    <row r="818" spans="1:7" x14ac:dyDescent="0.45">
      <c r="A818" s="2">
        <v>43146</v>
      </c>
      <c r="B818">
        <v>1.9722914179713998E-2</v>
      </c>
      <c r="C818">
        <v>8.9917003216775596E-3</v>
      </c>
      <c r="D818">
        <v>12535.51</v>
      </c>
      <c r="E818">
        <f t="shared" si="63"/>
        <v>154.61756109055688</v>
      </c>
      <c r="F818">
        <f t="shared" si="63"/>
        <v>129.13058819931217</v>
      </c>
      <c r="G818">
        <f t="shared" si="61"/>
        <v>102.69360048694531</v>
      </c>
    </row>
    <row r="819" spans="1:7" x14ac:dyDescent="0.45">
      <c r="A819" s="2">
        <v>43147</v>
      </c>
      <c r="B819">
        <v>-2.5999999999999998E-4</v>
      </c>
      <c r="C819" s="3">
        <v>2.0328790734103199E-20</v>
      </c>
      <c r="D819">
        <v>12535.51</v>
      </c>
      <c r="E819">
        <f t="shared" si="63"/>
        <v>154.57736052467334</v>
      </c>
      <c r="F819">
        <f t="shared" si="63"/>
        <v>129.13058819931217</v>
      </c>
      <c r="G819">
        <f t="shared" si="61"/>
        <v>102.69360048694531</v>
      </c>
    </row>
    <row r="820" spans="1:7" x14ac:dyDescent="0.45">
      <c r="A820" s="2">
        <v>43150</v>
      </c>
      <c r="B820">
        <v>-2.5999999999999998E-4</v>
      </c>
      <c r="C820" s="3">
        <v>2.0328790734103199E-20</v>
      </c>
      <c r="D820">
        <v>12535.51</v>
      </c>
      <c r="E820">
        <f t="shared" si="63"/>
        <v>154.53717041093691</v>
      </c>
      <c r="F820">
        <f t="shared" si="63"/>
        <v>129.13058819931217</v>
      </c>
      <c r="G820">
        <f t="shared" si="61"/>
        <v>102.69360048694531</v>
      </c>
    </row>
    <row r="821" spans="1:7" x14ac:dyDescent="0.45">
      <c r="A821" s="2">
        <v>43151</v>
      </c>
      <c r="B821">
        <v>5.24846701376285E-3</v>
      </c>
      <c r="C821">
        <v>2.04979075925709E-3</v>
      </c>
      <c r="D821">
        <v>12396.87</v>
      </c>
      <c r="E821">
        <f t="shared" si="63"/>
        <v>155.34825365223898</v>
      </c>
      <c r="F821">
        <f t="shared" si="63"/>
        <v>129.39527888574057</v>
      </c>
      <c r="G821">
        <f t="shared" si="61"/>
        <v>101.55783171714575</v>
      </c>
    </row>
    <row r="822" spans="1:7" x14ac:dyDescent="0.45">
      <c r="A822" s="2">
        <v>43152</v>
      </c>
      <c r="B822">
        <v>1.3137600918915301E-2</v>
      </c>
      <c r="C822">
        <v>6.5559444486507903E-3</v>
      </c>
      <c r="D822">
        <v>12686.88</v>
      </c>
      <c r="E822">
        <f t="shared" si="63"/>
        <v>157.38915701217252</v>
      </c>
      <c r="F822">
        <f t="shared" si="63"/>
        <v>130.24358714603315</v>
      </c>
      <c r="G822">
        <f t="shared" si="61"/>
        <v>103.93365616124245</v>
      </c>
    </row>
    <row r="823" spans="1:7" x14ac:dyDescent="0.45">
      <c r="A823" s="2">
        <v>43153</v>
      </c>
      <c r="B823">
        <v>-6.88777167329161E-3</v>
      </c>
      <c r="C823">
        <v>3.4204286723908202E-3</v>
      </c>
      <c r="D823">
        <v>12528.64</v>
      </c>
      <c r="E823">
        <f t="shared" ref="E823:F838" si="64">E822*(1+B823)</f>
        <v>156.30509643482083</v>
      </c>
      <c r="F823">
        <f t="shared" si="64"/>
        <v>130.68907604590248</v>
      </c>
      <c r="G823">
        <f t="shared" si="61"/>
        <v>102.63731996582209</v>
      </c>
    </row>
    <row r="824" spans="1:7" x14ac:dyDescent="0.45">
      <c r="A824" s="2">
        <v>43154</v>
      </c>
      <c r="B824">
        <v>7.6896510585111001E-3</v>
      </c>
      <c r="C824">
        <v>1.2153803871011899E-3</v>
      </c>
      <c r="D824">
        <v>12735.06</v>
      </c>
      <c r="E824">
        <f t="shared" si="64"/>
        <v>157.50702808507154</v>
      </c>
      <c r="F824">
        <f t="shared" si="64"/>
        <v>130.84791298573703</v>
      </c>
      <c r="G824">
        <f t="shared" si="61"/>
        <v>104.32835710850836</v>
      </c>
    </row>
    <row r="825" spans="1:7" x14ac:dyDescent="0.45">
      <c r="A825" s="2">
        <v>43157</v>
      </c>
      <c r="B825">
        <v>1.05296013438641E-2</v>
      </c>
      <c r="C825">
        <v>8.4497308634806402E-3</v>
      </c>
      <c r="D825">
        <v>12834.06</v>
      </c>
      <c r="E825">
        <f t="shared" si="64"/>
        <v>159.16551429966415</v>
      </c>
      <c r="F825">
        <f t="shared" si="64"/>
        <v>131.95354263451463</v>
      </c>
      <c r="G825">
        <f t="shared" si="61"/>
        <v>105.1393864522054</v>
      </c>
    </row>
    <row r="826" spans="1:7" x14ac:dyDescent="0.45">
      <c r="A826" s="2">
        <v>43158</v>
      </c>
      <c r="B826">
        <v>-1.36867025215727E-2</v>
      </c>
      <c r="C826">
        <v>-1.1672202930536399E-2</v>
      </c>
      <c r="D826">
        <v>12646.54</v>
      </c>
      <c r="E826">
        <f t="shared" si="64"/>
        <v>156.98706325375153</v>
      </c>
      <c r="F826">
        <f t="shared" si="64"/>
        <v>130.41335410748138</v>
      </c>
      <c r="G826">
        <f t="shared" si="61"/>
        <v>103.60318218422493</v>
      </c>
    </row>
    <row r="827" spans="1:7" x14ac:dyDescent="0.45">
      <c r="A827" s="2">
        <v>43159</v>
      </c>
      <c r="B827">
        <v>-1.9167702914036401E-3</v>
      </c>
      <c r="C827">
        <v>-3.9905425306809802E-5</v>
      </c>
      <c r="D827">
        <v>12382.08</v>
      </c>
      <c r="E827">
        <f t="shared" si="64"/>
        <v>156.68615511477202</v>
      </c>
      <c r="F827">
        <f t="shared" si="64"/>
        <v>130.40814990712002</v>
      </c>
      <c r="G827">
        <f t="shared" si="61"/>
        <v>101.43666884852675</v>
      </c>
    </row>
    <row r="828" spans="1:7" x14ac:dyDescent="0.45">
      <c r="A828" s="2">
        <v>43160</v>
      </c>
      <c r="B828">
        <v>6.6954930133331101E-3</v>
      </c>
      <c r="C828">
        <v>1.12594393988558E-2</v>
      </c>
      <c r="D828">
        <v>12428.88</v>
      </c>
      <c r="E828">
        <f t="shared" si="64"/>
        <v>157.735246171629</v>
      </c>
      <c r="F828">
        <f t="shared" si="64"/>
        <v>131.87647256811616</v>
      </c>
      <c r="G828">
        <f t="shared" si="61"/>
        <v>101.82006453827444</v>
      </c>
    </row>
    <row r="829" spans="1:7" x14ac:dyDescent="0.45">
      <c r="A829" s="2">
        <v>43161</v>
      </c>
      <c r="B829">
        <v>-1.3632275796269199E-2</v>
      </c>
      <c r="C829">
        <v>-4.641174522864E-3</v>
      </c>
      <c r="D829">
        <v>12203.91</v>
      </c>
      <c r="E829">
        <f t="shared" si="64"/>
        <v>155.58495579302493</v>
      </c>
      <c r="F829">
        <f t="shared" si="64"/>
        <v>131.26441084346783</v>
      </c>
      <c r="G829">
        <f t="shared" si="61"/>
        <v>99.977061796339882</v>
      </c>
    </row>
    <row r="830" spans="1:7" x14ac:dyDescent="0.45">
      <c r="A830" s="2">
        <v>43164</v>
      </c>
      <c r="B830">
        <v>-2.08089374591367E-2</v>
      </c>
      <c r="C830">
        <v>-7.8360094447781498E-3</v>
      </c>
      <c r="D830">
        <v>11991.79</v>
      </c>
      <c r="E830">
        <f t="shared" si="64"/>
        <v>152.34739817834532</v>
      </c>
      <c r="F830">
        <f t="shared" si="64"/>
        <v>130.23582168033516</v>
      </c>
      <c r="G830">
        <f t="shared" si="61"/>
        <v>98.239329024774094</v>
      </c>
    </row>
    <row r="831" spans="1:7" x14ac:dyDescent="0.45">
      <c r="A831" s="2">
        <v>43165</v>
      </c>
      <c r="B831">
        <v>2.1653389871295201E-2</v>
      </c>
      <c r="C831">
        <v>9.7938675429143692E-3</v>
      </c>
      <c r="D831">
        <v>12311.54</v>
      </c>
      <c r="E831">
        <f t="shared" si="64"/>
        <v>155.64623578697848</v>
      </c>
      <c r="F831">
        <f t="shared" si="64"/>
        <v>131.51133406721499</v>
      </c>
      <c r="G831">
        <f t="shared" si="61"/>
        <v>100.85878996060364</v>
      </c>
    </row>
    <row r="832" spans="1:7" x14ac:dyDescent="0.45">
      <c r="A832" s="2">
        <v>43166</v>
      </c>
      <c r="B832">
        <v>-9.9908228437199792E-3</v>
      </c>
      <c r="C832">
        <v>-4.7067340700726497E-3</v>
      </c>
      <c r="D832">
        <v>12180.29</v>
      </c>
      <c r="E832">
        <f t="shared" si="64"/>
        <v>154.09120181893891</v>
      </c>
      <c r="F832">
        <f t="shared" si="64"/>
        <v>130.89234519056012</v>
      </c>
      <c r="G832">
        <f t="shared" si="61"/>
        <v>99.783561664035616</v>
      </c>
    </row>
    <row r="833" spans="1:7" x14ac:dyDescent="0.45">
      <c r="A833" s="2">
        <v>43167</v>
      </c>
      <c r="B833">
        <v>1.6572427645550902E-2</v>
      </c>
      <c r="C833">
        <v>1.18600965042234E-2</v>
      </c>
      <c r="D833">
        <v>12334.83</v>
      </c>
      <c r="E833">
        <f t="shared" si="64"/>
        <v>156.64486711189929</v>
      </c>
      <c r="F833">
        <f t="shared" si="64"/>
        <v>132.4447410361843</v>
      </c>
      <c r="G833">
        <f t="shared" si="61"/>
        <v>101.04958666176228</v>
      </c>
    </row>
    <row r="834" spans="1:7" x14ac:dyDescent="0.45">
      <c r="A834" s="2">
        <v>43168</v>
      </c>
      <c r="B834">
        <v>1.55454195667002E-2</v>
      </c>
      <c r="C834">
        <v>1.11396184228609E-2</v>
      </c>
      <c r="D834">
        <v>12431.2</v>
      </c>
      <c r="E834">
        <f t="shared" si="64"/>
        <v>159.07997729412375</v>
      </c>
      <c r="F834">
        <f t="shared" si="64"/>
        <v>133.92012491344201</v>
      </c>
      <c r="G834">
        <f t="shared" si="61"/>
        <v>101.83907047844998</v>
      </c>
    </row>
    <row r="835" spans="1:7" x14ac:dyDescent="0.45">
      <c r="A835" s="2">
        <v>43171</v>
      </c>
      <c r="B835">
        <v>1.6565244999465802E-2</v>
      </c>
      <c r="C835">
        <v>1.0026763598434E-2</v>
      </c>
      <c r="D835">
        <v>12697.31</v>
      </c>
      <c r="E835">
        <f t="shared" si="64"/>
        <v>161.71517609251038</v>
      </c>
      <c r="F835">
        <f t="shared" si="64"/>
        <v>135.26291034702183</v>
      </c>
      <c r="G835">
        <f t="shared" si="61"/>
        <v>104.0191009698764</v>
      </c>
    </row>
    <row r="836" spans="1:7" x14ac:dyDescent="0.45">
      <c r="A836" s="2">
        <v>43172</v>
      </c>
      <c r="B836">
        <v>-2.5428031823879899E-3</v>
      </c>
      <c r="C836">
        <v>3.16361466325397E-4</v>
      </c>
      <c r="D836">
        <v>12746.78</v>
      </c>
      <c r="E836">
        <f t="shared" si="64"/>
        <v>161.3039662281019</v>
      </c>
      <c r="F836">
        <f t="shared" si="64"/>
        <v>135.30570231967863</v>
      </c>
      <c r="G836">
        <f t="shared" si="61"/>
        <v>104.42436987525714</v>
      </c>
    </row>
    <row r="837" spans="1:7" x14ac:dyDescent="0.45">
      <c r="A837" s="2">
        <v>43173</v>
      </c>
      <c r="B837">
        <v>-9.6758761189081797E-4</v>
      </c>
      <c r="C837">
        <v>2.5374590279458198E-4</v>
      </c>
      <c r="D837">
        <v>12684.52</v>
      </c>
      <c r="E837">
        <f t="shared" si="64"/>
        <v>161.14789050863072</v>
      </c>
      <c r="F837">
        <f t="shared" si="64"/>
        <v>135.34003558726698</v>
      </c>
      <c r="G837">
        <f t="shared" si="61"/>
        <v>103.91432253244324</v>
      </c>
    </row>
    <row r="838" spans="1:7" x14ac:dyDescent="0.45">
      <c r="A838" s="2">
        <v>43174</v>
      </c>
      <c r="B838">
        <v>3.4819830308619802E-3</v>
      </c>
      <c r="C838">
        <v>1.1696140857626099E-3</v>
      </c>
      <c r="D838">
        <v>12719.84</v>
      </c>
      <c r="E838">
        <f t="shared" si="64"/>
        <v>161.70900472884097</v>
      </c>
      <c r="F838">
        <f t="shared" si="64"/>
        <v>135.49833119925748</v>
      </c>
      <c r="G838">
        <f t="shared" si="61"/>
        <v>104.20367158718445</v>
      </c>
    </row>
    <row r="839" spans="1:7" x14ac:dyDescent="0.45">
      <c r="A839" s="2">
        <v>43175</v>
      </c>
      <c r="B839">
        <v>3.2341979617727E-3</v>
      </c>
      <c r="C839">
        <v>5.0014522640599501E-3</v>
      </c>
      <c r="D839">
        <v>12673.07</v>
      </c>
      <c r="E839">
        <f t="shared" ref="E839:F849" si="65">E838*(1+B839)</f>
        <v>162.23200366233527</v>
      </c>
      <c r="F839">
        <f t="shared" si="65"/>
        <v>136.17601963461036</v>
      </c>
      <c r="G839">
        <f t="shared" ref="G839:G849" si="66">D839/$D$5*100</f>
        <v>103.82052166390451</v>
      </c>
    </row>
    <row r="840" spans="1:7" x14ac:dyDescent="0.45">
      <c r="A840" s="2">
        <v>43178</v>
      </c>
      <c r="B840">
        <v>-7.3465570086780297E-3</v>
      </c>
      <c r="C840">
        <v>-8.4578173202024699E-3</v>
      </c>
      <c r="D840">
        <v>12660.46</v>
      </c>
      <c r="E840">
        <f t="shared" si="65"/>
        <v>161.04015699879787</v>
      </c>
      <c r="F840">
        <f t="shared" si="65"/>
        <v>135.02426773714851</v>
      </c>
      <c r="G840">
        <f t="shared" si="66"/>
        <v>103.71721782527807</v>
      </c>
    </row>
    <row r="841" spans="1:7" x14ac:dyDescent="0.45">
      <c r="A841" s="2">
        <v>43179</v>
      </c>
      <c r="B841">
        <v>6.7384666358625504E-3</v>
      </c>
      <c r="C841">
        <v>8.2002112181786407E-3</v>
      </c>
      <c r="D841">
        <v>12597.42</v>
      </c>
      <c r="E841">
        <f t="shared" si="65"/>
        <v>162.12532072376834</v>
      </c>
      <c r="F841">
        <f t="shared" si="65"/>
        <v>136.13149525217304</v>
      </c>
      <c r="G841">
        <f t="shared" si="66"/>
        <v>103.2007805543017</v>
      </c>
    </row>
    <row r="842" spans="1:7" x14ac:dyDescent="0.45">
      <c r="A842" s="2">
        <v>43180</v>
      </c>
      <c r="B842">
        <v>-1.0877399894844699E-2</v>
      </c>
      <c r="C842">
        <v>-9.6257974308487492E-3</v>
      </c>
      <c r="D842">
        <v>12521.55</v>
      </c>
      <c r="E842">
        <f t="shared" si="65"/>
        <v>160.36181877717596</v>
      </c>
      <c r="F842">
        <f t="shared" si="65"/>
        <v>134.82112105491706</v>
      </c>
      <c r="G842">
        <f t="shared" si="66"/>
        <v>102.57923715726842</v>
      </c>
    </row>
    <row r="843" spans="1:7" x14ac:dyDescent="0.45">
      <c r="A843" s="2">
        <v>43181</v>
      </c>
      <c r="B843">
        <v>-9.8005026215480101E-3</v>
      </c>
      <c r="C843">
        <v>-6.0514316686446201E-3</v>
      </c>
      <c r="D843">
        <v>12427.55</v>
      </c>
      <c r="E843">
        <f t="shared" si="65"/>
        <v>158.79019235185405</v>
      </c>
      <c r="F843">
        <f t="shared" si="65"/>
        <v>134.00526025336316</v>
      </c>
      <c r="G843">
        <f t="shared" si="66"/>
        <v>101.80916889153589</v>
      </c>
    </row>
    <row r="844" spans="1:7" x14ac:dyDescent="0.45">
      <c r="A844" s="2">
        <v>43182</v>
      </c>
      <c r="B844">
        <v>-4.0370724891928E-2</v>
      </c>
      <c r="C844">
        <v>-1.8755672031302101E-2</v>
      </c>
      <c r="D844">
        <v>12128.27</v>
      </c>
      <c r="E844">
        <f t="shared" si="65"/>
        <v>152.37971718088102</v>
      </c>
      <c r="F844">
        <f t="shared" si="65"/>
        <v>131.4919015415818</v>
      </c>
      <c r="G844">
        <f t="shared" si="66"/>
        <v>99.357402608892983</v>
      </c>
    </row>
    <row r="845" spans="1:7" x14ac:dyDescent="0.45">
      <c r="A845" s="2">
        <v>43185</v>
      </c>
      <c r="B845">
        <v>3.0691478379936401E-3</v>
      </c>
      <c r="C845">
        <v>-5.8390810826584503E-4</v>
      </c>
      <c r="D845">
        <v>12197.7</v>
      </c>
      <c r="E845">
        <f t="shared" si="65"/>
        <v>152.84739306042079</v>
      </c>
      <c r="F845">
        <f t="shared" si="65"/>
        <v>131.41512235410039</v>
      </c>
      <c r="G845">
        <f t="shared" si="66"/>
        <v>99.926188137507992</v>
      </c>
    </row>
    <row r="846" spans="1:7" x14ac:dyDescent="0.45">
      <c r="A846" s="2">
        <v>43186</v>
      </c>
      <c r="B846">
        <v>3.18302201714792E-3</v>
      </c>
      <c r="C846">
        <v>-3.9300005452605003E-3</v>
      </c>
      <c r="D846">
        <v>12301.55</v>
      </c>
      <c r="E846">
        <f t="shared" si="65"/>
        <v>153.33390967779576</v>
      </c>
      <c r="F846">
        <f t="shared" si="65"/>
        <v>130.89866085159329</v>
      </c>
      <c r="G846">
        <f t="shared" si="66"/>
        <v>100.77694972683058</v>
      </c>
    </row>
    <row r="847" spans="1:7" x14ac:dyDescent="0.45">
      <c r="A847" s="2">
        <v>43187</v>
      </c>
      <c r="B847">
        <v>-2.9734753787891002E-2</v>
      </c>
      <c r="C847">
        <v>-2.1352752073410301E-2</v>
      </c>
      <c r="D847">
        <v>12001.16</v>
      </c>
      <c r="E847">
        <f t="shared" si="65"/>
        <v>148.77456362619179</v>
      </c>
      <c r="F847">
        <f t="shared" si="65"/>
        <v>128.1036141996878</v>
      </c>
      <c r="G847">
        <f t="shared" si="66"/>
        <v>98.316090084879548</v>
      </c>
    </row>
    <row r="848" spans="1:7" x14ac:dyDescent="0.45">
      <c r="A848" s="2">
        <v>43188</v>
      </c>
      <c r="B848">
        <v>-1.23077305640227E-4</v>
      </c>
      <c r="C848">
        <v>-4.7157509773063403E-3</v>
      </c>
      <c r="D848">
        <v>11998.34</v>
      </c>
      <c r="E848">
        <f t="shared" si="65"/>
        <v>148.75625285375287</v>
      </c>
      <c r="F848">
        <f t="shared" si="65"/>
        <v>127.49950945582914</v>
      </c>
      <c r="G848">
        <f t="shared" si="66"/>
        <v>98.292988036907587</v>
      </c>
    </row>
    <row r="849" spans="1:7" x14ac:dyDescent="0.45">
      <c r="A849" s="2">
        <v>43189</v>
      </c>
      <c r="B849">
        <v>-2.5999999999999998E-4</v>
      </c>
      <c r="C849" s="3">
        <v>1.01643953670516E-20</v>
      </c>
      <c r="D849">
        <v>11998.34</v>
      </c>
      <c r="E849">
        <f t="shared" si="65"/>
        <v>148.7175762280109</v>
      </c>
      <c r="F849">
        <f t="shared" si="65"/>
        <v>127.49950945582914</v>
      </c>
      <c r="G849">
        <f t="shared" si="66"/>
        <v>98.292988036907587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C385"/>
  <sheetViews>
    <sheetView topLeftCell="A72" workbookViewId="0">
      <selection activeCell="A4" sqref="A4:A79"/>
    </sheetView>
  </sheetViews>
  <sheetFormatPr defaultRowHeight="14.25" x14ac:dyDescent="0.45"/>
  <cols>
    <col min="1" max="1" width="17.1328125" bestFit="1" customWidth="1"/>
    <col min="2" max="2" width="32.73046875" customWidth="1"/>
    <col min="3" max="3" width="23.1328125" bestFit="1" customWidth="1"/>
  </cols>
  <sheetData>
    <row r="1" spans="1:3" x14ac:dyDescent="0.45">
      <c r="A1" t="s">
        <v>17</v>
      </c>
      <c r="B1" t="s">
        <v>40</v>
      </c>
      <c r="C1" t="s">
        <v>41</v>
      </c>
    </row>
    <row r="2" spans="1:3" x14ac:dyDescent="0.45">
      <c r="A2" t="s">
        <v>42</v>
      </c>
      <c r="B2" t="s">
        <v>43</v>
      </c>
      <c r="C2" t="s">
        <v>44</v>
      </c>
    </row>
    <row r="3" spans="1:3" x14ac:dyDescent="0.45">
      <c r="A3" t="s">
        <v>45</v>
      </c>
      <c r="B3" t="s">
        <v>46</v>
      </c>
      <c r="C3" t="s">
        <v>47</v>
      </c>
    </row>
    <row r="4" spans="1:3" x14ac:dyDescent="0.45">
      <c r="A4" t="s">
        <v>48</v>
      </c>
      <c r="B4" t="s">
        <v>46</v>
      </c>
      <c r="C4" t="s">
        <v>47</v>
      </c>
    </row>
    <row r="5" spans="1:3" x14ac:dyDescent="0.45">
      <c r="A5" t="s">
        <v>49</v>
      </c>
      <c r="B5" t="s">
        <v>50</v>
      </c>
      <c r="C5" t="s">
        <v>51</v>
      </c>
    </row>
    <row r="6" spans="1:3" x14ac:dyDescent="0.45">
      <c r="A6" t="s">
        <v>52</v>
      </c>
      <c r="B6" t="s">
        <v>53</v>
      </c>
      <c r="C6" t="s">
        <v>54</v>
      </c>
    </row>
    <row r="7" spans="1:3" x14ac:dyDescent="0.45">
      <c r="A7" t="s">
        <v>55</v>
      </c>
      <c r="B7" t="s">
        <v>56</v>
      </c>
      <c r="C7" t="s">
        <v>57</v>
      </c>
    </row>
    <row r="8" spans="1:3" x14ac:dyDescent="0.45">
      <c r="A8" t="s">
        <v>58</v>
      </c>
      <c r="B8" t="s">
        <v>59</v>
      </c>
      <c r="C8" t="s">
        <v>60</v>
      </c>
    </row>
    <row r="9" spans="1:3" x14ac:dyDescent="0.45">
      <c r="A9" t="s">
        <v>61</v>
      </c>
      <c r="B9" t="s">
        <v>62</v>
      </c>
      <c r="C9" t="s">
        <v>63</v>
      </c>
    </row>
    <row r="10" spans="1:3" x14ac:dyDescent="0.45">
      <c r="A10" t="s">
        <v>64</v>
      </c>
      <c r="B10" t="s">
        <v>65</v>
      </c>
      <c r="C10" t="s">
        <v>44</v>
      </c>
    </row>
    <row r="11" spans="1:3" x14ac:dyDescent="0.45">
      <c r="A11" t="s">
        <v>66</v>
      </c>
      <c r="B11" t="s">
        <v>67</v>
      </c>
      <c r="C11" t="s">
        <v>68</v>
      </c>
    </row>
    <row r="12" spans="1:3" x14ac:dyDescent="0.45">
      <c r="A12" t="s">
        <v>69</v>
      </c>
      <c r="B12" t="s">
        <v>70</v>
      </c>
      <c r="C12" t="s">
        <v>44</v>
      </c>
    </row>
    <row r="13" spans="1:3" x14ac:dyDescent="0.45">
      <c r="A13" t="s">
        <v>71</v>
      </c>
      <c r="B13" t="s">
        <v>72</v>
      </c>
      <c r="C13" t="s">
        <v>73</v>
      </c>
    </row>
    <row r="14" spans="1:3" x14ac:dyDescent="0.45">
      <c r="A14" t="s">
        <v>74</v>
      </c>
      <c r="B14" t="s">
        <v>75</v>
      </c>
      <c r="C14" t="s">
        <v>60</v>
      </c>
    </row>
    <row r="15" spans="1:3" x14ac:dyDescent="0.45">
      <c r="A15" t="s">
        <v>76</v>
      </c>
      <c r="B15" t="s">
        <v>77</v>
      </c>
      <c r="C15" t="s">
        <v>44</v>
      </c>
    </row>
    <row r="16" spans="1:3" x14ac:dyDescent="0.45">
      <c r="A16" t="s">
        <v>78</v>
      </c>
      <c r="B16" t="s">
        <v>79</v>
      </c>
      <c r="C16" t="s">
        <v>57</v>
      </c>
    </row>
    <row r="17" spans="1:3" x14ac:dyDescent="0.45">
      <c r="A17" t="s">
        <v>80</v>
      </c>
      <c r="B17" t="s">
        <v>81</v>
      </c>
      <c r="C17" t="s">
        <v>44</v>
      </c>
    </row>
    <row r="18" spans="1:3" x14ac:dyDescent="0.45">
      <c r="A18" t="s">
        <v>82</v>
      </c>
      <c r="B18" t="s">
        <v>81</v>
      </c>
      <c r="C18" t="s">
        <v>44</v>
      </c>
    </row>
    <row r="19" spans="1:3" x14ac:dyDescent="0.45">
      <c r="A19" t="s">
        <v>83</v>
      </c>
      <c r="B19" t="s">
        <v>84</v>
      </c>
      <c r="C19" t="s">
        <v>57</v>
      </c>
    </row>
    <row r="20" spans="1:3" x14ac:dyDescent="0.45">
      <c r="A20" t="s">
        <v>85</v>
      </c>
      <c r="B20" t="s">
        <v>86</v>
      </c>
      <c r="C20" t="s">
        <v>54</v>
      </c>
    </row>
    <row r="21" spans="1:3" x14ac:dyDescent="0.45">
      <c r="A21" t="s">
        <v>87</v>
      </c>
      <c r="B21" t="s">
        <v>88</v>
      </c>
      <c r="C21" t="s">
        <v>73</v>
      </c>
    </row>
    <row r="22" spans="1:3" x14ac:dyDescent="0.45">
      <c r="A22" t="s">
        <v>89</v>
      </c>
      <c r="B22" t="s">
        <v>46</v>
      </c>
      <c r="C22" t="s">
        <v>47</v>
      </c>
    </row>
    <row r="23" spans="1:3" x14ac:dyDescent="0.45">
      <c r="A23" t="s">
        <v>90</v>
      </c>
      <c r="B23" t="s">
        <v>91</v>
      </c>
      <c r="C23" t="s">
        <v>73</v>
      </c>
    </row>
    <row r="24" spans="1:3" x14ac:dyDescent="0.45">
      <c r="A24" t="s">
        <v>92</v>
      </c>
      <c r="B24" t="s">
        <v>93</v>
      </c>
      <c r="C24" t="s">
        <v>51</v>
      </c>
    </row>
    <row r="25" spans="1:3" x14ac:dyDescent="0.45">
      <c r="A25" t="s">
        <v>94</v>
      </c>
      <c r="B25" t="s">
        <v>95</v>
      </c>
      <c r="C25" t="s">
        <v>44</v>
      </c>
    </row>
    <row r="26" spans="1:3" x14ac:dyDescent="0.45">
      <c r="A26" t="s">
        <v>96</v>
      </c>
      <c r="B26" t="s">
        <v>46</v>
      </c>
      <c r="C26" t="s">
        <v>47</v>
      </c>
    </row>
    <row r="27" spans="1:3" x14ac:dyDescent="0.45">
      <c r="A27" t="s">
        <v>97</v>
      </c>
      <c r="B27" t="s">
        <v>93</v>
      </c>
      <c r="C27" t="s">
        <v>51</v>
      </c>
    </row>
    <row r="28" spans="1:3" x14ac:dyDescent="0.45">
      <c r="A28" t="s">
        <v>98</v>
      </c>
      <c r="B28" t="s">
        <v>75</v>
      </c>
      <c r="C28" t="s">
        <v>60</v>
      </c>
    </row>
    <row r="29" spans="1:3" x14ac:dyDescent="0.45">
      <c r="A29" t="s">
        <v>99</v>
      </c>
      <c r="B29" t="s">
        <v>46</v>
      </c>
      <c r="C29" t="s">
        <v>47</v>
      </c>
    </row>
    <row r="30" spans="1:3" x14ac:dyDescent="0.45">
      <c r="A30" t="s">
        <v>100</v>
      </c>
      <c r="B30" t="s">
        <v>101</v>
      </c>
      <c r="C30" t="s">
        <v>68</v>
      </c>
    </row>
    <row r="31" spans="1:3" x14ac:dyDescent="0.45">
      <c r="A31" t="s">
        <v>102</v>
      </c>
      <c r="B31" t="s">
        <v>103</v>
      </c>
      <c r="C31" t="s">
        <v>60</v>
      </c>
    </row>
    <row r="32" spans="1:3" x14ac:dyDescent="0.45">
      <c r="A32" t="s">
        <v>104</v>
      </c>
      <c r="B32" t="s">
        <v>75</v>
      </c>
      <c r="C32" t="s">
        <v>60</v>
      </c>
    </row>
    <row r="33" spans="1:3" x14ac:dyDescent="0.45">
      <c r="A33" t="s">
        <v>105</v>
      </c>
      <c r="B33" t="s">
        <v>106</v>
      </c>
      <c r="C33" t="s">
        <v>68</v>
      </c>
    </row>
    <row r="34" spans="1:3" x14ac:dyDescent="0.45">
      <c r="A34" t="s">
        <v>107</v>
      </c>
      <c r="B34" t="s">
        <v>108</v>
      </c>
      <c r="C34" t="s">
        <v>63</v>
      </c>
    </row>
    <row r="35" spans="1:3" x14ac:dyDescent="0.45">
      <c r="A35" t="s">
        <v>109</v>
      </c>
      <c r="B35" t="s">
        <v>110</v>
      </c>
      <c r="C35" t="s">
        <v>44</v>
      </c>
    </row>
    <row r="36" spans="1:3" x14ac:dyDescent="0.45">
      <c r="A36" t="s">
        <v>111</v>
      </c>
      <c r="B36" t="s">
        <v>112</v>
      </c>
      <c r="C36" t="s">
        <v>44</v>
      </c>
    </row>
    <row r="37" spans="1:3" x14ac:dyDescent="0.45">
      <c r="A37" t="s">
        <v>113</v>
      </c>
      <c r="B37" t="s">
        <v>114</v>
      </c>
      <c r="C37" t="s">
        <v>68</v>
      </c>
    </row>
    <row r="38" spans="1:3" x14ac:dyDescent="0.45">
      <c r="A38" t="s">
        <v>115</v>
      </c>
      <c r="B38" t="s">
        <v>116</v>
      </c>
      <c r="C38" t="s">
        <v>117</v>
      </c>
    </row>
    <row r="39" spans="1:3" x14ac:dyDescent="0.45">
      <c r="A39" t="s">
        <v>118</v>
      </c>
      <c r="B39" t="s">
        <v>119</v>
      </c>
      <c r="C39" t="s">
        <v>68</v>
      </c>
    </row>
    <row r="40" spans="1:3" x14ac:dyDescent="0.45">
      <c r="A40" t="s">
        <v>120</v>
      </c>
      <c r="B40" t="s">
        <v>86</v>
      </c>
      <c r="C40" t="s">
        <v>54</v>
      </c>
    </row>
    <row r="41" spans="1:3" x14ac:dyDescent="0.45">
      <c r="A41" t="s">
        <v>121</v>
      </c>
      <c r="B41" t="s">
        <v>88</v>
      </c>
      <c r="C41" t="s">
        <v>73</v>
      </c>
    </row>
    <row r="42" spans="1:3" x14ac:dyDescent="0.45">
      <c r="A42" t="s">
        <v>122</v>
      </c>
      <c r="B42" t="s">
        <v>123</v>
      </c>
      <c r="C42" t="s">
        <v>44</v>
      </c>
    </row>
    <row r="43" spans="1:3" x14ac:dyDescent="0.45">
      <c r="A43" t="s">
        <v>124</v>
      </c>
      <c r="B43" t="s">
        <v>46</v>
      </c>
      <c r="C43" t="s">
        <v>47</v>
      </c>
    </row>
    <row r="44" spans="1:3" x14ac:dyDescent="0.45">
      <c r="A44" t="s">
        <v>125</v>
      </c>
      <c r="B44" t="s">
        <v>84</v>
      </c>
      <c r="C44" t="s">
        <v>57</v>
      </c>
    </row>
    <row r="45" spans="1:3" x14ac:dyDescent="0.45">
      <c r="A45" t="s">
        <v>126</v>
      </c>
      <c r="B45" t="s">
        <v>70</v>
      </c>
      <c r="C45" t="s">
        <v>44</v>
      </c>
    </row>
    <row r="46" spans="1:3" x14ac:dyDescent="0.45">
      <c r="A46" t="s">
        <v>127</v>
      </c>
      <c r="B46" t="s">
        <v>77</v>
      </c>
      <c r="C46" t="s">
        <v>44</v>
      </c>
    </row>
    <row r="47" spans="1:3" x14ac:dyDescent="0.45">
      <c r="A47" t="s">
        <v>128</v>
      </c>
      <c r="B47" t="s">
        <v>46</v>
      </c>
      <c r="C47" t="s">
        <v>47</v>
      </c>
    </row>
    <row r="48" spans="1:3" x14ac:dyDescent="0.45">
      <c r="A48" t="s">
        <v>129</v>
      </c>
      <c r="B48" t="s">
        <v>62</v>
      </c>
      <c r="C48" t="s">
        <v>63</v>
      </c>
    </row>
    <row r="49" spans="1:3" x14ac:dyDescent="0.45">
      <c r="A49" t="s">
        <v>130</v>
      </c>
      <c r="B49" t="s">
        <v>131</v>
      </c>
      <c r="C49" t="s">
        <v>68</v>
      </c>
    </row>
    <row r="50" spans="1:3" x14ac:dyDescent="0.45">
      <c r="A50" t="s">
        <v>132</v>
      </c>
      <c r="B50" t="s">
        <v>131</v>
      </c>
      <c r="C50" t="s">
        <v>68</v>
      </c>
    </row>
    <row r="51" spans="1:3" x14ac:dyDescent="0.45">
      <c r="A51" t="s">
        <v>133</v>
      </c>
      <c r="B51" t="s">
        <v>75</v>
      </c>
      <c r="C51" t="s">
        <v>60</v>
      </c>
    </row>
    <row r="52" spans="1:3" x14ac:dyDescent="0.45">
      <c r="A52" t="s">
        <v>134</v>
      </c>
      <c r="B52" t="s">
        <v>46</v>
      </c>
      <c r="C52" t="s">
        <v>47</v>
      </c>
    </row>
    <row r="53" spans="1:3" x14ac:dyDescent="0.45">
      <c r="A53" t="s">
        <v>135</v>
      </c>
      <c r="B53" t="s">
        <v>93</v>
      </c>
      <c r="C53" t="s">
        <v>51</v>
      </c>
    </row>
    <row r="54" spans="1:3" x14ac:dyDescent="0.45">
      <c r="A54" t="s">
        <v>136</v>
      </c>
      <c r="B54" t="s">
        <v>114</v>
      </c>
      <c r="C54" t="s">
        <v>68</v>
      </c>
    </row>
    <row r="55" spans="1:3" x14ac:dyDescent="0.45">
      <c r="A55" t="s">
        <v>37</v>
      </c>
      <c r="B55" t="s">
        <v>137</v>
      </c>
      <c r="C55" t="s">
        <v>51</v>
      </c>
    </row>
    <row r="56" spans="1:3" x14ac:dyDescent="0.45">
      <c r="A56" t="s">
        <v>138</v>
      </c>
      <c r="B56" t="s">
        <v>43</v>
      </c>
      <c r="C56" t="s">
        <v>44</v>
      </c>
    </row>
    <row r="57" spans="1:3" x14ac:dyDescent="0.45">
      <c r="A57" t="s">
        <v>139</v>
      </c>
      <c r="B57" t="s">
        <v>110</v>
      </c>
      <c r="C57" t="s">
        <v>44</v>
      </c>
    </row>
    <row r="58" spans="1:3" x14ac:dyDescent="0.45">
      <c r="A58" t="s">
        <v>140</v>
      </c>
      <c r="B58" t="s">
        <v>108</v>
      </c>
      <c r="C58" t="s">
        <v>63</v>
      </c>
    </row>
    <row r="59" spans="1:3" x14ac:dyDescent="0.45">
      <c r="A59" t="s">
        <v>141</v>
      </c>
      <c r="B59" t="s">
        <v>142</v>
      </c>
      <c r="C59" t="s">
        <v>68</v>
      </c>
    </row>
    <row r="60" spans="1:3" x14ac:dyDescent="0.45">
      <c r="A60" t="s">
        <v>143</v>
      </c>
      <c r="B60" t="s">
        <v>62</v>
      </c>
      <c r="C60" t="s">
        <v>63</v>
      </c>
    </row>
    <row r="61" spans="1:3" x14ac:dyDescent="0.45">
      <c r="A61" t="s">
        <v>144</v>
      </c>
      <c r="B61" t="s">
        <v>137</v>
      </c>
      <c r="C61" t="s">
        <v>51</v>
      </c>
    </row>
    <row r="62" spans="1:3" x14ac:dyDescent="0.45">
      <c r="A62" t="s">
        <v>145</v>
      </c>
      <c r="B62" t="s">
        <v>137</v>
      </c>
      <c r="C62" t="s">
        <v>51</v>
      </c>
    </row>
    <row r="63" spans="1:3" x14ac:dyDescent="0.45">
      <c r="A63" t="s">
        <v>146</v>
      </c>
      <c r="B63" t="s">
        <v>116</v>
      </c>
      <c r="C63" t="s">
        <v>117</v>
      </c>
    </row>
    <row r="64" spans="1:3" x14ac:dyDescent="0.45">
      <c r="A64" t="s">
        <v>147</v>
      </c>
      <c r="B64" t="s">
        <v>86</v>
      </c>
      <c r="C64" t="s">
        <v>54</v>
      </c>
    </row>
    <row r="65" spans="1:3" x14ac:dyDescent="0.45">
      <c r="A65" t="s">
        <v>148</v>
      </c>
      <c r="B65" t="s">
        <v>149</v>
      </c>
      <c r="C65" t="s">
        <v>117</v>
      </c>
    </row>
    <row r="66" spans="1:3" x14ac:dyDescent="0.45">
      <c r="A66" t="s">
        <v>150</v>
      </c>
      <c r="B66" t="s">
        <v>50</v>
      </c>
      <c r="C66" t="s">
        <v>51</v>
      </c>
    </row>
    <row r="67" spans="1:3" x14ac:dyDescent="0.45">
      <c r="A67" t="s">
        <v>151</v>
      </c>
      <c r="B67" t="s">
        <v>152</v>
      </c>
      <c r="C67" t="s">
        <v>57</v>
      </c>
    </row>
    <row r="68" spans="1:3" x14ac:dyDescent="0.45">
      <c r="A68" t="s">
        <v>153</v>
      </c>
      <c r="B68" t="s">
        <v>50</v>
      </c>
      <c r="C68" t="s">
        <v>51</v>
      </c>
    </row>
    <row r="69" spans="1:3" x14ac:dyDescent="0.45">
      <c r="A69" t="s">
        <v>154</v>
      </c>
      <c r="B69" t="s">
        <v>50</v>
      </c>
      <c r="C69" t="s">
        <v>51</v>
      </c>
    </row>
    <row r="70" spans="1:3" x14ac:dyDescent="0.45">
      <c r="A70" t="s">
        <v>155</v>
      </c>
      <c r="B70" t="s">
        <v>62</v>
      </c>
      <c r="C70" t="s">
        <v>63</v>
      </c>
    </row>
    <row r="71" spans="1:3" x14ac:dyDescent="0.45">
      <c r="A71" t="s">
        <v>156</v>
      </c>
      <c r="B71" t="s">
        <v>157</v>
      </c>
      <c r="C71" t="s">
        <v>68</v>
      </c>
    </row>
    <row r="72" spans="1:3" x14ac:dyDescent="0.45">
      <c r="A72" t="s">
        <v>158</v>
      </c>
      <c r="B72" t="s">
        <v>93</v>
      </c>
      <c r="C72" t="s">
        <v>51</v>
      </c>
    </row>
    <row r="73" spans="1:3" x14ac:dyDescent="0.45">
      <c r="A73" t="s">
        <v>159</v>
      </c>
      <c r="B73" t="s">
        <v>46</v>
      </c>
      <c r="C73" t="s">
        <v>47</v>
      </c>
    </row>
    <row r="74" spans="1:3" x14ac:dyDescent="0.45">
      <c r="A74" t="s">
        <v>26</v>
      </c>
      <c r="B74" t="s">
        <v>160</v>
      </c>
      <c r="C74" t="s">
        <v>51</v>
      </c>
    </row>
    <row r="75" spans="1:3" x14ac:dyDescent="0.45">
      <c r="A75" t="s">
        <v>161</v>
      </c>
      <c r="B75" t="s">
        <v>75</v>
      </c>
      <c r="C75" t="s">
        <v>60</v>
      </c>
    </row>
    <row r="76" spans="1:3" x14ac:dyDescent="0.45">
      <c r="A76" t="s">
        <v>162</v>
      </c>
      <c r="B76" t="s">
        <v>77</v>
      </c>
      <c r="C76" t="s">
        <v>44</v>
      </c>
    </row>
    <row r="77" spans="1:3" x14ac:dyDescent="0.45">
      <c r="A77" t="s">
        <v>163</v>
      </c>
      <c r="B77" t="s">
        <v>75</v>
      </c>
      <c r="C77" t="s">
        <v>60</v>
      </c>
    </row>
    <row r="78" spans="1:3" x14ac:dyDescent="0.45">
      <c r="A78" t="s">
        <v>164</v>
      </c>
      <c r="B78" t="s">
        <v>119</v>
      </c>
      <c r="C78" t="s">
        <v>68</v>
      </c>
    </row>
    <row r="79" spans="1:3" x14ac:dyDescent="0.45">
      <c r="A79" t="s">
        <v>36</v>
      </c>
      <c r="B79" t="s">
        <v>165</v>
      </c>
      <c r="C79" t="s">
        <v>117</v>
      </c>
    </row>
    <row r="80" spans="1:3" x14ac:dyDescent="0.45">
      <c r="A80" t="s">
        <v>166</v>
      </c>
      <c r="B80" t="s">
        <v>75</v>
      </c>
      <c r="C80" t="s">
        <v>60</v>
      </c>
    </row>
    <row r="81" spans="1:3" x14ac:dyDescent="0.45">
      <c r="A81" t="s">
        <v>167</v>
      </c>
      <c r="B81" t="s">
        <v>91</v>
      </c>
      <c r="C81" t="s">
        <v>73</v>
      </c>
    </row>
    <row r="82" spans="1:3" x14ac:dyDescent="0.45">
      <c r="A82" t="s">
        <v>168</v>
      </c>
      <c r="B82" t="s">
        <v>77</v>
      </c>
      <c r="C82" t="s">
        <v>44</v>
      </c>
    </row>
    <row r="83" spans="1:3" x14ac:dyDescent="0.45">
      <c r="A83" t="s">
        <v>169</v>
      </c>
      <c r="B83" t="s">
        <v>79</v>
      </c>
      <c r="C83" t="s">
        <v>57</v>
      </c>
    </row>
    <row r="84" spans="1:3" x14ac:dyDescent="0.45">
      <c r="A84" t="s">
        <v>170</v>
      </c>
      <c r="B84" t="s">
        <v>46</v>
      </c>
      <c r="C84" t="s">
        <v>47</v>
      </c>
    </row>
    <row r="85" spans="1:3" x14ac:dyDescent="0.45">
      <c r="A85" t="s">
        <v>171</v>
      </c>
      <c r="B85" t="s">
        <v>172</v>
      </c>
      <c r="C85" t="s">
        <v>73</v>
      </c>
    </row>
    <row r="86" spans="1:3" x14ac:dyDescent="0.45">
      <c r="A86" t="s">
        <v>173</v>
      </c>
      <c r="B86" t="s">
        <v>75</v>
      </c>
      <c r="C86" t="s">
        <v>60</v>
      </c>
    </row>
    <row r="87" spans="1:3" x14ac:dyDescent="0.45">
      <c r="A87" t="s">
        <v>174</v>
      </c>
      <c r="B87" t="s">
        <v>175</v>
      </c>
      <c r="C87" t="s">
        <v>73</v>
      </c>
    </row>
    <row r="88" spans="1:3" x14ac:dyDescent="0.45">
      <c r="A88" t="s">
        <v>176</v>
      </c>
      <c r="B88" t="s">
        <v>93</v>
      </c>
      <c r="C88" t="s">
        <v>51</v>
      </c>
    </row>
    <row r="89" spans="1:3" x14ac:dyDescent="0.45">
      <c r="A89" t="s">
        <v>177</v>
      </c>
      <c r="B89" t="s">
        <v>101</v>
      </c>
      <c r="C89" t="s">
        <v>68</v>
      </c>
    </row>
    <row r="90" spans="1:3" x14ac:dyDescent="0.45">
      <c r="A90" t="s">
        <v>178</v>
      </c>
      <c r="B90" t="s">
        <v>46</v>
      </c>
      <c r="C90" t="s">
        <v>47</v>
      </c>
    </row>
    <row r="91" spans="1:3" x14ac:dyDescent="0.45">
      <c r="A91" t="s">
        <v>179</v>
      </c>
      <c r="B91" t="s">
        <v>81</v>
      </c>
      <c r="C91" t="s">
        <v>44</v>
      </c>
    </row>
    <row r="92" spans="1:3" x14ac:dyDescent="0.45">
      <c r="A92" t="s">
        <v>180</v>
      </c>
      <c r="B92" t="s">
        <v>123</v>
      </c>
      <c r="C92" t="s">
        <v>44</v>
      </c>
    </row>
    <row r="93" spans="1:3" x14ac:dyDescent="0.45">
      <c r="A93" t="s">
        <v>181</v>
      </c>
      <c r="B93" t="s">
        <v>46</v>
      </c>
      <c r="C93" t="s">
        <v>47</v>
      </c>
    </row>
    <row r="94" spans="1:3" x14ac:dyDescent="0.45">
      <c r="A94" t="s">
        <v>182</v>
      </c>
      <c r="B94" t="s">
        <v>84</v>
      </c>
      <c r="C94" t="s">
        <v>57</v>
      </c>
    </row>
    <row r="95" spans="1:3" x14ac:dyDescent="0.45">
      <c r="A95" t="s">
        <v>183</v>
      </c>
      <c r="B95" t="s">
        <v>46</v>
      </c>
      <c r="C95" t="s">
        <v>47</v>
      </c>
    </row>
    <row r="96" spans="1:3" x14ac:dyDescent="0.45">
      <c r="A96" t="s">
        <v>184</v>
      </c>
      <c r="B96" t="s">
        <v>50</v>
      </c>
      <c r="C96" t="s">
        <v>51</v>
      </c>
    </row>
    <row r="97" spans="1:3" x14ac:dyDescent="0.45">
      <c r="A97" t="s">
        <v>185</v>
      </c>
      <c r="B97" t="s">
        <v>93</v>
      </c>
      <c r="C97" t="s">
        <v>51</v>
      </c>
    </row>
    <row r="98" spans="1:3" x14ac:dyDescent="0.45">
      <c r="A98" t="s">
        <v>186</v>
      </c>
      <c r="B98" t="s">
        <v>93</v>
      </c>
      <c r="C98" t="s">
        <v>51</v>
      </c>
    </row>
    <row r="99" spans="1:3" x14ac:dyDescent="0.45">
      <c r="A99" t="s">
        <v>187</v>
      </c>
      <c r="B99" t="s">
        <v>46</v>
      </c>
      <c r="C99" t="s">
        <v>47</v>
      </c>
    </row>
    <row r="100" spans="1:3" x14ac:dyDescent="0.45">
      <c r="A100" t="s">
        <v>188</v>
      </c>
      <c r="B100" t="s">
        <v>103</v>
      </c>
      <c r="C100" t="s">
        <v>60</v>
      </c>
    </row>
    <row r="101" spans="1:3" x14ac:dyDescent="0.45">
      <c r="A101" t="s">
        <v>189</v>
      </c>
      <c r="B101" t="s">
        <v>106</v>
      </c>
      <c r="C101" t="s">
        <v>68</v>
      </c>
    </row>
    <row r="102" spans="1:3" x14ac:dyDescent="0.45">
      <c r="A102" t="s">
        <v>190</v>
      </c>
      <c r="B102" t="s">
        <v>46</v>
      </c>
      <c r="C102" t="s">
        <v>47</v>
      </c>
    </row>
    <row r="103" spans="1:3" x14ac:dyDescent="0.45">
      <c r="A103" t="s">
        <v>191</v>
      </c>
      <c r="B103" t="s">
        <v>114</v>
      </c>
      <c r="C103" t="s">
        <v>68</v>
      </c>
    </row>
    <row r="104" spans="1:3" x14ac:dyDescent="0.45">
      <c r="A104" t="s">
        <v>192</v>
      </c>
      <c r="B104" t="s">
        <v>46</v>
      </c>
      <c r="C104" t="s">
        <v>47</v>
      </c>
    </row>
    <row r="105" spans="1:3" x14ac:dyDescent="0.45">
      <c r="A105" t="s">
        <v>193</v>
      </c>
      <c r="B105" t="s">
        <v>101</v>
      </c>
      <c r="C105" t="s">
        <v>68</v>
      </c>
    </row>
    <row r="106" spans="1:3" x14ac:dyDescent="0.45">
      <c r="A106" t="s">
        <v>194</v>
      </c>
      <c r="B106" t="s">
        <v>112</v>
      </c>
      <c r="C106" t="s">
        <v>44</v>
      </c>
    </row>
    <row r="107" spans="1:3" x14ac:dyDescent="0.45">
      <c r="A107" t="s">
        <v>195</v>
      </c>
      <c r="B107" t="s">
        <v>77</v>
      </c>
      <c r="C107" t="s">
        <v>44</v>
      </c>
    </row>
    <row r="108" spans="1:3" x14ac:dyDescent="0.45">
      <c r="A108" t="s">
        <v>196</v>
      </c>
      <c r="B108" t="s">
        <v>114</v>
      </c>
      <c r="C108" t="s">
        <v>68</v>
      </c>
    </row>
    <row r="109" spans="1:3" x14ac:dyDescent="0.45">
      <c r="A109" t="s">
        <v>197</v>
      </c>
      <c r="B109" t="s">
        <v>50</v>
      </c>
      <c r="C109" t="s">
        <v>51</v>
      </c>
    </row>
    <row r="110" spans="1:3" x14ac:dyDescent="0.45">
      <c r="A110" t="s">
        <v>198</v>
      </c>
      <c r="B110" t="s">
        <v>81</v>
      </c>
      <c r="C110" t="s">
        <v>44</v>
      </c>
    </row>
    <row r="111" spans="1:3" x14ac:dyDescent="0.45">
      <c r="A111" t="s">
        <v>199</v>
      </c>
      <c r="B111" t="s">
        <v>123</v>
      </c>
      <c r="C111" t="s">
        <v>44</v>
      </c>
    </row>
    <row r="112" spans="1:3" x14ac:dyDescent="0.45">
      <c r="A112" t="s">
        <v>200</v>
      </c>
      <c r="B112" t="s">
        <v>46</v>
      </c>
      <c r="C112" t="s">
        <v>47</v>
      </c>
    </row>
    <row r="113" spans="1:3" x14ac:dyDescent="0.45">
      <c r="A113" t="s">
        <v>201</v>
      </c>
      <c r="B113" t="s">
        <v>79</v>
      </c>
      <c r="C113" t="s">
        <v>57</v>
      </c>
    </row>
    <row r="114" spans="1:3" x14ac:dyDescent="0.45">
      <c r="A114" t="s">
        <v>202</v>
      </c>
      <c r="B114" t="s">
        <v>62</v>
      </c>
      <c r="C114" t="s">
        <v>63</v>
      </c>
    </row>
    <row r="115" spans="1:3" x14ac:dyDescent="0.45">
      <c r="A115" t="s">
        <v>203</v>
      </c>
      <c r="B115" t="s">
        <v>204</v>
      </c>
      <c r="C115" t="s">
        <v>68</v>
      </c>
    </row>
    <row r="116" spans="1:3" x14ac:dyDescent="0.45">
      <c r="A116" t="s">
        <v>205</v>
      </c>
      <c r="B116" t="s">
        <v>131</v>
      </c>
      <c r="C116" t="s">
        <v>68</v>
      </c>
    </row>
    <row r="117" spans="1:3" x14ac:dyDescent="0.45">
      <c r="A117" t="s">
        <v>206</v>
      </c>
      <c r="B117" t="s">
        <v>157</v>
      </c>
      <c r="C117" t="s">
        <v>68</v>
      </c>
    </row>
    <row r="118" spans="1:3" x14ac:dyDescent="0.45">
      <c r="A118" t="s">
        <v>207</v>
      </c>
      <c r="B118" t="s">
        <v>208</v>
      </c>
      <c r="C118" t="s">
        <v>44</v>
      </c>
    </row>
    <row r="119" spans="1:3" x14ac:dyDescent="0.45">
      <c r="A119" t="s">
        <v>209</v>
      </c>
      <c r="B119" t="s">
        <v>112</v>
      </c>
      <c r="C119" t="s">
        <v>44</v>
      </c>
    </row>
    <row r="120" spans="1:3" x14ac:dyDescent="0.45">
      <c r="A120" t="s">
        <v>210</v>
      </c>
      <c r="B120" t="s">
        <v>157</v>
      </c>
      <c r="C120" t="s">
        <v>68</v>
      </c>
    </row>
    <row r="121" spans="1:3" x14ac:dyDescent="0.45">
      <c r="A121" t="s">
        <v>211</v>
      </c>
      <c r="B121" t="s">
        <v>112</v>
      </c>
      <c r="C121" t="s">
        <v>44</v>
      </c>
    </row>
    <row r="122" spans="1:3" x14ac:dyDescent="0.45">
      <c r="A122" t="s">
        <v>212</v>
      </c>
      <c r="B122" t="s">
        <v>165</v>
      </c>
      <c r="C122" t="s">
        <v>117</v>
      </c>
    </row>
    <row r="123" spans="1:3" x14ac:dyDescent="0.45">
      <c r="A123" t="s">
        <v>213</v>
      </c>
      <c r="B123" t="s">
        <v>86</v>
      </c>
      <c r="C123" t="s">
        <v>54</v>
      </c>
    </row>
    <row r="124" spans="1:3" x14ac:dyDescent="0.45">
      <c r="A124" t="s">
        <v>214</v>
      </c>
      <c r="B124" t="s">
        <v>46</v>
      </c>
      <c r="C124" t="s">
        <v>47</v>
      </c>
    </row>
    <row r="125" spans="1:3" x14ac:dyDescent="0.45">
      <c r="A125" t="s">
        <v>215</v>
      </c>
      <c r="B125" t="s">
        <v>46</v>
      </c>
      <c r="C125" t="s">
        <v>47</v>
      </c>
    </row>
    <row r="126" spans="1:3" x14ac:dyDescent="0.45">
      <c r="A126" t="s">
        <v>216</v>
      </c>
      <c r="B126" t="s">
        <v>110</v>
      </c>
      <c r="C126" t="s">
        <v>44</v>
      </c>
    </row>
    <row r="127" spans="1:3" x14ac:dyDescent="0.45">
      <c r="A127" t="s">
        <v>217</v>
      </c>
      <c r="B127" t="s">
        <v>106</v>
      </c>
      <c r="C127" t="s">
        <v>68</v>
      </c>
    </row>
    <row r="128" spans="1:3" x14ac:dyDescent="0.45">
      <c r="A128" t="s">
        <v>218</v>
      </c>
      <c r="B128" t="s">
        <v>114</v>
      </c>
      <c r="C128" t="s">
        <v>68</v>
      </c>
    </row>
    <row r="129" spans="1:3" x14ac:dyDescent="0.45">
      <c r="A129" t="s">
        <v>219</v>
      </c>
      <c r="B129" t="s">
        <v>101</v>
      </c>
      <c r="C129" t="s">
        <v>68</v>
      </c>
    </row>
    <row r="130" spans="1:3" x14ac:dyDescent="0.45">
      <c r="A130" t="s">
        <v>220</v>
      </c>
      <c r="B130" t="s">
        <v>67</v>
      </c>
      <c r="C130" t="s">
        <v>68</v>
      </c>
    </row>
    <row r="131" spans="1:3" x14ac:dyDescent="0.45">
      <c r="A131" t="s">
        <v>221</v>
      </c>
      <c r="B131" t="s">
        <v>46</v>
      </c>
      <c r="C131" t="s">
        <v>47</v>
      </c>
    </row>
    <row r="132" spans="1:3" x14ac:dyDescent="0.45">
      <c r="A132" t="s">
        <v>222</v>
      </c>
      <c r="B132" t="s">
        <v>67</v>
      </c>
      <c r="C132" t="s">
        <v>68</v>
      </c>
    </row>
    <row r="133" spans="1:3" x14ac:dyDescent="0.45">
      <c r="A133" t="s">
        <v>223</v>
      </c>
      <c r="B133" t="s">
        <v>93</v>
      </c>
      <c r="C133" t="s">
        <v>51</v>
      </c>
    </row>
    <row r="134" spans="1:3" x14ac:dyDescent="0.45">
      <c r="A134" t="s">
        <v>224</v>
      </c>
      <c r="B134" t="s">
        <v>119</v>
      </c>
      <c r="C134" t="s">
        <v>68</v>
      </c>
    </row>
    <row r="135" spans="1:3" x14ac:dyDescent="0.45">
      <c r="A135" t="s">
        <v>225</v>
      </c>
      <c r="B135" t="s">
        <v>56</v>
      </c>
      <c r="C135" t="s">
        <v>57</v>
      </c>
    </row>
    <row r="136" spans="1:3" x14ac:dyDescent="0.45">
      <c r="A136" t="s">
        <v>226</v>
      </c>
      <c r="B136" t="s">
        <v>46</v>
      </c>
      <c r="C136" t="s">
        <v>47</v>
      </c>
    </row>
    <row r="137" spans="1:3" x14ac:dyDescent="0.45">
      <c r="A137" t="s">
        <v>227</v>
      </c>
      <c r="B137" t="s">
        <v>106</v>
      </c>
      <c r="C137" t="s">
        <v>68</v>
      </c>
    </row>
    <row r="138" spans="1:3" x14ac:dyDescent="0.45">
      <c r="A138" t="s">
        <v>228</v>
      </c>
      <c r="B138" t="s">
        <v>46</v>
      </c>
      <c r="C138" t="s">
        <v>47</v>
      </c>
    </row>
    <row r="139" spans="1:3" x14ac:dyDescent="0.45">
      <c r="A139" t="s">
        <v>229</v>
      </c>
      <c r="B139" t="s">
        <v>67</v>
      </c>
      <c r="C139" t="s">
        <v>68</v>
      </c>
    </row>
    <row r="140" spans="1:3" x14ac:dyDescent="0.45">
      <c r="A140" t="s">
        <v>230</v>
      </c>
      <c r="B140" t="s">
        <v>108</v>
      </c>
      <c r="C140" t="s">
        <v>63</v>
      </c>
    </row>
    <row r="141" spans="1:3" x14ac:dyDescent="0.45">
      <c r="A141" t="s">
        <v>231</v>
      </c>
      <c r="B141" t="s">
        <v>93</v>
      </c>
      <c r="C141" t="s">
        <v>51</v>
      </c>
    </row>
    <row r="142" spans="1:3" x14ac:dyDescent="0.45">
      <c r="A142" t="s">
        <v>232</v>
      </c>
      <c r="B142" t="s">
        <v>165</v>
      </c>
      <c r="C142" t="s">
        <v>117</v>
      </c>
    </row>
    <row r="143" spans="1:3" x14ac:dyDescent="0.45">
      <c r="A143" t="s">
        <v>233</v>
      </c>
      <c r="B143" t="s">
        <v>157</v>
      </c>
      <c r="C143" t="s">
        <v>68</v>
      </c>
    </row>
    <row r="144" spans="1:3" x14ac:dyDescent="0.45">
      <c r="A144" t="s">
        <v>39</v>
      </c>
      <c r="B144" t="s">
        <v>165</v>
      </c>
      <c r="C144" t="s">
        <v>117</v>
      </c>
    </row>
    <row r="145" spans="1:3" x14ac:dyDescent="0.45">
      <c r="A145" t="s">
        <v>30</v>
      </c>
      <c r="B145" t="s">
        <v>93</v>
      </c>
      <c r="C145" t="s">
        <v>51</v>
      </c>
    </row>
    <row r="146" spans="1:3" x14ac:dyDescent="0.45">
      <c r="A146" t="s">
        <v>234</v>
      </c>
      <c r="B146" t="s">
        <v>46</v>
      </c>
      <c r="C146" t="s">
        <v>47</v>
      </c>
    </row>
    <row r="147" spans="1:3" x14ac:dyDescent="0.45">
      <c r="A147" t="s">
        <v>235</v>
      </c>
      <c r="B147" t="s">
        <v>157</v>
      </c>
      <c r="C147" t="s">
        <v>68</v>
      </c>
    </row>
    <row r="148" spans="1:3" x14ac:dyDescent="0.45">
      <c r="A148" t="s">
        <v>236</v>
      </c>
      <c r="B148" t="s">
        <v>95</v>
      </c>
      <c r="C148" t="s">
        <v>44</v>
      </c>
    </row>
    <row r="149" spans="1:3" x14ac:dyDescent="0.45">
      <c r="A149" t="s">
        <v>237</v>
      </c>
      <c r="B149" t="s">
        <v>238</v>
      </c>
      <c r="C149" t="s">
        <v>239</v>
      </c>
    </row>
    <row r="150" spans="1:3" x14ac:dyDescent="0.45">
      <c r="A150" t="s">
        <v>240</v>
      </c>
      <c r="B150" t="s">
        <v>241</v>
      </c>
      <c r="C150" t="s">
        <v>63</v>
      </c>
    </row>
    <row r="151" spans="1:3" x14ac:dyDescent="0.45">
      <c r="A151" t="s">
        <v>242</v>
      </c>
      <c r="B151" t="s">
        <v>88</v>
      </c>
      <c r="C151" t="s">
        <v>73</v>
      </c>
    </row>
    <row r="152" spans="1:3" x14ac:dyDescent="0.45">
      <c r="A152" t="s">
        <v>243</v>
      </c>
      <c r="B152" t="s">
        <v>88</v>
      </c>
      <c r="C152" t="s">
        <v>73</v>
      </c>
    </row>
    <row r="153" spans="1:3" x14ac:dyDescent="0.45">
      <c r="A153" t="s">
        <v>244</v>
      </c>
      <c r="B153" t="s">
        <v>157</v>
      </c>
      <c r="C153" t="s">
        <v>68</v>
      </c>
    </row>
    <row r="154" spans="1:3" x14ac:dyDescent="0.45">
      <c r="A154" t="s">
        <v>245</v>
      </c>
      <c r="B154" t="s">
        <v>157</v>
      </c>
      <c r="C154" t="s">
        <v>68</v>
      </c>
    </row>
    <row r="155" spans="1:3" x14ac:dyDescent="0.45">
      <c r="A155" t="s">
        <v>246</v>
      </c>
      <c r="B155" t="s">
        <v>75</v>
      </c>
      <c r="C155" t="s">
        <v>60</v>
      </c>
    </row>
    <row r="156" spans="1:3" x14ac:dyDescent="0.45">
      <c r="A156" t="s">
        <v>247</v>
      </c>
      <c r="B156" t="s">
        <v>101</v>
      </c>
      <c r="C156" t="s">
        <v>68</v>
      </c>
    </row>
    <row r="157" spans="1:3" x14ac:dyDescent="0.45">
      <c r="A157" t="s">
        <v>248</v>
      </c>
      <c r="B157" t="s">
        <v>249</v>
      </c>
      <c r="C157" t="s">
        <v>117</v>
      </c>
    </row>
    <row r="158" spans="1:3" x14ac:dyDescent="0.45">
      <c r="A158" t="s">
        <v>250</v>
      </c>
      <c r="B158" t="s">
        <v>106</v>
      </c>
      <c r="C158" t="s">
        <v>68</v>
      </c>
    </row>
    <row r="159" spans="1:3" x14ac:dyDescent="0.45">
      <c r="A159" t="s">
        <v>251</v>
      </c>
      <c r="B159" t="s">
        <v>157</v>
      </c>
      <c r="C159" t="s">
        <v>68</v>
      </c>
    </row>
    <row r="160" spans="1:3" x14ac:dyDescent="0.45">
      <c r="A160" t="s">
        <v>252</v>
      </c>
      <c r="B160" t="s">
        <v>93</v>
      </c>
      <c r="C160" t="s">
        <v>51</v>
      </c>
    </row>
    <row r="161" spans="1:3" x14ac:dyDescent="0.45">
      <c r="A161" t="s">
        <v>253</v>
      </c>
      <c r="B161" t="s">
        <v>157</v>
      </c>
      <c r="C161" t="s">
        <v>68</v>
      </c>
    </row>
    <row r="162" spans="1:3" x14ac:dyDescent="0.45">
      <c r="A162" t="s">
        <v>254</v>
      </c>
      <c r="B162" t="s">
        <v>255</v>
      </c>
      <c r="C162" t="s">
        <v>63</v>
      </c>
    </row>
    <row r="163" spans="1:3" x14ac:dyDescent="0.45">
      <c r="A163" t="s">
        <v>256</v>
      </c>
      <c r="B163" t="s">
        <v>137</v>
      </c>
      <c r="C163" t="s">
        <v>51</v>
      </c>
    </row>
    <row r="164" spans="1:3" x14ac:dyDescent="0.45">
      <c r="A164" t="s">
        <v>257</v>
      </c>
      <c r="B164" t="s">
        <v>75</v>
      </c>
      <c r="C164" t="s">
        <v>60</v>
      </c>
    </row>
    <row r="165" spans="1:3" x14ac:dyDescent="0.45">
      <c r="A165" t="s">
        <v>258</v>
      </c>
      <c r="B165" t="s">
        <v>137</v>
      </c>
      <c r="C165" t="s">
        <v>51</v>
      </c>
    </row>
    <row r="166" spans="1:3" x14ac:dyDescent="0.45">
      <c r="A166" t="s">
        <v>259</v>
      </c>
      <c r="B166" t="s">
        <v>46</v>
      </c>
      <c r="C166" t="s">
        <v>47</v>
      </c>
    </row>
    <row r="167" spans="1:3" x14ac:dyDescent="0.45">
      <c r="A167" t="s">
        <v>260</v>
      </c>
      <c r="B167" t="s">
        <v>101</v>
      </c>
      <c r="C167" t="s">
        <v>68</v>
      </c>
    </row>
    <row r="168" spans="1:3" x14ac:dyDescent="0.45">
      <c r="A168" t="s">
        <v>261</v>
      </c>
      <c r="B168" t="s">
        <v>93</v>
      </c>
      <c r="C168" t="s">
        <v>51</v>
      </c>
    </row>
    <row r="169" spans="1:3" x14ac:dyDescent="0.45">
      <c r="A169" t="s">
        <v>262</v>
      </c>
      <c r="B169" t="s">
        <v>263</v>
      </c>
      <c r="C169" t="s">
        <v>44</v>
      </c>
    </row>
    <row r="170" spans="1:3" x14ac:dyDescent="0.45">
      <c r="A170" t="s">
        <v>264</v>
      </c>
      <c r="B170" t="s">
        <v>79</v>
      </c>
      <c r="C170" t="s">
        <v>57</v>
      </c>
    </row>
    <row r="171" spans="1:3" x14ac:dyDescent="0.45">
      <c r="A171" t="s">
        <v>265</v>
      </c>
      <c r="B171" t="s">
        <v>165</v>
      </c>
      <c r="C171" t="s">
        <v>117</v>
      </c>
    </row>
    <row r="172" spans="1:3" x14ac:dyDescent="0.45">
      <c r="A172" t="s">
        <v>266</v>
      </c>
      <c r="B172" t="s">
        <v>123</v>
      </c>
      <c r="C172" t="s">
        <v>44</v>
      </c>
    </row>
    <row r="173" spans="1:3" x14ac:dyDescent="0.45">
      <c r="A173" t="s">
        <v>267</v>
      </c>
      <c r="B173" t="s">
        <v>93</v>
      </c>
      <c r="C173" t="s">
        <v>51</v>
      </c>
    </row>
    <row r="174" spans="1:3" x14ac:dyDescent="0.45">
      <c r="A174" t="s">
        <v>33</v>
      </c>
      <c r="B174" t="s">
        <v>268</v>
      </c>
      <c r="C174" t="s">
        <v>73</v>
      </c>
    </row>
    <row r="175" spans="1:3" x14ac:dyDescent="0.45">
      <c r="A175" t="s">
        <v>269</v>
      </c>
      <c r="B175" t="s">
        <v>43</v>
      </c>
      <c r="C175" t="s">
        <v>44</v>
      </c>
    </row>
    <row r="176" spans="1:3" x14ac:dyDescent="0.45">
      <c r="A176" t="s">
        <v>270</v>
      </c>
      <c r="B176" t="s">
        <v>70</v>
      </c>
      <c r="C176" t="s">
        <v>44</v>
      </c>
    </row>
    <row r="177" spans="1:3" x14ac:dyDescent="0.45">
      <c r="A177" t="s">
        <v>271</v>
      </c>
      <c r="B177" t="s">
        <v>208</v>
      </c>
      <c r="C177" t="s">
        <v>44</v>
      </c>
    </row>
    <row r="178" spans="1:3" x14ac:dyDescent="0.45">
      <c r="A178" t="s">
        <v>272</v>
      </c>
      <c r="B178" t="s">
        <v>62</v>
      </c>
      <c r="C178" t="s">
        <v>63</v>
      </c>
    </row>
    <row r="179" spans="1:3" x14ac:dyDescent="0.45">
      <c r="A179" t="s">
        <v>273</v>
      </c>
      <c r="B179" t="s">
        <v>137</v>
      </c>
      <c r="C179" t="s">
        <v>51</v>
      </c>
    </row>
    <row r="180" spans="1:3" x14ac:dyDescent="0.45">
      <c r="A180" t="s">
        <v>274</v>
      </c>
      <c r="B180" t="s">
        <v>91</v>
      </c>
      <c r="C180" t="s">
        <v>73</v>
      </c>
    </row>
    <row r="181" spans="1:3" x14ac:dyDescent="0.45">
      <c r="A181" t="s">
        <v>275</v>
      </c>
      <c r="B181" t="s">
        <v>137</v>
      </c>
      <c r="C181" t="s">
        <v>51</v>
      </c>
    </row>
    <row r="182" spans="1:3" x14ac:dyDescent="0.45">
      <c r="A182" t="s">
        <v>276</v>
      </c>
      <c r="B182" t="s">
        <v>43</v>
      </c>
      <c r="C182" t="s">
        <v>44</v>
      </c>
    </row>
    <row r="183" spans="1:3" x14ac:dyDescent="0.45">
      <c r="A183" t="s">
        <v>277</v>
      </c>
      <c r="B183" t="s">
        <v>84</v>
      </c>
      <c r="C183" t="s">
        <v>57</v>
      </c>
    </row>
    <row r="184" spans="1:3" x14ac:dyDescent="0.45">
      <c r="A184" t="s">
        <v>278</v>
      </c>
      <c r="B184" t="s">
        <v>255</v>
      </c>
      <c r="C184" t="s">
        <v>63</v>
      </c>
    </row>
    <row r="185" spans="1:3" x14ac:dyDescent="0.45">
      <c r="A185" t="s">
        <v>279</v>
      </c>
      <c r="B185" t="s">
        <v>106</v>
      </c>
      <c r="C185" t="s">
        <v>68</v>
      </c>
    </row>
    <row r="186" spans="1:3" x14ac:dyDescent="0.45">
      <c r="A186" t="s">
        <v>280</v>
      </c>
      <c r="B186" t="s">
        <v>152</v>
      </c>
      <c r="C186" t="s">
        <v>57</v>
      </c>
    </row>
    <row r="187" spans="1:3" x14ac:dyDescent="0.45">
      <c r="A187" t="s">
        <v>281</v>
      </c>
      <c r="B187" t="s">
        <v>46</v>
      </c>
      <c r="C187" t="s">
        <v>47</v>
      </c>
    </row>
    <row r="188" spans="1:3" x14ac:dyDescent="0.45">
      <c r="A188" t="s">
        <v>282</v>
      </c>
      <c r="B188" t="s">
        <v>81</v>
      </c>
      <c r="C188" t="s">
        <v>44</v>
      </c>
    </row>
    <row r="189" spans="1:3" x14ac:dyDescent="0.45">
      <c r="A189" t="s">
        <v>283</v>
      </c>
      <c r="B189" t="s">
        <v>46</v>
      </c>
      <c r="C189" t="s">
        <v>47</v>
      </c>
    </row>
    <row r="190" spans="1:3" x14ac:dyDescent="0.45">
      <c r="A190" t="s">
        <v>284</v>
      </c>
      <c r="B190" t="s">
        <v>46</v>
      </c>
      <c r="C190" t="s">
        <v>47</v>
      </c>
    </row>
    <row r="191" spans="1:3" x14ac:dyDescent="0.45">
      <c r="A191" t="s">
        <v>285</v>
      </c>
      <c r="B191" t="s">
        <v>50</v>
      </c>
      <c r="C191" t="s">
        <v>51</v>
      </c>
    </row>
    <row r="192" spans="1:3" x14ac:dyDescent="0.45">
      <c r="A192" t="s">
        <v>286</v>
      </c>
      <c r="B192" t="s">
        <v>46</v>
      </c>
      <c r="C192" t="s">
        <v>47</v>
      </c>
    </row>
    <row r="193" spans="1:3" x14ac:dyDescent="0.45">
      <c r="A193" t="s">
        <v>287</v>
      </c>
      <c r="B193" t="s">
        <v>288</v>
      </c>
      <c r="C193" t="s">
        <v>117</v>
      </c>
    </row>
    <row r="194" spans="1:3" x14ac:dyDescent="0.45">
      <c r="A194" t="s">
        <v>289</v>
      </c>
      <c r="B194" t="s">
        <v>110</v>
      </c>
      <c r="C194" t="s">
        <v>44</v>
      </c>
    </row>
    <row r="195" spans="1:3" x14ac:dyDescent="0.45">
      <c r="A195" t="s">
        <v>290</v>
      </c>
      <c r="B195" t="s">
        <v>70</v>
      </c>
      <c r="C195" t="s">
        <v>44</v>
      </c>
    </row>
    <row r="196" spans="1:3" x14ac:dyDescent="0.45">
      <c r="A196" t="s">
        <v>32</v>
      </c>
      <c r="B196" t="s">
        <v>88</v>
      </c>
      <c r="C196" t="s">
        <v>73</v>
      </c>
    </row>
    <row r="197" spans="1:3" x14ac:dyDescent="0.45">
      <c r="A197" t="s">
        <v>291</v>
      </c>
      <c r="B197" t="s">
        <v>75</v>
      </c>
      <c r="C197" t="s">
        <v>60</v>
      </c>
    </row>
    <row r="198" spans="1:3" x14ac:dyDescent="0.45">
      <c r="A198" t="s">
        <v>292</v>
      </c>
      <c r="B198" t="s">
        <v>77</v>
      </c>
      <c r="C198" t="s">
        <v>44</v>
      </c>
    </row>
    <row r="199" spans="1:3" x14ac:dyDescent="0.45">
      <c r="A199" t="s">
        <v>293</v>
      </c>
      <c r="B199" t="s">
        <v>53</v>
      </c>
      <c r="C199" t="s">
        <v>54</v>
      </c>
    </row>
    <row r="200" spans="1:3" x14ac:dyDescent="0.45">
      <c r="A200" t="s">
        <v>29</v>
      </c>
      <c r="B200" t="s">
        <v>93</v>
      </c>
      <c r="C200" t="s">
        <v>51</v>
      </c>
    </row>
    <row r="201" spans="1:3" x14ac:dyDescent="0.45">
      <c r="A201" t="s">
        <v>294</v>
      </c>
      <c r="B201" t="s">
        <v>62</v>
      </c>
      <c r="C201" t="s">
        <v>63</v>
      </c>
    </row>
    <row r="202" spans="1:3" x14ac:dyDescent="0.45">
      <c r="A202" t="s">
        <v>295</v>
      </c>
      <c r="B202" t="s">
        <v>103</v>
      </c>
      <c r="C202" t="s">
        <v>60</v>
      </c>
    </row>
    <row r="203" spans="1:3" x14ac:dyDescent="0.45">
      <c r="A203" t="s">
        <v>296</v>
      </c>
      <c r="B203" t="s">
        <v>65</v>
      </c>
      <c r="C203" t="s">
        <v>44</v>
      </c>
    </row>
    <row r="204" spans="1:3" x14ac:dyDescent="0.45">
      <c r="A204" t="s">
        <v>297</v>
      </c>
      <c r="B204" t="s">
        <v>241</v>
      </c>
      <c r="C204" t="s">
        <v>63</v>
      </c>
    </row>
    <row r="205" spans="1:3" x14ac:dyDescent="0.45">
      <c r="A205" t="s">
        <v>35</v>
      </c>
      <c r="B205" t="s">
        <v>84</v>
      </c>
      <c r="C205" t="s">
        <v>57</v>
      </c>
    </row>
    <row r="206" spans="1:3" x14ac:dyDescent="0.45">
      <c r="A206" t="s">
        <v>22</v>
      </c>
      <c r="B206" t="s">
        <v>112</v>
      </c>
      <c r="C206" t="s">
        <v>44</v>
      </c>
    </row>
    <row r="207" spans="1:3" x14ac:dyDescent="0.45">
      <c r="A207" t="s">
        <v>298</v>
      </c>
      <c r="B207" t="s">
        <v>288</v>
      </c>
      <c r="C207" t="s">
        <v>117</v>
      </c>
    </row>
    <row r="208" spans="1:3" x14ac:dyDescent="0.45">
      <c r="A208" t="s">
        <v>299</v>
      </c>
      <c r="B208" t="s">
        <v>106</v>
      </c>
      <c r="C208" t="s">
        <v>68</v>
      </c>
    </row>
    <row r="209" spans="1:3" x14ac:dyDescent="0.45">
      <c r="A209" t="s">
        <v>300</v>
      </c>
      <c r="B209" t="s">
        <v>301</v>
      </c>
      <c r="C209" t="s">
        <v>239</v>
      </c>
    </row>
    <row r="210" spans="1:3" x14ac:dyDescent="0.45">
      <c r="A210" t="s">
        <v>302</v>
      </c>
      <c r="B210" t="s">
        <v>110</v>
      </c>
      <c r="C210" t="s">
        <v>44</v>
      </c>
    </row>
    <row r="211" spans="1:3" x14ac:dyDescent="0.45">
      <c r="A211" t="s">
        <v>303</v>
      </c>
      <c r="B211" t="s">
        <v>112</v>
      </c>
      <c r="C211" t="s">
        <v>44</v>
      </c>
    </row>
    <row r="212" spans="1:3" x14ac:dyDescent="0.45">
      <c r="A212" t="s">
        <v>304</v>
      </c>
      <c r="B212" t="s">
        <v>75</v>
      </c>
      <c r="C212" t="s">
        <v>60</v>
      </c>
    </row>
    <row r="213" spans="1:3" x14ac:dyDescent="0.45">
      <c r="A213" t="s">
        <v>305</v>
      </c>
      <c r="B213" t="s">
        <v>62</v>
      </c>
      <c r="C213" t="s">
        <v>63</v>
      </c>
    </row>
    <row r="214" spans="1:3" x14ac:dyDescent="0.45">
      <c r="A214" t="s">
        <v>306</v>
      </c>
      <c r="B214" t="s">
        <v>62</v>
      </c>
      <c r="C214" t="s">
        <v>63</v>
      </c>
    </row>
    <row r="215" spans="1:3" x14ac:dyDescent="0.45">
      <c r="A215" t="s">
        <v>307</v>
      </c>
      <c r="B215" t="s">
        <v>114</v>
      </c>
      <c r="C215" t="s">
        <v>68</v>
      </c>
    </row>
    <row r="216" spans="1:3" x14ac:dyDescent="0.45">
      <c r="A216" t="s">
        <v>308</v>
      </c>
      <c r="B216" t="s">
        <v>131</v>
      </c>
      <c r="C216" t="s">
        <v>68</v>
      </c>
    </row>
    <row r="217" spans="1:3" x14ac:dyDescent="0.45">
      <c r="A217" t="s">
        <v>309</v>
      </c>
      <c r="B217" t="s">
        <v>123</v>
      </c>
      <c r="C217" t="s">
        <v>44</v>
      </c>
    </row>
    <row r="218" spans="1:3" x14ac:dyDescent="0.45">
      <c r="A218" t="s">
        <v>310</v>
      </c>
      <c r="B218" t="s">
        <v>108</v>
      </c>
      <c r="C218" t="s">
        <v>63</v>
      </c>
    </row>
    <row r="219" spans="1:3" x14ac:dyDescent="0.45">
      <c r="A219" t="s">
        <v>311</v>
      </c>
      <c r="B219" t="s">
        <v>93</v>
      </c>
      <c r="C219" t="s">
        <v>51</v>
      </c>
    </row>
    <row r="220" spans="1:3" x14ac:dyDescent="0.45">
      <c r="A220" t="s">
        <v>312</v>
      </c>
      <c r="B220" t="s">
        <v>313</v>
      </c>
      <c r="C220" t="s">
        <v>60</v>
      </c>
    </row>
    <row r="221" spans="1:3" x14ac:dyDescent="0.45">
      <c r="A221" t="s">
        <v>314</v>
      </c>
      <c r="B221" t="s">
        <v>46</v>
      </c>
      <c r="C221" t="s">
        <v>47</v>
      </c>
    </row>
    <row r="222" spans="1:3" x14ac:dyDescent="0.45">
      <c r="A222" t="s">
        <v>315</v>
      </c>
      <c r="B222" t="s">
        <v>112</v>
      </c>
      <c r="C222" t="s">
        <v>44</v>
      </c>
    </row>
    <row r="223" spans="1:3" x14ac:dyDescent="0.45">
      <c r="A223" t="s">
        <v>316</v>
      </c>
      <c r="B223" t="s">
        <v>241</v>
      </c>
      <c r="C223" t="s">
        <v>63</v>
      </c>
    </row>
    <row r="224" spans="1:3" x14ac:dyDescent="0.45">
      <c r="A224" t="s">
        <v>317</v>
      </c>
      <c r="B224" t="s">
        <v>160</v>
      </c>
      <c r="C224" t="s">
        <v>51</v>
      </c>
    </row>
    <row r="225" spans="1:3" x14ac:dyDescent="0.45">
      <c r="A225" t="s">
        <v>318</v>
      </c>
      <c r="B225" t="s">
        <v>77</v>
      </c>
      <c r="C225" t="s">
        <v>44</v>
      </c>
    </row>
    <row r="226" spans="1:3" x14ac:dyDescent="0.45">
      <c r="A226" t="s">
        <v>319</v>
      </c>
      <c r="B226" t="s">
        <v>77</v>
      </c>
      <c r="C226" t="s">
        <v>44</v>
      </c>
    </row>
    <row r="227" spans="1:3" x14ac:dyDescent="0.45">
      <c r="A227" t="s">
        <v>320</v>
      </c>
      <c r="B227" t="s">
        <v>46</v>
      </c>
      <c r="C227" t="s">
        <v>47</v>
      </c>
    </row>
    <row r="228" spans="1:3" x14ac:dyDescent="0.45">
      <c r="A228" t="s">
        <v>34</v>
      </c>
      <c r="B228" t="s">
        <v>241</v>
      </c>
      <c r="C228" t="s">
        <v>63</v>
      </c>
    </row>
    <row r="229" spans="1:3" x14ac:dyDescent="0.45">
      <c r="A229" t="s">
        <v>321</v>
      </c>
      <c r="B229" t="s">
        <v>241</v>
      </c>
      <c r="C229" t="s">
        <v>63</v>
      </c>
    </row>
    <row r="230" spans="1:3" x14ac:dyDescent="0.45">
      <c r="A230" t="s">
        <v>322</v>
      </c>
      <c r="B230" t="s">
        <v>46</v>
      </c>
      <c r="C230" t="s">
        <v>47</v>
      </c>
    </row>
    <row r="231" spans="1:3" x14ac:dyDescent="0.45">
      <c r="A231" t="s">
        <v>323</v>
      </c>
      <c r="B231" t="s">
        <v>46</v>
      </c>
      <c r="C231" t="s">
        <v>47</v>
      </c>
    </row>
    <row r="232" spans="1:3" x14ac:dyDescent="0.45">
      <c r="A232" t="s">
        <v>324</v>
      </c>
      <c r="B232" t="s">
        <v>149</v>
      </c>
      <c r="C232" t="s">
        <v>117</v>
      </c>
    </row>
    <row r="233" spans="1:3" x14ac:dyDescent="0.45">
      <c r="A233" t="s">
        <v>325</v>
      </c>
      <c r="B233" t="s">
        <v>106</v>
      </c>
      <c r="C233" t="s">
        <v>68</v>
      </c>
    </row>
    <row r="234" spans="1:3" x14ac:dyDescent="0.45">
      <c r="A234" t="s">
        <v>326</v>
      </c>
      <c r="B234" t="s">
        <v>75</v>
      </c>
      <c r="C234" t="s">
        <v>60</v>
      </c>
    </row>
    <row r="235" spans="1:3" x14ac:dyDescent="0.45">
      <c r="A235" t="s">
        <v>327</v>
      </c>
      <c r="B235" t="s">
        <v>62</v>
      </c>
      <c r="C235" t="s">
        <v>63</v>
      </c>
    </row>
    <row r="236" spans="1:3" x14ac:dyDescent="0.45">
      <c r="A236" t="s">
        <v>328</v>
      </c>
      <c r="B236" t="s">
        <v>62</v>
      </c>
      <c r="C236" t="s">
        <v>63</v>
      </c>
    </row>
    <row r="237" spans="1:3" x14ac:dyDescent="0.45">
      <c r="A237" t="s">
        <v>329</v>
      </c>
      <c r="B237" t="s">
        <v>142</v>
      </c>
      <c r="C237" t="s">
        <v>68</v>
      </c>
    </row>
    <row r="238" spans="1:3" x14ac:dyDescent="0.45">
      <c r="A238" t="s">
        <v>330</v>
      </c>
      <c r="B238" t="s">
        <v>93</v>
      </c>
      <c r="C238" t="s">
        <v>51</v>
      </c>
    </row>
    <row r="239" spans="1:3" x14ac:dyDescent="0.45">
      <c r="A239" t="s">
        <v>331</v>
      </c>
      <c r="B239" t="s">
        <v>43</v>
      </c>
      <c r="C239" t="s">
        <v>44</v>
      </c>
    </row>
    <row r="240" spans="1:3" x14ac:dyDescent="0.45">
      <c r="A240" t="s">
        <v>332</v>
      </c>
      <c r="B240" t="s">
        <v>93</v>
      </c>
      <c r="C240" t="s">
        <v>51</v>
      </c>
    </row>
    <row r="241" spans="1:3" x14ac:dyDescent="0.45">
      <c r="A241" t="s">
        <v>333</v>
      </c>
      <c r="B241" t="s">
        <v>46</v>
      </c>
      <c r="C241" t="s">
        <v>47</v>
      </c>
    </row>
    <row r="242" spans="1:3" x14ac:dyDescent="0.45">
      <c r="A242" t="s">
        <v>334</v>
      </c>
      <c r="B242" t="s">
        <v>152</v>
      </c>
      <c r="C242" t="s">
        <v>57</v>
      </c>
    </row>
    <row r="243" spans="1:3" x14ac:dyDescent="0.45">
      <c r="A243" t="s">
        <v>335</v>
      </c>
      <c r="B243" t="s">
        <v>75</v>
      </c>
      <c r="C243" t="s">
        <v>60</v>
      </c>
    </row>
    <row r="244" spans="1:3" x14ac:dyDescent="0.45">
      <c r="A244" t="s">
        <v>336</v>
      </c>
      <c r="B244" t="s">
        <v>112</v>
      </c>
      <c r="C244" t="s">
        <v>44</v>
      </c>
    </row>
    <row r="245" spans="1:3" x14ac:dyDescent="0.45">
      <c r="A245" t="s">
        <v>337</v>
      </c>
      <c r="B245" t="s">
        <v>116</v>
      </c>
      <c r="C245" t="s">
        <v>117</v>
      </c>
    </row>
    <row r="246" spans="1:3" x14ac:dyDescent="0.45">
      <c r="A246" t="s">
        <v>338</v>
      </c>
      <c r="B246" t="s">
        <v>112</v>
      </c>
      <c r="C246" t="s">
        <v>44</v>
      </c>
    </row>
    <row r="247" spans="1:3" x14ac:dyDescent="0.45">
      <c r="A247" t="s">
        <v>339</v>
      </c>
      <c r="B247" t="s">
        <v>81</v>
      </c>
      <c r="C247" t="s">
        <v>44</v>
      </c>
    </row>
    <row r="248" spans="1:3" x14ac:dyDescent="0.45">
      <c r="A248" t="s">
        <v>340</v>
      </c>
      <c r="B248" t="s">
        <v>84</v>
      </c>
      <c r="C248" t="s">
        <v>57</v>
      </c>
    </row>
    <row r="249" spans="1:3" x14ac:dyDescent="0.45">
      <c r="A249" t="s">
        <v>341</v>
      </c>
      <c r="B249" t="s">
        <v>86</v>
      </c>
      <c r="C249" t="s">
        <v>54</v>
      </c>
    </row>
    <row r="250" spans="1:3" x14ac:dyDescent="0.45">
      <c r="A250" t="s">
        <v>342</v>
      </c>
      <c r="B250" t="s">
        <v>50</v>
      </c>
      <c r="C250" t="s">
        <v>51</v>
      </c>
    </row>
    <row r="251" spans="1:3" x14ac:dyDescent="0.45">
      <c r="A251" t="s">
        <v>343</v>
      </c>
      <c r="B251" t="s">
        <v>46</v>
      </c>
      <c r="C251" t="s">
        <v>47</v>
      </c>
    </row>
    <row r="252" spans="1:3" x14ac:dyDescent="0.45">
      <c r="A252" t="s">
        <v>344</v>
      </c>
      <c r="B252" t="s">
        <v>345</v>
      </c>
      <c r="C252" t="s">
        <v>117</v>
      </c>
    </row>
    <row r="253" spans="1:3" x14ac:dyDescent="0.45">
      <c r="A253" t="s">
        <v>346</v>
      </c>
      <c r="B253" t="s">
        <v>81</v>
      </c>
      <c r="C253" t="s">
        <v>44</v>
      </c>
    </row>
    <row r="254" spans="1:3" x14ac:dyDescent="0.45">
      <c r="A254" t="s">
        <v>347</v>
      </c>
      <c r="B254" t="s">
        <v>112</v>
      </c>
      <c r="C254" t="s">
        <v>44</v>
      </c>
    </row>
    <row r="255" spans="1:3" x14ac:dyDescent="0.45">
      <c r="A255" t="s">
        <v>348</v>
      </c>
      <c r="B255" t="s">
        <v>123</v>
      </c>
      <c r="C255" t="s">
        <v>44</v>
      </c>
    </row>
    <row r="256" spans="1:3" x14ac:dyDescent="0.45">
      <c r="A256" t="s">
        <v>349</v>
      </c>
      <c r="B256" t="s">
        <v>46</v>
      </c>
      <c r="C256" t="s">
        <v>47</v>
      </c>
    </row>
    <row r="257" spans="1:3" x14ac:dyDescent="0.45">
      <c r="A257" t="s">
        <v>350</v>
      </c>
      <c r="B257" t="s">
        <v>50</v>
      </c>
      <c r="C257" t="s">
        <v>51</v>
      </c>
    </row>
    <row r="258" spans="1:3" x14ac:dyDescent="0.45">
      <c r="A258" t="s">
        <v>351</v>
      </c>
      <c r="B258" t="s">
        <v>43</v>
      </c>
      <c r="C258" t="s">
        <v>44</v>
      </c>
    </row>
    <row r="259" spans="1:3" x14ac:dyDescent="0.45">
      <c r="A259" t="s">
        <v>352</v>
      </c>
      <c r="B259" t="s">
        <v>50</v>
      </c>
      <c r="C259" t="s">
        <v>51</v>
      </c>
    </row>
    <row r="260" spans="1:3" x14ac:dyDescent="0.45">
      <c r="A260" t="s">
        <v>353</v>
      </c>
      <c r="B260" t="s">
        <v>93</v>
      </c>
      <c r="C260" t="s">
        <v>51</v>
      </c>
    </row>
    <row r="261" spans="1:3" x14ac:dyDescent="0.45">
      <c r="A261" t="s">
        <v>354</v>
      </c>
      <c r="B261" t="s">
        <v>165</v>
      </c>
      <c r="C261" t="s">
        <v>117</v>
      </c>
    </row>
    <row r="262" spans="1:3" x14ac:dyDescent="0.45">
      <c r="A262" t="s">
        <v>355</v>
      </c>
      <c r="B262" t="s">
        <v>93</v>
      </c>
      <c r="C262" t="s">
        <v>51</v>
      </c>
    </row>
    <row r="263" spans="1:3" x14ac:dyDescent="0.45">
      <c r="A263" t="s">
        <v>356</v>
      </c>
      <c r="B263" t="s">
        <v>62</v>
      </c>
      <c r="C263" t="s">
        <v>63</v>
      </c>
    </row>
    <row r="264" spans="1:3" x14ac:dyDescent="0.45">
      <c r="A264" t="s">
        <v>357</v>
      </c>
      <c r="B264" t="s">
        <v>46</v>
      </c>
      <c r="C264" t="s">
        <v>47</v>
      </c>
    </row>
    <row r="265" spans="1:3" x14ac:dyDescent="0.45">
      <c r="A265" t="s">
        <v>358</v>
      </c>
      <c r="B265" t="s">
        <v>359</v>
      </c>
      <c r="C265" t="s">
        <v>68</v>
      </c>
    </row>
    <row r="266" spans="1:3" x14ac:dyDescent="0.45">
      <c r="A266" t="s">
        <v>360</v>
      </c>
      <c r="B266" t="s">
        <v>46</v>
      </c>
      <c r="C266" t="s">
        <v>47</v>
      </c>
    </row>
    <row r="267" spans="1:3" x14ac:dyDescent="0.45">
      <c r="A267" t="s">
        <v>361</v>
      </c>
      <c r="B267" t="s">
        <v>46</v>
      </c>
      <c r="C267" t="s">
        <v>47</v>
      </c>
    </row>
    <row r="268" spans="1:3" x14ac:dyDescent="0.45">
      <c r="A268" t="s">
        <v>362</v>
      </c>
      <c r="B268" t="s">
        <v>142</v>
      </c>
      <c r="C268" t="s">
        <v>68</v>
      </c>
    </row>
    <row r="269" spans="1:3" x14ac:dyDescent="0.45">
      <c r="A269" t="s">
        <v>363</v>
      </c>
      <c r="B269" t="s">
        <v>263</v>
      </c>
      <c r="C269" t="s">
        <v>44</v>
      </c>
    </row>
    <row r="270" spans="1:3" x14ac:dyDescent="0.45">
      <c r="A270" t="s">
        <v>25</v>
      </c>
      <c r="B270" t="s">
        <v>93</v>
      </c>
      <c r="C270" t="s">
        <v>51</v>
      </c>
    </row>
    <row r="271" spans="1:3" x14ac:dyDescent="0.45">
      <c r="A271" t="s">
        <v>38</v>
      </c>
      <c r="B271" t="s">
        <v>88</v>
      </c>
      <c r="C271" t="s">
        <v>73</v>
      </c>
    </row>
    <row r="272" spans="1:3" x14ac:dyDescent="0.45">
      <c r="A272" t="s">
        <v>364</v>
      </c>
      <c r="B272" t="s">
        <v>365</v>
      </c>
      <c r="C272" t="s">
        <v>63</v>
      </c>
    </row>
    <row r="273" spans="1:3" x14ac:dyDescent="0.45">
      <c r="A273" t="s">
        <v>366</v>
      </c>
      <c r="B273" t="s">
        <v>46</v>
      </c>
      <c r="C273" t="s">
        <v>47</v>
      </c>
    </row>
    <row r="274" spans="1:3" x14ac:dyDescent="0.45">
      <c r="A274" t="s">
        <v>367</v>
      </c>
      <c r="B274" t="s">
        <v>46</v>
      </c>
      <c r="C274" t="s">
        <v>47</v>
      </c>
    </row>
    <row r="275" spans="1:3" x14ac:dyDescent="0.45">
      <c r="A275" t="s">
        <v>368</v>
      </c>
      <c r="B275" t="s">
        <v>101</v>
      </c>
      <c r="C275" t="s">
        <v>68</v>
      </c>
    </row>
    <row r="276" spans="1:3" x14ac:dyDescent="0.45">
      <c r="A276" t="s">
        <v>369</v>
      </c>
      <c r="B276" t="s">
        <v>157</v>
      </c>
      <c r="C276" t="s">
        <v>68</v>
      </c>
    </row>
    <row r="277" spans="1:3" x14ac:dyDescent="0.45">
      <c r="A277" t="s">
        <v>24</v>
      </c>
      <c r="B277" t="s">
        <v>93</v>
      </c>
      <c r="C277" t="s">
        <v>51</v>
      </c>
    </row>
    <row r="278" spans="1:3" x14ac:dyDescent="0.45">
      <c r="A278" t="s">
        <v>370</v>
      </c>
      <c r="B278" t="s">
        <v>75</v>
      </c>
      <c r="C278" t="s">
        <v>60</v>
      </c>
    </row>
    <row r="279" spans="1:3" x14ac:dyDescent="0.45">
      <c r="A279" t="s">
        <v>371</v>
      </c>
      <c r="B279" t="s">
        <v>67</v>
      </c>
      <c r="C279" t="s">
        <v>68</v>
      </c>
    </row>
    <row r="280" spans="1:3" x14ac:dyDescent="0.45">
      <c r="A280" t="s">
        <v>372</v>
      </c>
      <c r="B280" t="s">
        <v>116</v>
      </c>
      <c r="C280" t="s">
        <v>117</v>
      </c>
    </row>
    <row r="281" spans="1:3" x14ac:dyDescent="0.45">
      <c r="A281" t="s">
        <v>373</v>
      </c>
      <c r="B281" t="s">
        <v>374</v>
      </c>
      <c r="C281" t="s">
        <v>44</v>
      </c>
    </row>
    <row r="282" spans="1:3" x14ac:dyDescent="0.45">
      <c r="A282" t="s">
        <v>375</v>
      </c>
      <c r="B282" t="s">
        <v>160</v>
      </c>
      <c r="C282" t="s">
        <v>51</v>
      </c>
    </row>
    <row r="283" spans="1:3" x14ac:dyDescent="0.45">
      <c r="A283" t="s">
        <v>376</v>
      </c>
      <c r="B283" t="s">
        <v>43</v>
      </c>
      <c r="C283" t="s">
        <v>44</v>
      </c>
    </row>
    <row r="284" spans="1:3" x14ac:dyDescent="0.45">
      <c r="A284" t="s">
        <v>377</v>
      </c>
      <c r="B284" t="s">
        <v>77</v>
      </c>
      <c r="C284" t="s">
        <v>44</v>
      </c>
    </row>
    <row r="285" spans="1:3" x14ac:dyDescent="0.45">
      <c r="A285" t="s">
        <v>378</v>
      </c>
      <c r="B285" t="s">
        <v>157</v>
      </c>
      <c r="C285" t="s">
        <v>68</v>
      </c>
    </row>
    <row r="286" spans="1:3" x14ac:dyDescent="0.45">
      <c r="A286" t="s">
        <v>379</v>
      </c>
      <c r="B286" t="s">
        <v>238</v>
      </c>
      <c r="C286" t="s">
        <v>239</v>
      </c>
    </row>
    <row r="287" spans="1:3" x14ac:dyDescent="0.45">
      <c r="A287" t="s">
        <v>380</v>
      </c>
      <c r="B287" t="s">
        <v>288</v>
      </c>
      <c r="C287" t="s">
        <v>117</v>
      </c>
    </row>
    <row r="288" spans="1:3" x14ac:dyDescent="0.45">
      <c r="A288" t="s">
        <v>381</v>
      </c>
      <c r="B288" t="s">
        <v>112</v>
      </c>
      <c r="C288" t="s">
        <v>44</v>
      </c>
    </row>
    <row r="289" spans="1:3" x14ac:dyDescent="0.45">
      <c r="A289" t="s">
        <v>31</v>
      </c>
      <c r="B289" t="s">
        <v>116</v>
      </c>
      <c r="C289" t="s">
        <v>117</v>
      </c>
    </row>
    <row r="290" spans="1:3" x14ac:dyDescent="0.45">
      <c r="A290" t="s">
        <v>382</v>
      </c>
      <c r="B290" t="s">
        <v>88</v>
      </c>
      <c r="C290" t="s">
        <v>73</v>
      </c>
    </row>
    <row r="291" spans="1:3" x14ac:dyDescent="0.45">
      <c r="A291" t="s">
        <v>383</v>
      </c>
      <c r="B291" t="s">
        <v>77</v>
      </c>
      <c r="C291" t="s">
        <v>44</v>
      </c>
    </row>
    <row r="292" spans="1:3" x14ac:dyDescent="0.45">
      <c r="A292" t="s">
        <v>384</v>
      </c>
      <c r="B292" t="s">
        <v>62</v>
      </c>
      <c r="C292" t="s">
        <v>63</v>
      </c>
    </row>
    <row r="293" spans="1:3" x14ac:dyDescent="0.45">
      <c r="A293" t="s">
        <v>385</v>
      </c>
      <c r="B293" t="s">
        <v>112</v>
      </c>
      <c r="C293" t="s">
        <v>44</v>
      </c>
    </row>
    <row r="294" spans="1:3" x14ac:dyDescent="0.45">
      <c r="A294" t="s">
        <v>386</v>
      </c>
      <c r="B294" t="s">
        <v>46</v>
      </c>
      <c r="C294" t="s">
        <v>47</v>
      </c>
    </row>
    <row r="295" spans="1:3" x14ac:dyDescent="0.45">
      <c r="A295" t="s">
        <v>387</v>
      </c>
      <c r="B295" t="s">
        <v>114</v>
      </c>
      <c r="C295" t="s">
        <v>68</v>
      </c>
    </row>
    <row r="296" spans="1:3" x14ac:dyDescent="0.45">
      <c r="A296" t="s">
        <v>388</v>
      </c>
      <c r="B296" t="s">
        <v>56</v>
      </c>
      <c r="C296" t="s">
        <v>57</v>
      </c>
    </row>
    <row r="297" spans="1:3" x14ac:dyDescent="0.45">
      <c r="A297" t="s">
        <v>389</v>
      </c>
      <c r="B297" t="s">
        <v>50</v>
      </c>
      <c r="C297" t="s">
        <v>51</v>
      </c>
    </row>
    <row r="298" spans="1:3" x14ac:dyDescent="0.45">
      <c r="A298" t="s">
        <v>390</v>
      </c>
      <c r="B298" t="s">
        <v>46</v>
      </c>
      <c r="C298" t="s">
        <v>47</v>
      </c>
    </row>
    <row r="299" spans="1:3" x14ac:dyDescent="0.45">
      <c r="A299" t="s">
        <v>391</v>
      </c>
      <c r="B299" t="s">
        <v>75</v>
      </c>
      <c r="C299" t="s">
        <v>60</v>
      </c>
    </row>
    <row r="300" spans="1:3" x14ac:dyDescent="0.45">
      <c r="A300" t="s">
        <v>392</v>
      </c>
      <c r="B300" t="s">
        <v>50</v>
      </c>
      <c r="C300" t="s">
        <v>51</v>
      </c>
    </row>
    <row r="301" spans="1:3" x14ac:dyDescent="0.45">
      <c r="A301" t="s">
        <v>393</v>
      </c>
      <c r="B301" t="s">
        <v>46</v>
      </c>
      <c r="C301" t="s">
        <v>47</v>
      </c>
    </row>
    <row r="302" spans="1:3" x14ac:dyDescent="0.45">
      <c r="A302" t="s">
        <v>394</v>
      </c>
      <c r="B302" t="s">
        <v>50</v>
      </c>
      <c r="C302" t="s">
        <v>51</v>
      </c>
    </row>
    <row r="303" spans="1:3" x14ac:dyDescent="0.45">
      <c r="A303" t="s">
        <v>395</v>
      </c>
      <c r="B303" t="s">
        <v>50</v>
      </c>
      <c r="C303" t="s">
        <v>51</v>
      </c>
    </row>
    <row r="304" spans="1:3" x14ac:dyDescent="0.45">
      <c r="A304" t="s">
        <v>27</v>
      </c>
      <c r="B304" t="s">
        <v>114</v>
      </c>
      <c r="C304" t="s">
        <v>68</v>
      </c>
    </row>
    <row r="305" spans="1:3" x14ac:dyDescent="0.45">
      <c r="A305" t="s">
        <v>396</v>
      </c>
      <c r="B305" t="s">
        <v>50</v>
      </c>
      <c r="C305" t="s">
        <v>51</v>
      </c>
    </row>
    <row r="306" spans="1:3" x14ac:dyDescent="0.45">
      <c r="A306" t="s">
        <v>397</v>
      </c>
      <c r="B306" t="s">
        <v>398</v>
      </c>
      <c r="C306" t="s">
        <v>44</v>
      </c>
    </row>
    <row r="307" spans="1:3" x14ac:dyDescent="0.45">
      <c r="A307" t="s">
        <v>399</v>
      </c>
      <c r="B307" t="s">
        <v>43</v>
      </c>
      <c r="C307" t="s">
        <v>44</v>
      </c>
    </row>
    <row r="308" spans="1:3" x14ac:dyDescent="0.45">
      <c r="A308" t="s">
        <v>400</v>
      </c>
      <c r="B308" t="s">
        <v>81</v>
      </c>
      <c r="C308" t="s">
        <v>44</v>
      </c>
    </row>
    <row r="309" spans="1:3" x14ac:dyDescent="0.45">
      <c r="A309" t="s">
        <v>401</v>
      </c>
      <c r="B309" t="s">
        <v>43</v>
      </c>
      <c r="C309" t="s">
        <v>44</v>
      </c>
    </row>
    <row r="310" spans="1:3" x14ac:dyDescent="0.45">
      <c r="A310" t="s">
        <v>402</v>
      </c>
      <c r="B310" t="s">
        <v>374</v>
      </c>
      <c r="C310" t="s">
        <v>44</v>
      </c>
    </row>
    <row r="311" spans="1:3" x14ac:dyDescent="0.45">
      <c r="A311" t="s">
        <v>403</v>
      </c>
      <c r="B311" t="s">
        <v>50</v>
      </c>
      <c r="C311" t="s">
        <v>51</v>
      </c>
    </row>
    <row r="312" spans="1:3" x14ac:dyDescent="0.45">
      <c r="A312" t="s">
        <v>404</v>
      </c>
      <c r="B312" t="s">
        <v>119</v>
      </c>
      <c r="C312" t="s">
        <v>68</v>
      </c>
    </row>
    <row r="313" spans="1:3" x14ac:dyDescent="0.45">
      <c r="A313" t="s">
        <v>405</v>
      </c>
      <c r="B313" t="s">
        <v>65</v>
      </c>
      <c r="C313" t="s">
        <v>44</v>
      </c>
    </row>
    <row r="314" spans="1:3" x14ac:dyDescent="0.45">
      <c r="A314" t="s">
        <v>406</v>
      </c>
      <c r="B314" t="s">
        <v>407</v>
      </c>
      <c r="C314" t="s">
        <v>60</v>
      </c>
    </row>
    <row r="315" spans="1:3" x14ac:dyDescent="0.45">
      <c r="A315" t="s">
        <v>408</v>
      </c>
      <c r="B315" t="s">
        <v>93</v>
      </c>
      <c r="C315" t="s">
        <v>51</v>
      </c>
    </row>
    <row r="316" spans="1:3" x14ac:dyDescent="0.45">
      <c r="A316" t="s">
        <v>409</v>
      </c>
      <c r="B316" t="s">
        <v>46</v>
      </c>
      <c r="C316" t="s">
        <v>47</v>
      </c>
    </row>
    <row r="317" spans="1:3" x14ac:dyDescent="0.45">
      <c r="A317" t="s">
        <v>410</v>
      </c>
      <c r="B317" t="s">
        <v>50</v>
      </c>
      <c r="C317" t="s">
        <v>51</v>
      </c>
    </row>
    <row r="318" spans="1:3" x14ac:dyDescent="0.45">
      <c r="A318" t="s">
        <v>411</v>
      </c>
      <c r="B318" t="s">
        <v>75</v>
      </c>
      <c r="C318" t="s">
        <v>60</v>
      </c>
    </row>
    <row r="319" spans="1:3" x14ac:dyDescent="0.45">
      <c r="A319" t="s">
        <v>412</v>
      </c>
      <c r="B319" t="s">
        <v>288</v>
      </c>
      <c r="C319" t="s">
        <v>117</v>
      </c>
    </row>
    <row r="320" spans="1:3" x14ac:dyDescent="0.45">
      <c r="A320" t="s">
        <v>413</v>
      </c>
      <c r="B320" t="s">
        <v>123</v>
      </c>
      <c r="C320" t="s">
        <v>44</v>
      </c>
    </row>
    <row r="321" spans="1:3" x14ac:dyDescent="0.45">
      <c r="A321" t="s">
        <v>414</v>
      </c>
      <c r="B321" t="s">
        <v>46</v>
      </c>
      <c r="C321" t="s">
        <v>47</v>
      </c>
    </row>
    <row r="322" spans="1:3" x14ac:dyDescent="0.45">
      <c r="A322" t="s">
        <v>415</v>
      </c>
      <c r="B322" t="s">
        <v>50</v>
      </c>
      <c r="C322" t="s">
        <v>51</v>
      </c>
    </row>
    <row r="323" spans="1:3" x14ac:dyDescent="0.45">
      <c r="A323" t="s">
        <v>416</v>
      </c>
      <c r="B323" t="s">
        <v>50</v>
      </c>
      <c r="C323" t="s">
        <v>51</v>
      </c>
    </row>
    <row r="324" spans="1:3" x14ac:dyDescent="0.45">
      <c r="A324" t="s">
        <v>417</v>
      </c>
      <c r="B324" t="s">
        <v>106</v>
      </c>
      <c r="C324" t="s">
        <v>68</v>
      </c>
    </row>
    <row r="325" spans="1:3" x14ac:dyDescent="0.45">
      <c r="A325" t="s">
        <v>418</v>
      </c>
      <c r="B325" t="s">
        <v>108</v>
      </c>
      <c r="C325" t="s">
        <v>63</v>
      </c>
    </row>
    <row r="326" spans="1:3" x14ac:dyDescent="0.45">
      <c r="A326" t="s">
        <v>419</v>
      </c>
      <c r="B326" t="s">
        <v>77</v>
      </c>
      <c r="C326" t="s">
        <v>44</v>
      </c>
    </row>
    <row r="327" spans="1:3" x14ac:dyDescent="0.45">
      <c r="A327" t="s">
        <v>420</v>
      </c>
      <c r="B327" t="s">
        <v>421</v>
      </c>
      <c r="C327" t="s">
        <v>117</v>
      </c>
    </row>
    <row r="328" spans="1:3" x14ac:dyDescent="0.45">
      <c r="A328" t="s">
        <v>422</v>
      </c>
      <c r="B328" t="s">
        <v>421</v>
      </c>
      <c r="C328" t="s">
        <v>117</v>
      </c>
    </row>
    <row r="329" spans="1:3" x14ac:dyDescent="0.45">
      <c r="A329" t="s">
        <v>423</v>
      </c>
      <c r="B329" t="s">
        <v>165</v>
      </c>
      <c r="C329" t="s">
        <v>117</v>
      </c>
    </row>
    <row r="330" spans="1:3" x14ac:dyDescent="0.45">
      <c r="A330" t="s">
        <v>424</v>
      </c>
      <c r="B330" t="s">
        <v>374</v>
      </c>
      <c r="C330" t="s">
        <v>44</v>
      </c>
    </row>
    <row r="331" spans="1:3" x14ac:dyDescent="0.45">
      <c r="A331" t="s">
        <v>425</v>
      </c>
      <c r="B331" t="s">
        <v>249</v>
      </c>
      <c r="C331" t="s">
        <v>117</v>
      </c>
    </row>
    <row r="332" spans="1:3" x14ac:dyDescent="0.45">
      <c r="A332" t="s">
        <v>426</v>
      </c>
      <c r="B332" t="s">
        <v>238</v>
      </c>
      <c r="C332" t="s">
        <v>239</v>
      </c>
    </row>
    <row r="333" spans="1:3" x14ac:dyDescent="0.45">
      <c r="A333" t="s">
        <v>427</v>
      </c>
      <c r="B333" t="s">
        <v>165</v>
      </c>
      <c r="C333" t="s">
        <v>117</v>
      </c>
    </row>
    <row r="334" spans="1:3" x14ac:dyDescent="0.45">
      <c r="A334" t="s">
        <v>428</v>
      </c>
      <c r="B334" t="s">
        <v>79</v>
      </c>
      <c r="C334" t="s">
        <v>57</v>
      </c>
    </row>
    <row r="335" spans="1:3" x14ac:dyDescent="0.45">
      <c r="A335" t="s">
        <v>429</v>
      </c>
      <c r="B335" t="s">
        <v>77</v>
      </c>
      <c r="C335" t="s">
        <v>44</v>
      </c>
    </row>
    <row r="336" spans="1:3" x14ac:dyDescent="0.45">
      <c r="A336" t="s">
        <v>430</v>
      </c>
      <c r="B336" t="s">
        <v>119</v>
      </c>
      <c r="C336" t="s">
        <v>68</v>
      </c>
    </row>
    <row r="337" spans="1:3" x14ac:dyDescent="0.45">
      <c r="A337" t="s">
        <v>431</v>
      </c>
      <c r="B337" t="s">
        <v>65</v>
      </c>
      <c r="C337" t="s">
        <v>44</v>
      </c>
    </row>
    <row r="338" spans="1:3" x14ac:dyDescent="0.45">
      <c r="A338" t="s">
        <v>432</v>
      </c>
      <c r="B338" t="s">
        <v>46</v>
      </c>
      <c r="C338" t="s">
        <v>47</v>
      </c>
    </row>
    <row r="339" spans="1:3" x14ac:dyDescent="0.45">
      <c r="A339" t="s">
        <v>433</v>
      </c>
      <c r="B339" t="s">
        <v>238</v>
      </c>
      <c r="C339" t="s">
        <v>239</v>
      </c>
    </row>
    <row r="340" spans="1:3" x14ac:dyDescent="0.45">
      <c r="A340" t="s">
        <v>434</v>
      </c>
      <c r="B340" t="s">
        <v>345</v>
      </c>
      <c r="C340" t="s">
        <v>117</v>
      </c>
    </row>
    <row r="341" spans="1:3" x14ac:dyDescent="0.45">
      <c r="A341" t="s">
        <v>435</v>
      </c>
      <c r="B341" t="s">
        <v>345</v>
      </c>
      <c r="C341" t="s">
        <v>117</v>
      </c>
    </row>
    <row r="342" spans="1:3" x14ac:dyDescent="0.45">
      <c r="A342" t="s">
        <v>436</v>
      </c>
      <c r="B342" t="s">
        <v>238</v>
      </c>
      <c r="C342" t="s">
        <v>239</v>
      </c>
    </row>
    <row r="343" spans="1:3" x14ac:dyDescent="0.45">
      <c r="A343" t="s">
        <v>437</v>
      </c>
      <c r="B343" t="s">
        <v>50</v>
      </c>
      <c r="C343" t="s">
        <v>51</v>
      </c>
    </row>
    <row r="344" spans="1:3" x14ac:dyDescent="0.45">
      <c r="A344" t="s">
        <v>438</v>
      </c>
      <c r="B344" t="s">
        <v>46</v>
      </c>
      <c r="C344" t="s">
        <v>47</v>
      </c>
    </row>
    <row r="345" spans="1:3" x14ac:dyDescent="0.45">
      <c r="A345" t="s">
        <v>23</v>
      </c>
      <c r="B345" t="s">
        <v>204</v>
      </c>
      <c r="C345" t="s">
        <v>68</v>
      </c>
    </row>
    <row r="346" spans="1:3" x14ac:dyDescent="0.45">
      <c r="A346" t="s">
        <v>439</v>
      </c>
      <c r="B346" t="s">
        <v>46</v>
      </c>
      <c r="C346" t="s">
        <v>47</v>
      </c>
    </row>
    <row r="347" spans="1:3" x14ac:dyDescent="0.45">
      <c r="A347" t="s">
        <v>440</v>
      </c>
      <c r="B347" t="s">
        <v>46</v>
      </c>
      <c r="C347" t="s">
        <v>47</v>
      </c>
    </row>
    <row r="348" spans="1:3" x14ac:dyDescent="0.45">
      <c r="A348" t="s">
        <v>441</v>
      </c>
      <c r="B348" t="s">
        <v>75</v>
      </c>
      <c r="C348" t="s">
        <v>60</v>
      </c>
    </row>
    <row r="349" spans="1:3" x14ac:dyDescent="0.45">
      <c r="A349" t="s">
        <v>442</v>
      </c>
      <c r="B349" t="s">
        <v>46</v>
      </c>
      <c r="C349" t="s">
        <v>47</v>
      </c>
    </row>
    <row r="350" spans="1:3" x14ac:dyDescent="0.45">
      <c r="A350" t="s">
        <v>443</v>
      </c>
      <c r="B350" t="s">
        <v>79</v>
      </c>
      <c r="C350" t="s">
        <v>57</v>
      </c>
    </row>
    <row r="351" spans="1:3" x14ac:dyDescent="0.45">
      <c r="A351" t="s">
        <v>444</v>
      </c>
      <c r="B351" t="s">
        <v>46</v>
      </c>
      <c r="C351" t="s">
        <v>47</v>
      </c>
    </row>
    <row r="352" spans="1:3" x14ac:dyDescent="0.45">
      <c r="A352" t="s">
        <v>445</v>
      </c>
      <c r="B352" t="s">
        <v>72</v>
      </c>
      <c r="C352" t="s">
        <v>73</v>
      </c>
    </row>
    <row r="353" spans="1:3" x14ac:dyDescent="0.45">
      <c r="A353" t="s">
        <v>446</v>
      </c>
      <c r="B353" t="s">
        <v>86</v>
      </c>
      <c r="C353" t="s">
        <v>54</v>
      </c>
    </row>
    <row r="354" spans="1:3" x14ac:dyDescent="0.45">
      <c r="A354" t="s">
        <v>21</v>
      </c>
      <c r="B354" t="s">
        <v>447</v>
      </c>
      <c r="C354" t="s">
        <v>51</v>
      </c>
    </row>
    <row r="355" spans="1:3" x14ac:dyDescent="0.45">
      <c r="A355" t="s">
        <v>448</v>
      </c>
      <c r="B355" t="s">
        <v>421</v>
      </c>
      <c r="C355" t="s">
        <v>117</v>
      </c>
    </row>
    <row r="356" spans="1:3" x14ac:dyDescent="0.45">
      <c r="A356" t="s">
        <v>449</v>
      </c>
      <c r="B356" t="s">
        <v>88</v>
      </c>
      <c r="C356" t="s">
        <v>73</v>
      </c>
    </row>
    <row r="357" spans="1:3" x14ac:dyDescent="0.45">
      <c r="A357" t="s">
        <v>450</v>
      </c>
      <c r="B357" t="s">
        <v>142</v>
      </c>
      <c r="C357" t="s">
        <v>68</v>
      </c>
    </row>
    <row r="358" spans="1:3" x14ac:dyDescent="0.45">
      <c r="A358" t="s">
        <v>451</v>
      </c>
      <c r="B358" t="s">
        <v>88</v>
      </c>
      <c r="C358" t="s">
        <v>73</v>
      </c>
    </row>
    <row r="359" spans="1:3" x14ac:dyDescent="0.45">
      <c r="A359" t="s">
        <v>452</v>
      </c>
      <c r="B359" t="s">
        <v>88</v>
      </c>
      <c r="C359" t="s">
        <v>73</v>
      </c>
    </row>
    <row r="360" spans="1:3" x14ac:dyDescent="0.45">
      <c r="A360" t="s">
        <v>453</v>
      </c>
      <c r="B360" t="s">
        <v>106</v>
      </c>
      <c r="C360" t="s">
        <v>68</v>
      </c>
    </row>
    <row r="361" spans="1:3" x14ac:dyDescent="0.45">
      <c r="A361" t="s">
        <v>454</v>
      </c>
      <c r="B361" t="s">
        <v>114</v>
      </c>
      <c r="C361" t="s">
        <v>68</v>
      </c>
    </row>
    <row r="362" spans="1:3" x14ac:dyDescent="0.45">
      <c r="A362" t="s">
        <v>455</v>
      </c>
      <c r="B362" t="s">
        <v>86</v>
      </c>
      <c r="C362" t="s">
        <v>54</v>
      </c>
    </row>
    <row r="363" spans="1:3" x14ac:dyDescent="0.45">
      <c r="A363" t="s">
        <v>456</v>
      </c>
      <c r="B363" t="s">
        <v>46</v>
      </c>
      <c r="C363" t="s">
        <v>47</v>
      </c>
    </row>
    <row r="364" spans="1:3" x14ac:dyDescent="0.45">
      <c r="A364" t="s">
        <v>457</v>
      </c>
      <c r="B364" t="s">
        <v>46</v>
      </c>
      <c r="C364" t="s">
        <v>47</v>
      </c>
    </row>
    <row r="365" spans="1:3" x14ac:dyDescent="0.45">
      <c r="A365" t="s">
        <v>458</v>
      </c>
      <c r="B365" t="s">
        <v>79</v>
      </c>
      <c r="C365" t="s">
        <v>57</v>
      </c>
    </row>
    <row r="366" spans="1:3" x14ac:dyDescent="0.45">
      <c r="A366" t="s">
        <v>459</v>
      </c>
      <c r="B366" t="s">
        <v>108</v>
      </c>
      <c r="C366" t="s">
        <v>63</v>
      </c>
    </row>
    <row r="367" spans="1:3" x14ac:dyDescent="0.45">
      <c r="A367" t="s">
        <v>460</v>
      </c>
      <c r="B367" t="s">
        <v>79</v>
      </c>
      <c r="C367" t="s">
        <v>57</v>
      </c>
    </row>
    <row r="368" spans="1:3" x14ac:dyDescent="0.45">
      <c r="A368" t="s">
        <v>461</v>
      </c>
      <c r="B368" t="s">
        <v>46</v>
      </c>
      <c r="C368" t="s">
        <v>47</v>
      </c>
    </row>
    <row r="369" spans="1:3" x14ac:dyDescent="0.45">
      <c r="A369" t="s">
        <v>462</v>
      </c>
      <c r="B369" t="s">
        <v>86</v>
      </c>
      <c r="C369" t="s">
        <v>54</v>
      </c>
    </row>
    <row r="370" spans="1:3" x14ac:dyDescent="0.45">
      <c r="A370" t="s">
        <v>463</v>
      </c>
      <c r="B370" t="s">
        <v>86</v>
      </c>
      <c r="C370" t="s">
        <v>54</v>
      </c>
    </row>
    <row r="371" spans="1:3" x14ac:dyDescent="0.45">
      <c r="A371" t="s">
        <v>464</v>
      </c>
      <c r="B371" t="s">
        <v>93</v>
      </c>
      <c r="C371" t="s">
        <v>51</v>
      </c>
    </row>
    <row r="372" spans="1:3" x14ac:dyDescent="0.45">
      <c r="A372" t="s">
        <v>465</v>
      </c>
      <c r="B372" t="s">
        <v>301</v>
      </c>
      <c r="C372" t="s">
        <v>239</v>
      </c>
    </row>
    <row r="373" spans="1:3" x14ac:dyDescent="0.45">
      <c r="A373" t="s">
        <v>466</v>
      </c>
      <c r="B373" t="s">
        <v>46</v>
      </c>
      <c r="C373" t="s">
        <v>47</v>
      </c>
    </row>
    <row r="374" spans="1:3" x14ac:dyDescent="0.45">
      <c r="A374" t="s">
        <v>467</v>
      </c>
      <c r="B374" t="s">
        <v>142</v>
      </c>
      <c r="C374" t="s">
        <v>68</v>
      </c>
    </row>
    <row r="375" spans="1:3" x14ac:dyDescent="0.45">
      <c r="A375" t="s">
        <v>468</v>
      </c>
      <c r="B375" t="s">
        <v>79</v>
      </c>
      <c r="C375" t="s">
        <v>57</v>
      </c>
    </row>
    <row r="376" spans="1:3" x14ac:dyDescent="0.45">
      <c r="A376" t="s">
        <v>469</v>
      </c>
      <c r="B376" t="s">
        <v>46</v>
      </c>
      <c r="C376" t="s">
        <v>47</v>
      </c>
    </row>
    <row r="377" spans="1:3" x14ac:dyDescent="0.45">
      <c r="A377" t="s">
        <v>470</v>
      </c>
      <c r="B377" t="s">
        <v>137</v>
      </c>
      <c r="C377" t="s">
        <v>51</v>
      </c>
    </row>
    <row r="378" spans="1:3" x14ac:dyDescent="0.45">
      <c r="A378" t="s">
        <v>28</v>
      </c>
      <c r="B378" t="s">
        <v>152</v>
      </c>
      <c r="C378" t="s">
        <v>57</v>
      </c>
    </row>
    <row r="379" spans="1:3" x14ac:dyDescent="0.45">
      <c r="A379" t="s">
        <v>471</v>
      </c>
      <c r="B379" t="s">
        <v>116</v>
      </c>
      <c r="C379" t="s">
        <v>117</v>
      </c>
    </row>
    <row r="380" spans="1:3" x14ac:dyDescent="0.45">
      <c r="A380" t="s">
        <v>472</v>
      </c>
      <c r="B380" t="s">
        <v>116</v>
      </c>
      <c r="C380" t="s">
        <v>117</v>
      </c>
    </row>
    <row r="381" spans="1:3" x14ac:dyDescent="0.45">
      <c r="A381" t="s">
        <v>473</v>
      </c>
      <c r="B381" t="s">
        <v>116</v>
      </c>
      <c r="C381" t="s">
        <v>117</v>
      </c>
    </row>
    <row r="382" spans="1:3" x14ac:dyDescent="0.45">
      <c r="A382" t="s">
        <v>474</v>
      </c>
      <c r="B382" t="s">
        <v>79</v>
      </c>
      <c r="C382" t="s">
        <v>57</v>
      </c>
    </row>
    <row r="383" spans="1:3" x14ac:dyDescent="0.45">
      <c r="A383" t="s">
        <v>475</v>
      </c>
      <c r="B383" t="s">
        <v>149</v>
      </c>
      <c r="C383" t="s">
        <v>117</v>
      </c>
    </row>
    <row r="384" spans="1:3" x14ac:dyDescent="0.45">
      <c r="A384" t="s">
        <v>476</v>
      </c>
      <c r="B384" t="s">
        <v>77</v>
      </c>
      <c r="C384" t="s">
        <v>44</v>
      </c>
    </row>
    <row r="385" spans="1:3" x14ac:dyDescent="0.45">
      <c r="A385" t="s">
        <v>477</v>
      </c>
      <c r="B385" t="s">
        <v>93</v>
      </c>
      <c r="C385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385"/>
  <sheetViews>
    <sheetView workbookViewId="0">
      <pane xSplit="1" ySplit="1" topLeftCell="B14" activePane="bottomRight" state="frozen"/>
      <selection activeCell="A4" sqref="A4:A79"/>
      <selection pane="topRight" activeCell="A4" sqref="A4:A79"/>
      <selection pane="bottomLeft" activeCell="A4" sqref="A4:A79"/>
      <selection pane="bottomRight" activeCell="A4" sqref="A4:A79"/>
    </sheetView>
  </sheetViews>
  <sheetFormatPr defaultRowHeight="14.25" x14ac:dyDescent="0.45"/>
  <cols>
    <col min="1" max="1" width="16.265625" bestFit="1" customWidth="1"/>
    <col min="2" max="2" width="12.33203125" bestFit="1" customWidth="1"/>
    <col min="3" max="4" width="11.73046875" bestFit="1" customWidth="1"/>
    <col min="5" max="5" width="13.06640625" bestFit="1" customWidth="1"/>
    <col min="6" max="6" width="16.265625" bestFit="1" customWidth="1"/>
    <col min="7" max="7" width="15.6640625" customWidth="1"/>
    <col min="8" max="8" width="13" customWidth="1"/>
    <col min="9" max="9" width="14.19921875" bestFit="1" customWidth="1"/>
    <col min="10" max="10" width="12.33203125" bestFit="1" customWidth="1"/>
    <col min="16" max="16" width="12.33203125" bestFit="1" customWidth="1"/>
    <col min="17" max="17" width="16.3984375" bestFit="1" customWidth="1"/>
    <col min="18" max="18" width="11.73046875" bestFit="1" customWidth="1"/>
    <col min="19" max="19" width="23.1328125" bestFit="1" customWidth="1"/>
  </cols>
  <sheetData>
    <row r="1" spans="1:19" x14ac:dyDescent="0.45">
      <c r="A1" t="s">
        <v>478</v>
      </c>
      <c r="B1" t="s">
        <v>0</v>
      </c>
      <c r="C1" t="s">
        <v>479</v>
      </c>
      <c r="D1" t="s">
        <v>480</v>
      </c>
      <c r="E1" t="s">
        <v>481</v>
      </c>
      <c r="F1" t="s">
        <v>482</v>
      </c>
      <c r="G1" t="s">
        <v>483</v>
      </c>
      <c r="H1" t="s">
        <v>484</v>
      </c>
      <c r="I1" t="s">
        <v>485</v>
      </c>
      <c r="J1" t="s">
        <v>486</v>
      </c>
      <c r="K1" t="s">
        <v>487</v>
      </c>
      <c r="L1" t="s">
        <v>4</v>
      </c>
      <c r="M1" t="s">
        <v>5</v>
      </c>
      <c r="N1" t="s">
        <v>6</v>
      </c>
      <c r="O1" t="s">
        <v>7</v>
      </c>
      <c r="P1" t="s">
        <v>1</v>
      </c>
      <c r="Q1" t="s">
        <v>2</v>
      </c>
      <c r="R1" t="s">
        <v>3</v>
      </c>
      <c r="S1" t="s">
        <v>19</v>
      </c>
    </row>
    <row r="2" spans="1:19" hidden="1" x14ac:dyDescent="0.45">
      <c r="A2" t="s">
        <v>22</v>
      </c>
      <c r="B2">
        <v>-52.462181091308601</v>
      </c>
      <c r="C2">
        <v>1697614464</v>
      </c>
      <c r="D2">
        <v>217003856</v>
      </c>
      <c r="E2">
        <v>0.40860798954963701</v>
      </c>
      <c r="F2">
        <v>-0.46730700135231001</v>
      </c>
      <c r="G2">
        <v>386.68574431000002</v>
      </c>
      <c r="H2">
        <v>531081088</v>
      </c>
      <c r="I2" t="s">
        <v>488</v>
      </c>
      <c r="J2">
        <v>364837472</v>
      </c>
      <c r="K2">
        <v>2.4900000000000002</v>
      </c>
      <c r="L2">
        <v>0</v>
      </c>
      <c r="M2">
        <v>0</v>
      </c>
      <c r="N2">
        <v>-0.18767349451900001</v>
      </c>
      <c r="O2">
        <v>0.164099594196641</v>
      </c>
      <c r="P2" t="s">
        <v>488</v>
      </c>
      <c r="Q2" t="s">
        <v>488</v>
      </c>
      <c r="R2">
        <v>7.82296911811558</v>
      </c>
      <c r="S2" t="str">
        <f>VLOOKUP(A2,StockNames!$A:$C,3,FALSE)</f>
        <v>Industrials</v>
      </c>
    </row>
    <row r="3" spans="1:19" hidden="1" x14ac:dyDescent="0.45">
      <c r="A3" t="s">
        <v>45</v>
      </c>
      <c r="B3">
        <v>6.6929059028625497</v>
      </c>
      <c r="C3">
        <v>46231998464</v>
      </c>
      <c r="D3">
        <v>83137003520</v>
      </c>
      <c r="E3">
        <v>61.057506561279297</v>
      </c>
      <c r="F3">
        <v>3.90243792533875</v>
      </c>
      <c r="G3">
        <v>76278</v>
      </c>
      <c r="H3">
        <v>1361618048</v>
      </c>
      <c r="I3">
        <v>11246000128</v>
      </c>
      <c r="J3">
        <v>9859000320</v>
      </c>
      <c r="K3">
        <v>25.65</v>
      </c>
      <c r="L3">
        <v>0.36666040037811898</v>
      </c>
      <c r="M3">
        <v>1.32029244768998E-2</v>
      </c>
      <c r="N3">
        <v>0.152141829447905</v>
      </c>
      <c r="O3">
        <v>2.3804096125255101</v>
      </c>
      <c r="P3">
        <v>0.32199895843209397</v>
      </c>
      <c r="Q3">
        <v>0.87666727794652199</v>
      </c>
      <c r="R3">
        <v>0.55609411581544599</v>
      </c>
      <c r="S3" t="str">
        <f>VLOOKUP(A3,StockNames!$A:$C,3,FALSE)</f>
        <v>Real Estate</v>
      </c>
    </row>
    <row r="4" spans="1:19" hidden="1" x14ac:dyDescent="0.45">
      <c r="A4" t="s">
        <v>48</v>
      </c>
      <c r="B4">
        <v>6.1844601631164604</v>
      </c>
      <c r="C4">
        <v>41341001728</v>
      </c>
      <c r="D4">
        <v>136158003200</v>
      </c>
      <c r="E4">
        <v>30.270786285400401</v>
      </c>
      <c r="F4">
        <v>1.8046470284462</v>
      </c>
      <c r="G4">
        <v>12844</v>
      </c>
      <c r="H4">
        <v>4497999872</v>
      </c>
      <c r="I4">
        <v>9426999808</v>
      </c>
      <c r="J4">
        <v>6757000192</v>
      </c>
      <c r="K4">
        <v>18.28</v>
      </c>
      <c r="L4">
        <v>0.47509397661916197</v>
      </c>
      <c r="M4">
        <v>1.24172274505673E-2</v>
      </c>
      <c r="N4">
        <v>9.87224851447593E-2</v>
      </c>
      <c r="O4">
        <v>1.65595110970462</v>
      </c>
      <c r="P4">
        <v>0.114650987646439</v>
      </c>
      <c r="Q4">
        <v>0.71677101194654003</v>
      </c>
      <c r="R4">
        <v>0.30362520569044299</v>
      </c>
      <c r="S4" t="str">
        <f>VLOOKUP(A4,StockNames!$A:$C,3,FALSE)</f>
        <v>Real Estate</v>
      </c>
    </row>
    <row r="5" spans="1:19" hidden="1" x14ac:dyDescent="0.45">
      <c r="A5" t="s">
        <v>49</v>
      </c>
      <c r="B5">
        <v>8.4980182647705096</v>
      </c>
      <c r="C5">
        <v>18202947584</v>
      </c>
      <c r="D5">
        <v>20008032256</v>
      </c>
      <c r="E5">
        <v>1.4696140289306601</v>
      </c>
      <c r="F5">
        <v>9.4945996999740601E-2</v>
      </c>
      <c r="G5">
        <v>11879.971</v>
      </c>
      <c r="H5">
        <v>13614480384</v>
      </c>
      <c r="I5">
        <v>2397789952</v>
      </c>
      <c r="J5">
        <v>11782699008</v>
      </c>
      <c r="K5">
        <v>3.51</v>
      </c>
      <c r="L5">
        <v>0.84487471613682097</v>
      </c>
      <c r="M5">
        <v>3.1848767569405002E-2</v>
      </c>
      <c r="N5">
        <v>2.7050141595367699E-2</v>
      </c>
      <c r="O5">
        <v>0.41869345553580101</v>
      </c>
      <c r="P5">
        <v>5.0176786139408E-2</v>
      </c>
      <c r="Q5">
        <v>4.9139829776048698</v>
      </c>
      <c r="R5">
        <v>0.90978199910394997</v>
      </c>
      <c r="S5" t="str">
        <f>VLOOKUP(A5,StockNames!$A:$C,3,FALSE)</f>
        <v>Financials</v>
      </c>
    </row>
    <row r="6" spans="1:19" hidden="1" x14ac:dyDescent="0.45">
      <c r="A6" t="s">
        <v>52</v>
      </c>
      <c r="B6" t="s">
        <v>488</v>
      </c>
      <c r="C6" t="s">
        <v>488</v>
      </c>
      <c r="D6" t="s">
        <v>488</v>
      </c>
      <c r="E6" t="s">
        <v>488</v>
      </c>
      <c r="F6" t="s">
        <v>488</v>
      </c>
      <c r="G6" t="s">
        <v>488</v>
      </c>
      <c r="H6" t="s">
        <v>488</v>
      </c>
      <c r="I6" t="s">
        <v>488</v>
      </c>
      <c r="J6" t="s">
        <v>488</v>
      </c>
      <c r="K6" t="s">
        <v>488</v>
      </c>
      <c r="L6" t="s">
        <v>488</v>
      </c>
      <c r="M6" t="s">
        <v>488</v>
      </c>
      <c r="N6" t="s">
        <v>488</v>
      </c>
      <c r="O6" t="s">
        <v>488</v>
      </c>
      <c r="P6" t="s">
        <v>488</v>
      </c>
      <c r="Q6" t="s">
        <v>488</v>
      </c>
      <c r="R6" t="s">
        <v>488</v>
      </c>
      <c r="S6" t="str">
        <f>VLOOKUP(A6,StockNames!$A:$C,3,FALSE)</f>
        <v>Energy</v>
      </c>
    </row>
    <row r="7" spans="1:19" hidden="1" x14ac:dyDescent="0.45">
      <c r="A7" t="s">
        <v>55</v>
      </c>
      <c r="B7">
        <v>9.8527917861938494</v>
      </c>
      <c r="C7">
        <v>29639999488</v>
      </c>
      <c r="D7">
        <v>99042000896</v>
      </c>
      <c r="E7">
        <v>37.360240936279297</v>
      </c>
      <c r="F7">
        <v>3.8871580362319902</v>
      </c>
      <c r="G7">
        <v>39974</v>
      </c>
      <c r="H7">
        <v>2651000064</v>
      </c>
      <c r="I7">
        <v>2221000000</v>
      </c>
      <c r="J7">
        <v>19590000640</v>
      </c>
      <c r="K7">
        <v>64.150000000000006</v>
      </c>
      <c r="L7">
        <v>0.24936945333093399</v>
      </c>
      <c r="M7">
        <v>9.3274446479088193E-3</v>
      </c>
      <c r="N7">
        <v>6.0594825194575097E-2</v>
      </c>
      <c r="O7">
        <v>0.58238879090069096</v>
      </c>
      <c r="P7">
        <v>1.3059966337630499E-2</v>
      </c>
      <c r="Q7">
        <v>8.8203514813147201</v>
      </c>
      <c r="R7">
        <v>0.299266969768955</v>
      </c>
      <c r="S7" t="str">
        <f>VLOOKUP(A7,StockNames!$A:$C,3,FALSE)</f>
        <v>Utilities</v>
      </c>
    </row>
    <row r="8" spans="1:19" hidden="1" x14ac:dyDescent="0.45">
      <c r="A8" t="s">
        <v>58</v>
      </c>
      <c r="B8">
        <v>25.844364166259801</v>
      </c>
      <c r="C8">
        <v>22495170560</v>
      </c>
      <c r="D8">
        <v>15270735872</v>
      </c>
      <c r="E8">
        <v>12.6739864349365</v>
      </c>
      <c r="F8">
        <v>2.9396460056304901</v>
      </c>
      <c r="G8">
        <v>886.87499999999795</v>
      </c>
      <c r="H8">
        <v>1204888192</v>
      </c>
      <c r="I8">
        <v>5638629120</v>
      </c>
      <c r="J8">
        <v>1478488960</v>
      </c>
      <c r="K8">
        <v>72.7</v>
      </c>
      <c r="L8">
        <v>0.24244664736507299</v>
      </c>
      <c r="M8">
        <v>1.44717769267533E-2</v>
      </c>
      <c r="N8">
        <v>4.0435295813349197E-2</v>
      </c>
      <c r="O8">
        <v>0.17433268823846601</v>
      </c>
      <c r="P8">
        <v>6.4371312805624803E-2</v>
      </c>
      <c r="Q8">
        <v>0.26220716570200697</v>
      </c>
      <c r="R8">
        <v>1.4730901476232401</v>
      </c>
      <c r="S8" t="str">
        <f>VLOOKUP(A8,StockNames!$A:$C,3,FALSE)</f>
        <v>Consumer Staples</v>
      </c>
    </row>
    <row r="9" spans="1:19" hidden="1" x14ac:dyDescent="0.45">
      <c r="A9" t="s">
        <v>61</v>
      </c>
      <c r="B9" t="s">
        <v>488</v>
      </c>
      <c r="C9" t="s">
        <v>488</v>
      </c>
      <c r="D9" t="s">
        <v>488</v>
      </c>
      <c r="E9" t="s">
        <v>488</v>
      </c>
      <c r="F9" t="s">
        <v>488</v>
      </c>
      <c r="G9" t="s">
        <v>488</v>
      </c>
      <c r="H9" t="s">
        <v>488</v>
      </c>
      <c r="I9" t="s">
        <v>488</v>
      </c>
      <c r="J9" t="s">
        <v>488</v>
      </c>
      <c r="K9" t="s">
        <v>488</v>
      </c>
      <c r="L9" t="s">
        <v>488</v>
      </c>
      <c r="M9" t="s">
        <v>488</v>
      </c>
      <c r="N9" t="s">
        <v>488</v>
      </c>
      <c r="O9" t="s">
        <v>488</v>
      </c>
      <c r="P9" t="s">
        <v>488</v>
      </c>
      <c r="Q9" t="s">
        <v>488</v>
      </c>
      <c r="R9" t="s">
        <v>488</v>
      </c>
      <c r="S9" t="str">
        <f>VLOOKUP(A9,StockNames!$A:$C,3,FALSE)</f>
        <v>Materials</v>
      </c>
    </row>
    <row r="10" spans="1:19" hidden="1" x14ac:dyDescent="0.45">
      <c r="A10" t="s">
        <v>429</v>
      </c>
      <c r="B10">
        <v>10.2085962295532</v>
      </c>
      <c r="C10">
        <v>91499000</v>
      </c>
      <c r="D10">
        <v>5526334976</v>
      </c>
      <c r="E10">
        <v>1.79328000545502</v>
      </c>
      <c r="F10">
        <v>0.202066004276276</v>
      </c>
      <c r="G10">
        <v>-380.55200000000002</v>
      </c>
      <c r="H10">
        <v>3081690368</v>
      </c>
      <c r="I10">
        <v>-40578000</v>
      </c>
      <c r="J10">
        <v>-469067008</v>
      </c>
      <c r="K10">
        <v>4.79</v>
      </c>
      <c r="L10">
        <v>0.10468254432743999</v>
      </c>
      <c r="M10">
        <v>7.0807670433933999E-3</v>
      </c>
      <c r="N10">
        <v>4.2184969577510598E-2</v>
      </c>
      <c r="O10">
        <v>0.37437995938518198</v>
      </c>
      <c r="P10">
        <v>-2.7489455312424099E-3</v>
      </c>
      <c r="Q10">
        <v>11.5596384247622</v>
      </c>
      <c r="R10">
        <v>1.65569044217127E-2</v>
      </c>
      <c r="S10" t="str">
        <f>VLOOKUP(A10,StockNames!$A:$C,3,FALSE)</f>
        <v>Industrials</v>
      </c>
    </row>
    <row r="11" spans="1:19" hidden="1" x14ac:dyDescent="0.45">
      <c r="A11" t="s">
        <v>66</v>
      </c>
      <c r="B11" t="s">
        <v>488</v>
      </c>
      <c r="C11" t="s">
        <v>488</v>
      </c>
      <c r="D11" t="s">
        <v>488</v>
      </c>
      <c r="E11" t="s">
        <v>488</v>
      </c>
      <c r="F11" t="s">
        <v>488</v>
      </c>
      <c r="G11" t="s">
        <v>488</v>
      </c>
      <c r="H11" t="s">
        <v>488</v>
      </c>
      <c r="I11" t="s">
        <v>488</v>
      </c>
      <c r="J11" t="s">
        <v>488</v>
      </c>
      <c r="K11" t="s">
        <v>488</v>
      </c>
      <c r="L11" t="s">
        <v>488</v>
      </c>
      <c r="M11" t="s">
        <v>488</v>
      </c>
      <c r="N11" t="s">
        <v>488</v>
      </c>
      <c r="O11" t="s">
        <v>488</v>
      </c>
      <c r="P11" t="s">
        <v>488</v>
      </c>
      <c r="Q11" t="s">
        <v>488</v>
      </c>
      <c r="R11" t="s">
        <v>488</v>
      </c>
      <c r="S11" t="str">
        <f>VLOOKUP(A11,StockNames!$A:$C,3,FALSE)</f>
        <v>Consumer Discretionary</v>
      </c>
    </row>
    <row r="12" spans="1:19" hidden="1" x14ac:dyDescent="0.45">
      <c r="A12" t="s">
        <v>402</v>
      </c>
      <c r="B12">
        <v>8.4748554229736293</v>
      </c>
      <c r="C12">
        <v>109795999744</v>
      </c>
      <c r="D12">
        <v>152580997120</v>
      </c>
      <c r="E12">
        <v>25.799852371215799</v>
      </c>
      <c r="F12">
        <v>2.1407389640808101</v>
      </c>
      <c r="G12">
        <v>34427</v>
      </c>
      <c r="H12">
        <v>5914025984</v>
      </c>
      <c r="I12">
        <v>18531999744</v>
      </c>
      <c r="J12">
        <v>27062999040</v>
      </c>
      <c r="K12">
        <v>42.2</v>
      </c>
      <c r="L12">
        <v>0.25131859287059499</v>
      </c>
      <c r="M12">
        <v>8.2501059610995495E-3</v>
      </c>
      <c r="N12">
        <v>5.0728411471109201E-2</v>
      </c>
      <c r="O12">
        <v>0.61137090927051696</v>
      </c>
      <c r="P12">
        <v>7.4255144291763706E-2</v>
      </c>
      <c r="Q12">
        <v>1.4603388416709899</v>
      </c>
      <c r="R12">
        <v>0.71959157310820998</v>
      </c>
      <c r="S12" t="str">
        <f>VLOOKUP(A12,StockNames!$A:$C,3,FALSE)</f>
        <v>Industrials</v>
      </c>
    </row>
    <row r="13" spans="1:19" hidden="1" x14ac:dyDescent="0.45">
      <c r="A13" t="s">
        <v>71</v>
      </c>
      <c r="B13">
        <v>11.5471286773682</v>
      </c>
      <c r="C13">
        <v>3736948992</v>
      </c>
      <c r="D13">
        <v>12319203328</v>
      </c>
      <c r="E13">
        <v>2.72408199310303</v>
      </c>
      <c r="F13">
        <v>0.30661098659038499</v>
      </c>
      <c r="G13">
        <v>-2318.4580000000001</v>
      </c>
      <c r="H13">
        <v>4522332160</v>
      </c>
      <c r="I13">
        <v>2049824960</v>
      </c>
      <c r="J13">
        <v>-2148944896</v>
      </c>
      <c r="K13">
        <v>5.23</v>
      </c>
      <c r="L13">
        <v>0.57958172803147301</v>
      </c>
      <c r="M13">
        <v>1.8625279340958398E-2</v>
      </c>
      <c r="N13">
        <v>5.8625427646345103E-2</v>
      </c>
      <c r="O13">
        <v>0.52085697764876304</v>
      </c>
      <c r="P13">
        <v>8.6666782396165196E-2</v>
      </c>
      <c r="Q13">
        <v>-1.04835531712913</v>
      </c>
      <c r="R13">
        <v>0.30334339749928302</v>
      </c>
      <c r="S13" t="str">
        <f>VLOOKUP(A13,StockNames!$A:$C,3,FALSE)</f>
        <v>Health Care</v>
      </c>
    </row>
    <row r="14" spans="1:19" hidden="1" x14ac:dyDescent="0.45">
      <c r="A14" t="s">
        <v>74</v>
      </c>
      <c r="B14" t="s">
        <v>488</v>
      </c>
      <c r="C14" t="s">
        <v>488</v>
      </c>
      <c r="D14" t="s">
        <v>488</v>
      </c>
      <c r="E14" t="s">
        <v>488</v>
      </c>
      <c r="F14" t="s">
        <v>488</v>
      </c>
      <c r="G14" t="s">
        <v>488</v>
      </c>
      <c r="H14" t="s">
        <v>488</v>
      </c>
      <c r="I14" t="s">
        <v>488</v>
      </c>
      <c r="J14" t="s">
        <v>488</v>
      </c>
      <c r="K14" t="s">
        <v>488</v>
      </c>
      <c r="L14" t="s">
        <v>488</v>
      </c>
      <c r="M14" t="s">
        <v>488</v>
      </c>
      <c r="N14" t="s">
        <v>488</v>
      </c>
      <c r="O14" t="s">
        <v>488</v>
      </c>
      <c r="P14" t="s">
        <v>488</v>
      </c>
      <c r="Q14" t="s">
        <v>488</v>
      </c>
      <c r="R14" t="s">
        <v>488</v>
      </c>
      <c r="S14" t="str">
        <f>VLOOKUP(A14,StockNames!$A:$C,3,FALSE)</f>
        <v>Consumer Staples</v>
      </c>
    </row>
    <row r="15" spans="1:19" hidden="1" x14ac:dyDescent="0.45">
      <c r="A15" t="s">
        <v>42</v>
      </c>
      <c r="B15">
        <v>8.4768323898315394</v>
      </c>
      <c r="C15">
        <v>494180007936</v>
      </c>
      <c r="D15">
        <v>406740008960</v>
      </c>
      <c r="E15">
        <v>105.436470031738</v>
      </c>
      <c r="F15">
        <v>8.8167171478271502</v>
      </c>
      <c r="G15">
        <v>336152</v>
      </c>
      <c r="H15">
        <v>3857678592</v>
      </c>
      <c r="I15">
        <v>49217001472</v>
      </c>
      <c r="J15">
        <v>179528007680</v>
      </c>
      <c r="K15">
        <v>93.9</v>
      </c>
      <c r="L15">
        <v>0.36333950814631</v>
      </c>
      <c r="M15">
        <v>8.6011188414281299E-3</v>
      </c>
      <c r="N15">
        <v>9.3894751308063407E-2</v>
      </c>
      <c r="O15">
        <v>1.12285910576931</v>
      </c>
      <c r="P15">
        <v>0.13586985586847999</v>
      </c>
      <c r="Q15">
        <v>3.6476827582057201</v>
      </c>
      <c r="R15">
        <v>1.2149776197320199</v>
      </c>
      <c r="S15" t="str">
        <f>VLOOKUP(A15,StockNames!$A:$C,3,FALSE)</f>
        <v>Industrials</v>
      </c>
    </row>
    <row r="16" spans="1:19" hidden="1" x14ac:dyDescent="0.45">
      <c r="A16" t="s">
        <v>78</v>
      </c>
      <c r="B16">
        <v>1.2543469667434699</v>
      </c>
      <c r="C16">
        <v>154473758720</v>
      </c>
      <c r="D16">
        <v>42312744960</v>
      </c>
      <c r="E16">
        <v>4.2900581359863299</v>
      </c>
      <c r="F16">
        <v>4.8760004341602298E-2</v>
      </c>
      <c r="G16">
        <v>136478.14600000001</v>
      </c>
      <c r="H16">
        <v>9862976512</v>
      </c>
      <c r="I16">
        <v>15889887744</v>
      </c>
      <c r="J16">
        <v>116207845376</v>
      </c>
      <c r="K16">
        <v>3.02</v>
      </c>
      <c r="L16">
        <v>0.430643966281193</v>
      </c>
      <c r="M16">
        <v>1.35459136918747E-2</v>
      </c>
      <c r="N16">
        <v>1.6145696801855101E-2</v>
      </c>
      <c r="O16">
        <v>1.4205490516510999</v>
      </c>
      <c r="P16">
        <v>0.53346250178867305</v>
      </c>
      <c r="Q16">
        <v>7.3133207262511899</v>
      </c>
      <c r="R16">
        <v>3.6507619362920201</v>
      </c>
      <c r="S16" t="str">
        <f>VLOOKUP(A16,StockNames!$A:$C,3,FALSE)</f>
        <v>Utilities</v>
      </c>
    </row>
    <row r="17" spans="1:19" hidden="1" x14ac:dyDescent="0.45">
      <c r="A17" t="s">
        <v>476</v>
      </c>
      <c r="B17">
        <v>11.2687931060791</v>
      </c>
      <c r="C17">
        <v>4165063936</v>
      </c>
      <c r="D17">
        <v>8883126272</v>
      </c>
      <c r="E17">
        <v>5.3557648658752397</v>
      </c>
      <c r="F17">
        <v>0.58349600434303295</v>
      </c>
      <c r="G17">
        <v>143.14599999999999</v>
      </c>
      <c r="H17">
        <v>1658610048</v>
      </c>
      <c r="I17">
        <v>2076479040</v>
      </c>
      <c r="J17">
        <v>-500952000</v>
      </c>
      <c r="K17">
        <v>6</v>
      </c>
      <c r="L17">
        <v>0.34556735936934302</v>
      </c>
      <c r="M17">
        <v>9.4254174898131503E-3</v>
      </c>
      <c r="N17">
        <v>9.7249334057172204E-2</v>
      </c>
      <c r="O17">
        <v>0.89262747764587302</v>
      </c>
      <c r="P17">
        <v>0.208656540721705</v>
      </c>
      <c r="Q17">
        <v>-0.241250689436287</v>
      </c>
      <c r="R17">
        <v>0.46887366096871402</v>
      </c>
      <c r="S17" t="str">
        <f>VLOOKUP(A17,StockNames!$A:$C,3,FALSE)</f>
        <v>Industrials</v>
      </c>
    </row>
    <row r="18" spans="1:19" hidden="1" x14ac:dyDescent="0.45">
      <c r="A18" t="s">
        <v>348</v>
      </c>
      <c r="B18">
        <v>11.1402130126953</v>
      </c>
      <c r="C18">
        <v>606479974400</v>
      </c>
      <c r="D18">
        <v>135528996864</v>
      </c>
      <c r="E18">
        <v>5.9327268600463903</v>
      </c>
      <c r="F18">
        <v>0.602939993143082</v>
      </c>
      <c r="G18">
        <v>79793</v>
      </c>
      <c r="H18">
        <v>22844301312</v>
      </c>
      <c r="I18">
        <v>31141000192</v>
      </c>
      <c r="J18">
        <v>87970996224</v>
      </c>
      <c r="K18">
        <v>5.44</v>
      </c>
      <c r="L18">
        <v>0.43231486360204802</v>
      </c>
      <c r="M18">
        <v>9.9153951628671907E-3</v>
      </c>
      <c r="N18">
        <v>0.110834557563067</v>
      </c>
      <c r="O18">
        <v>1.0905747904497001</v>
      </c>
      <c r="P18">
        <v>0.25058524710304197</v>
      </c>
      <c r="Q18">
        <v>2.8249252009124399</v>
      </c>
      <c r="R18">
        <v>4.4749093436335796</v>
      </c>
      <c r="S18" t="str">
        <f>VLOOKUP(A18,StockNames!$A:$C,3,FALSE)</f>
        <v>Industrials</v>
      </c>
    </row>
    <row r="19" spans="1:19" hidden="1" x14ac:dyDescent="0.45">
      <c r="A19" t="s">
        <v>83</v>
      </c>
      <c r="B19">
        <v>7.34787797927856</v>
      </c>
      <c r="C19">
        <v>14477801472</v>
      </c>
      <c r="D19">
        <v>14080746496</v>
      </c>
      <c r="E19">
        <v>5.1927781105041504</v>
      </c>
      <c r="F19">
        <v>0.37338100373744998</v>
      </c>
      <c r="G19">
        <v>8455.5300000000007</v>
      </c>
      <c r="H19">
        <v>2711601664</v>
      </c>
      <c r="I19">
        <v>1638978048</v>
      </c>
      <c r="J19">
        <v>6694843904</v>
      </c>
      <c r="K19">
        <v>6.83</v>
      </c>
      <c r="L19">
        <v>0.37878370096297997</v>
      </c>
      <c r="M19">
        <v>1.5662394829473798E-2</v>
      </c>
      <c r="N19">
        <v>5.46677897126574E-2</v>
      </c>
      <c r="O19">
        <v>0.76028962086444396</v>
      </c>
      <c r="P19">
        <v>8.8496550579228603E-2</v>
      </c>
      <c r="Q19">
        <v>4.0847672805438302</v>
      </c>
      <c r="R19">
        <v>1.0281984322431199</v>
      </c>
      <c r="S19" t="str">
        <f>VLOOKUP(A19,StockNames!$A:$C,3,FALSE)</f>
        <v>Utilities</v>
      </c>
    </row>
    <row r="20" spans="1:19" hidden="1" x14ac:dyDescent="0.45">
      <c r="A20" t="s">
        <v>85</v>
      </c>
      <c r="B20">
        <v>14.900438308715801</v>
      </c>
      <c r="C20">
        <v>192824999936</v>
      </c>
      <c r="D20">
        <v>296502001664</v>
      </c>
      <c r="E20">
        <v>14.9070892333984</v>
      </c>
      <c r="F20">
        <v>2.2565900087356598</v>
      </c>
      <c r="G20">
        <v>94912</v>
      </c>
      <c r="H20">
        <v>19889999872</v>
      </c>
      <c r="I20" t="s">
        <v>488</v>
      </c>
      <c r="J20">
        <v>24145999872</v>
      </c>
      <c r="K20">
        <v>19.5</v>
      </c>
      <c r="L20">
        <v>0.88945265942187501</v>
      </c>
      <c r="M20">
        <v>1.7909196377868399E-2</v>
      </c>
      <c r="N20">
        <v>0.115722564550547</v>
      </c>
      <c r="O20">
        <v>0.76446611453325097</v>
      </c>
      <c r="P20" t="s">
        <v>488</v>
      </c>
      <c r="Q20" t="s">
        <v>488</v>
      </c>
      <c r="R20">
        <v>0.65033287753150404</v>
      </c>
      <c r="S20" t="str">
        <f>VLOOKUP(A20,StockNames!$A:$C,3,FALSE)</f>
        <v>Energy</v>
      </c>
    </row>
    <row r="21" spans="1:19" hidden="1" x14ac:dyDescent="0.45">
      <c r="A21" t="s">
        <v>87</v>
      </c>
      <c r="B21">
        <v>23.805192947387699</v>
      </c>
      <c r="C21">
        <v>5556678144</v>
      </c>
      <c r="D21">
        <v>11053143040</v>
      </c>
      <c r="E21">
        <v>1.8257529735565201</v>
      </c>
      <c r="F21">
        <v>0.39461500942707101</v>
      </c>
      <c r="G21">
        <v>-5542.2489999999998</v>
      </c>
      <c r="H21">
        <v>6054018560</v>
      </c>
      <c r="I21">
        <v>3627677952</v>
      </c>
      <c r="J21">
        <v>-2032425984</v>
      </c>
      <c r="K21">
        <v>20.85</v>
      </c>
      <c r="L21">
        <v>0.69621703641476496</v>
      </c>
      <c r="M21">
        <v>2.17160400395244E-2</v>
      </c>
      <c r="N21">
        <v>1.8926379349020198E-2</v>
      </c>
      <c r="O21">
        <v>8.7566089858825899E-2</v>
      </c>
      <c r="P21">
        <v>2.8739482069777701E-2</v>
      </c>
      <c r="Q21">
        <v>-0.56025535091379597</v>
      </c>
      <c r="R21">
        <v>0.50272380660333904</v>
      </c>
      <c r="S21" t="str">
        <f>VLOOKUP(A21,StockNames!$A:$C,3,FALSE)</f>
        <v>Health Care</v>
      </c>
    </row>
    <row r="22" spans="1:19" hidden="1" x14ac:dyDescent="0.45">
      <c r="A22" t="s">
        <v>89</v>
      </c>
      <c r="B22">
        <v>10.0225772857666</v>
      </c>
      <c r="C22">
        <v>45969354752</v>
      </c>
      <c r="D22">
        <v>13330078720</v>
      </c>
      <c r="E22">
        <v>17.879846572876001</v>
      </c>
      <c r="F22">
        <v>1.7743779420852701</v>
      </c>
      <c r="G22">
        <v>17820.498</v>
      </c>
      <c r="H22">
        <v>745536576</v>
      </c>
      <c r="I22">
        <v>3409647968</v>
      </c>
      <c r="J22">
        <v>5949933056</v>
      </c>
      <c r="K22">
        <v>15.52</v>
      </c>
      <c r="L22">
        <v>0.84386115764501102</v>
      </c>
      <c r="M22">
        <v>2.2722106833266399E-2</v>
      </c>
      <c r="N22">
        <v>0.114328475649824</v>
      </c>
      <c r="O22">
        <v>1.1520519699017999</v>
      </c>
      <c r="P22">
        <v>0.29467833113158198</v>
      </c>
      <c r="Q22">
        <v>1.7450285518742401</v>
      </c>
      <c r="R22">
        <v>3.4485433820453801</v>
      </c>
      <c r="S22" t="str">
        <f>VLOOKUP(A22,StockNames!$A:$C,3,FALSE)</f>
        <v>Real Estate</v>
      </c>
    </row>
    <row r="23" spans="1:19" hidden="1" x14ac:dyDescent="0.45">
      <c r="A23" t="s">
        <v>90</v>
      </c>
      <c r="B23">
        <v>15.214774131774901</v>
      </c>
      <c r="C23">
        <v>125792845824</v>
      </c>
      <c r="D23">
        <v>32892033024</v>
      </c>
      <c r="E23">
        <v>11.8868465423584</v>
      </c>
      <c r="F23">
        <v>1.7694969773292499</v>
      </c>
      <c r="G23">
        <v>22604.463</v>
      </c>
      <c r="H23">
        <v>2767095040</v>
      </c>
      <c r="I23">
        <v>11940853248</v>
      </c>
      <c r="J23">
        <v>23275859968</v>
      </c>
      <c r="K23">
        <v>39.299999999999997</v>
      </c>
      <c r="L23">
        <v>0.38589007830455202</v>
      </c>
      <c r="M23">
        <v>1.31419276301267E-2</v>
      </c>
      <c r="N23">
        <v>4.5025368379879097E-2</v>
      </c>
      <c r="O23">
        <v>0.30246428860962898</v>
      </c>
      <c r="P23">
        <v>0.10980412218921901</v>
      </c>
      <c r="Q23">
        <v>1.9492627105101199</v>
      </c>
      <c r="R23">
        <v>3.8244168650874801</v>
      </c>
      <c r="S23" t="str">
        <f>VLOOKUP(A23,StockNames!$A:$C,3,FALSE)</f>
        <v>Health Care</v>
      </c>
    </row>
    <row r="24" spans="1:19" hidden="1" x14ac:dyDescent="0.45">
      <c r="A24" t="s">
        <v>92</v>
      </c>
      <c r="B24">
        <v>13.228397369384799</v>
      </c>
      <c r="C24">
        <v>1256444002304</v>
      </c>
      <c r="D24">
        <v>137859006464</v>
      </c>
      <c r="E24">
        <v>72.10791015625</v>
      </c>
      <c r="F24">
        <v>9.2617402076721191</v>
      </c>
      <c r="G24" t="s">
        <v>488</v>
      </c>
      <c r="H24">
        <v>1911842944</v>
      </c>
      <c r="I24" t="s">
        <v>488</v>
      </c>
      <c r="J24">
        <v>-25937999872</v>
      </c>
      <c r="K24">
        <v>181.6</v>
      </c>
      <c r="L24">
        <v>0.29767143752553799</v>
      </c>
      <c r="M24">
        <v>1.00426725335695E-2</v>
      </c>
      <c r="N24">
        <v>5.1000772068679097E-2</v>
      </c>
      <c r="O24">
        <v>0.397069989847192</v>
      </c>
      <c r="P24" t="s">
        <v>488</v>
      </c>
      <c r="Q24" t="s">
        <v>488</v>
      </c>
      <c r="R24">
        <v>9.1139783647875294</v>
      </c>
      <c r="S24" t="str">
        <f>VLOOKUP(A24,StockNames!$A:$C,3,FALSE)</f>
        <v>Financials</v>
      </c>
    </row>
    <row r="25" spans="1:19" hidden="1" x14ac:dyDescent="0.45">
      <c r="A25" t="s">
        <v>76</v>
      </c>
      <c r="B25">
        <v>6.8652091026306197</v>
      </c>
      <c r="C25">
        <v>22254645248</v>
      </c>
      <c r="D25">
        <v>13903855616</v>
      </c>
      <c r="E25">
        <v>4.5466260910034197</v>
      </c>
      <c r="F25">
        <v>0.30532999290153401</v>
      </c>
      <c r="G25">
        <v>14154.883001669999</v>
      </c>
      <c r="H25">
        <v>3058060032</v>
      </c>
      <c r="I25" t="s">
        <v>488</v>
      </c>
      <c r="J25">
        <v>13517771776</v>
      </c>
      <c r="K25">
        <v>2.77</v>
      </c>
      <c r="L25">
        <v>0.47375520960094197</v>
      </c>
      <c r="M25">
        <v>1.04827370244842E-2</v>
      </c>
      <c r="N25">
        <v>0.110227434260482</v>
      </c>
      <c r="O25">
        <v>1.6413812602900399</v>
      </c>
      <c r="P25" t="s">
        <v>488</v>
      </c>
      <c r="Q25" t="s">
        <v>488</v>
      </c>
      <c r="R25">
        <v>1.6006096339486</v>
      </c>
      <c r="S25" t="str">
        <f>VLOOKUP(A25,StockNames!$A:$C,3,FALSE)</f>
        <v>Industrials</v>
      </c>
    </row>
    <row r="26" spans="1:19" hidden="1" x14ac:dyDescent="0.45">
      <c r="A26" t="s">
        <v>96</v>
      </c>
      <c r="B26">
        <v>14.243065834045399</v>
      </c>
      <c r="C26">
        <v>348219408384</v>
      </c>
      <c r="D26">
        <v>121634463744</v>
      </c>
      <c r="E26">
        <v>17.549491882324201</v>
      </c>
      <c r="F26">
        <v>2.4429499506950401</v>
      </c>
      <c r="G26">
        <v>91289.770999999993</v>
      </c>
      <c r="H26">
        <v>6930939392</v>
      </c>
      <c r="I26">
        <v>34534555648</v>
      </c>
      <c r="J26">
        <v>60577550336</v>
      </c>
      <c r="K26">
        <v>28.55</v>
      </c>
      <c r="L26">
        <v>0.906625480640744</v>
      </c>
      <c r="M26">
        <v>1.9263206972098001E-2</v>
      </c>
      <c r="N26">
        <v>8.5567423842208098E-2</v>
      </c>
      <c r="O26">
        <v>0.61469323580820301</v>
      </c>
      <c r="P26">
        <v>0.17452412057208899</v>
      </c>
      <c r="Q26">
        <v>1.7541140807905</v>
      </c>
      <c r="R26">
        <v>2.8628350688246198</v>
      </c>
      <c r="S26" t="str">
        <f>VLOOKUP(A26,StockNames!$A:$C,3,FALSE)</f>
        <v>Real Estate</v>
      </c>
    </row>
    <row r="27" spans="1:19" hidden="1" x14ac:dyDescent="0.45">
      <c r="A27" t="s">
        <v>97</v>
      </c>
      <c r="B27">
        <v>8.7953338623046893</v>
      </c>
      <c r="C27">
        <v>131542630400</v>
      </c>
      <c r="D27">
        <v>13942341632</v>
      </c>
      <c r="E27">
        <v>21.3675746917725</v>
      </c>
      <c r="F27">
        <v>1.822645008564</v>
      </c>
      <c r="G27" t="s">
        <v>488</v>
      </c>
      <c r="H27">
        <v>652499968</v>
      </c>
      <c r="I27" t="s">
        <v>488</v>
      </c>
      <c r="J27">
        <v>-13686832128</v>
      </c>
      <c r="K27">
        <v>15.64</v>
      </c>
      <c r="L27">
        <v>0.25310480765527399</v>
      </c>
      <c r="M27">
        <v>7.5618066961416798E-3</v>
      </c>
      <c r="N27">
        <v>0.116537404639642</v>
      </c>
      <c r="O27">
        <v>1.3662132155864799</v>
      </c>
      <c r="P27" t="s">
        <v>488</v>
      </c>
      <c r="Q27" t="s">
        <v>488</v>
      </c>
      <c r="R27">
        <v>9.4347587996328901</v>
      </c>
      <c r="S27" t="str">
        <f>VLOOKUP(A27,StockNames!$A:$C,3,FALSE)</f>
        <v>Financials</v>
      </c>
    </row>
    <row r="28" spans="1:19" hidden="1" x14ac:dyDescent="0.45">
      <c r="A28" t="s">
        <v>98</v>
      </c>
      <c r="B28">
        <v>26.459535598754901</v>
      </c>
      <c r="C28">
        <v>9646075904</v>
      </c>
      <c r="D28">
        <v>3764178944</v>
      </c>
      <c r="E28">
        <v>5.94618797302246</v>
      </c>
      <c r="F28">
        <v>1.5929129719734201</v>
      </c>
      <c r="G28">
        <v>4180.4759999999997</v>
      </c>
      <c r="H28">
        <v>633040704</v>
      </c>
      <c r="I28">
        <v>2040483968</v>
      </c>
      <c r="J28">
        <v>4788353024</v>
      </c>
      <c r="K28">
        <v>59.75</v>
      </c>
      <c r="L28">
        <v>0.43965942541717301</v>
      </c>
      <c r="M28">
        <v>2.5696129848806998E-2</v>
      </c>
      <c r="N28">
        <v>2.66596313300991E-2</v>
      </c>
      <c r="O28">
        <v>9.9517790343472107E-2</v>
      </c>
      <c r="P28">
        <v>5.3946539783073302E-2</v>
      </c>
      <c r="Q28">
        <v>2.3466751511374802</v>
      </c>
      <c r="R28">
        <v>2.5625975936599898</v>
      </c>
      <c r="S28" t="str">
        <f>VLOOKUP(A28,StockNames!$A:$C,3,FALSE)</f>
        <v>Consumer Staples</v>
      </c>
    </row>
    <row r="29" spans="1:19" hidden="1" x14ac:dyDescent="0.45">
      <c r="A29" t="s">
        <v>99</v>
      </c>
      <c r="B29">
        <v>9.3187990188598597</v>
      </c>
      <c r="C29">
        <v>138543005696</v>
      </c>
      <c r="D29">
        <v>275622985728</v>
      </c>
      <c r="E29">
        <v>74.331985473632798</v>
      </c>
      <c r="F29">
        <v>6.6329729557037398</v>
      </c>
      <c r="G29">
        <v>34703</v>
      </c>
      <c r="H29">
        <v>3708000000</v>
      </c>
      <c r="I29">
        <v>30694000640</v>
      </c>
      <c r="J29">
        <v>3524999936</v>
      </c>
      <c r="K29">
        <v>65.849999999999994</v>
      </c>
      <c r="L29">
        <v>0.40393501475861998</v>
      </c>
      <c r="M29">
        <v>1.0583698431883601E-2</v>
      </c>
      <c r="N29">
        <v>0.100728518689503</v>
      </c>
      <c r="O29">
        <v>1.1288076761371699</v>
      </c>
      <c r="P29">
        <v>0.12570655693083899</v>
      </c>
      <c r="Q29">
        <v>0.114843287368877</v>
      </c>
      <c r="R29">
        <v>0.50265403420570298</v>
      </c>
      <c r="S29" t="str">
        <f>VLOOKUP(A29,StockNames!$A:$C,3,FALSE)</f>
        <v>Real Estate</v>
      </c>
    </row>
    <row r="30" spans="1:19" hidden="1" x14ac:dyDescent="0.45">
      <c r="A30" t="s">
        <v>100</v>
      </c>
      <c r="B30">
        <v>16.9219570159912</v>
      </c>
      <c r="C30">
        <v>9934339072</v>
      </c>
      <c r="D30">
        <v>26980655104</v>
      </c>
      <c r="E30">
        <v>5.3477139472961399</v>
      </c>
      <c r="F30">
        <v>0.83157899975776695</v>
      </c>
      <c r="G30">
        <v>4010.2260000000001</v>
      </c>
      <c r="H30">
        <v>5045268992</v>
      </c>
      <c r="I30">
        <v>-837723008</v>
      </c>
      <c r="J30">
        <v>3448252928</v>
      </c>
      <c r="K30">
        <v>16.38</v>
      </c>
      <c r="L30">
        <v>0.874220900599605</v>
      </c>
      <c r="M30">
        <v>2.5113599465877101E-2</v>
      </c>
      <c r="N30">
        <v>5.0767948703160398E-2</v>
      </c>
      <c r="O30">
        <v>0.32647826296069199</v>
      </c>
      <c r="P30">
        <v>-1.01368308371249E-2</v>
      </c>
      <c r="Q30">
        <v>-4.1162208690345503</v>
      </c>
      <c r="R30">
        <v>0.36820229285415701</v>
      </c>
      <c r="S30" t="str">
        <f>VLOOKUP(A30,StockNames!$A:$C,3,FALSE)</f>
        <v>Consumer Discretionary</v>
      </c>
    </row>
    <row r="31" spans="1:19" hidden="1" x14ac:dyDescent="0.45">
      <c r="A31" t="s">
        <v>102</v>
      </c>
      <c r="B31">
        <v>9.9713497161865199</v>
      </c>
      <c r="C31">
        <v>1157426944</v>
      </c>
      <c r="D31">
        <v>3280752896</v>
      </c>
      <c r="E31">
        <v>1.2771079540252701</v>
      </c>
      <c r="F31">
        <v>0.12121300026774399</v>
      </c>
      <c r="G31">
        <v>-143.31700000000001</v>
      </c>
      <c r="H31">
        <v>2568892928</v>
      </c>
      <c r="I31">
        <v>473278000</v>
      </c>
      <c r="J31">
        <v>-348875008</v>
      </c>
      <c r="K31">
        <v>3.11</v>
      </c>
      <c r="L31">
        <v>0.14743947799991</v>
      </c>
      <c r="M31">
        <v>1.74697998751237E-2</v>
      </c>
      <c r="N31">
        <v>3.8975241243647603E-2</v>
      </c>
      <c r="O31">
        <v>0.410645644381116</v>
      </c>
      <c r="P31">
        <v>5.9239301993893101E-2</v>
      </c>
      <c r="Q31">
        <v>-0.73714604946775497</v>
      </c>
      <c r="R31">
        <v>0.35279308765106099</v>
      </c>
      <c r="S31" t="str">
        <f>VLOOKUP(A31,StockNames!$A:$C,3,FALSE)</f>
        <v>Consumer Staples</v>
      </c>
    </row>
    <row r="32" spans="1:19" hidden="1" x14ac:dyDescent="0.45">
      <c r="A32" t="s">
        <v>104</v>
      </c>
      <c r="B32" t="s">
        <v>488</v>
      </c>
      <c r="C32" t="s">
        <v>488</v>
      </c>
      <c r="D32" t="s">
        <v>488</v>
      </c>
      <c r="E32" t="s">
        <v>488</v>
      </c>
      <c r="F32" t="s">
        <v>488</v>
      </c>
      <c r="G32" t="s">
        <v>488</v>
      </c>
      <c r="H32" t="s">
        <v>488</v>
      </c>
      <c r="I32" t="s">
        <v>488</v>
      </c>
      <c r="J32" t="s">
        <v>488</v>
      </c>
      <c r="K32" t="s">
        <v>488</v>
      </c>
      <c r="L32" t="s">
        <v>488</v>
      </c>
      <c r="M32" t="s">
        <v>488</v>
      </c>
      <c r="N32" t="s">
        <v>488</v>
      </c>
      <c r="O32" t="s">
        <v>488</v>
      </c>
      <c r="P32" t="s">
        <v>488</v>
      </c>
      <c r="Q32" t="s">
        <v>488</v>
      </c>
      <c r="R32" t="s">
        <v>488</v>
      </c>
      <c r="S32" t="str">
        <f>VLOOKUP(A32,StockNames!$A:$C,3,FALSE)</f>
        <v>Consumer Staples</v>
      </c>
    </row>
    <row r="33" spans="1:19" hidden="1" x14ac:dyDescent="0.45">
      <c r="A33" t="s">
        <v>105</v>
      </c>
      <c r="B33">
        <v>92.956893920898395</v>
      </c>
      <c r="C33">
        <v>39396376576</v>
      </c>
      <c r="D33">
        <v>1933895936</v>
      </c>
      <c r="E33">
        <v>0.37218898534774802</v>
      </c>
      <c r="F33">
        <v>0.36689100414514503</v>
      </c>
      <c r="G33">
        <v>22883.615000000002</v>
      </c>
      <c r="H33">
        <v>5196000256</v>
      </c>
      <c r="I33">
        <v>5691965056</v>
      </c>
      <c r="J33">
        <v>27445155840</v>
      </c>
      <c r="K33">
        <v>28.45</v>
      </c>
      <c r="L33">
        <v>0.76093867188456599</v>
      </c>
      <c r="M33">
        <v>2.1905135325748799E-2</v>
      </c>
      <c r="N33">
        <v>1.2895993115822299E-2</v>
      </c>
      <c r="O33">
        <v>1.30822138962302E-2</v>
      </c>
      <c r="P33">
        <v>3.8504432194319503E-2</v>
      </c>
      <c r="Q33">
        <v>4.8217365303516004</v>
      </c>
      <c r="R33">
        <v>20.371508023066699</v>
      </c>
      <c r="S33" t="str">
        <f>VLOOKUP(A33,StockNames!$A:$C,3,FALSE)</f>
        <v>Consumer Discretionary</v>
      </c>
    </row>
    <row r="34" spans="1:19" hidden="1" x14ac:dyDescent="0.45">
      <c r="A34" t="s">
        <v>107</v>
      </c>
      <c r="B34" t="s">
        <v>488</v>
      </c>
      <c r="C34" t="s">
        <v>488</v>
      </c>
      <c r="D34" t="s">
        <v>488</v>
      </c>
      <c r="E34" t="s">
        <v>488</v>
      </c>
      <c r="F34" t="s">
        <v>488</v>
      </c>
      <c r="G34" t="s">
        <v>488</v>
      </c>
      <c r="H34" t="s">
        <v>488</v>
      </c>
      <c r="I34" t="s">
        <v>488</v>
      </c>
      <c r="J34" t="s">
        <v>488</v>
      </c>
      <c r="K34" t="s">
        <v>488</v>
      </c>
      <c r="L34" t="s">
        <v>488</v>
      </c>
      <c r="M34" t="s">
        <v>488</v>
      </c>
      <c r="N34" t="s">
        <v>488</v>
      </c>
      <c r="O34" t="s">
        <v>488</v>
      </c>
      <c r="P34" t="s">
        <v>488</v>
      </c>
      <c r="Q34" t="s">
        <v>488</v>
      </c>
      <c r="R34" t="s">
        <v>488</v>
      </c>
      <c r="S34" t="str">
        <f>VLOOKUP(A34,StockNames!$A:$C,3,FALSE)</f>
        <v>Materials</v>
      </c>
    </row>
    <row r="35" spans="1:19" hidden="1" x14ac:dyDescent="0.45">
      <c r="A35" t="s">
        <v>122</v>
      </c>
      <c r="B35">
        <v>11.271003723144499</v>
      </c>
      <c r="C35">
        <v>652114788352</v>
      </c>
      <c r="D35">
        <v>135302635520</v>
      </c>
      <c r="E35">
        <v>9.9637107849121094</v>
      </c>
      <c r="F35">
        <v>1.0821869671344799</v>
      </c>
      <c r="G35">
        <v>93116.92</v>
      </c>
      <c r="H35">
        <v>13579541504</v>
      </c>
      <c r="I35">
        <v>32619740160</v>
      </c>
      <c r="J35">
        <v>118649298944</v>
      </c>
      <c r="K35">
        <v>7.86</v>
      </c>
      <c r="L35">
        <v>0.54460990828372102</v>
      </c>
      <c r="M35">
        <v>1.0504089282014101E-2</v>
      </c>
      <c r="N35">
        <v>0.137682820246117</v>
      </c>
      <c r="O35">
        <v>1.2676476825587899</v>
      </c>
      <c r="P35">
        <v>0.30561345139181301</v>
      </c>
      <c r="Q35">
        <v>3.6373465380786199</v>
      </c>
      <c r="R35">
        <v>4.8196754323799302</v>
      </c>
      <c r="S35" t="str">
        <f>VLOOKUP(A35,StockNames!$A:$C,3,FALSE)</f>
        <v>Industrials</v>
      </c>
    </row>
    <row r="36" spans="1:19" hidden="1" x14ac:dyDescent="0.45">
      <c r="A36" t="s">
        <v>376</v>
      </c>
      <c r="B36">
        <v>4.1837091445922896</v>
      </c>
      <c r="C36">
        <v>4333566976</v>
      </c>
      <c r="D36">
        <v>47246065664</v>
      </c>
      <c r="E36">
        <v>54.315872192382798</v>
      </c>
      <c r="F36">
        <v>2.2551089525222801</v>
      </c>
      <c r="G36">
        <v>63.925000000000203</v>
      </c>
      <c r="H36">
        <v>869838976</v>
      </c>
      <c r="I36">
        <v>1109062016</v>
      </c>
      <c r="J36">
        <v>-2225902080</v>
      </c>
      <c r="K36">
        <v>29.95</v>
      </c>
      <c r="L36">
        <v>0.29335614562477502</v>
      </c>
      <c r="M36">
        <v>1.05499805429998E-2</v>
      </c>
      <c r="N36">
        <v>7.5295791403081097E-2</v>
      </c>
      <c r="O36">
        <v>1.81355165917806</v>
      </c>
      <c r="P36">
        <v>4.2571616375363899E-2</v>
      </c>
      <c r="Q36">
        <v>-2.00701317679966</v>
      </c>
      <c r="R36">
        <v>9.1723340665422703E-2</v>
      </c>
      <c r="S36" t="str">
        <f>VLOOKUP(A36,StockNames!$A:$C,3,FALSE)</f>
        <v>Industrials</v>
      </c>
    </row>
    <row r="37" spans="1:19" hidden="1" x14ac:dyDescent="0.45">
      <c r="A37" t="s">
        <v>113</v>
      </c>
      <c r="B37">
        <v>8.3848590850830096</v>
      </c>
      <c r="C37">
        <v>3415387904</v>
      </c>
      <c r="D37">
        <v>9435159552</v>
      </c>
      <c r="E37">
        <v>13.938367843627899</v>
      </c>
      <c r="F37">
        <v>1.13786101341248</v>
      </c>
      <c r="G37">
        <v>855.08799999999997</v>
      </c>
      <c r="H37">
        <v>676920000</v>
      </c>
      <c r="I37">
        <v>1165319040</v>
      </c>
      <c r="J37">
        <v>919203008</v>
      </c>
      <c r="K37">
        <v>16.5</v>
      </c>
      <c r="L37">
        <v>0.25079540361977398</v>
      </c>
      <c r="M37">
        <v>1.34877816483681E-2</v>
      </c>
      <c r="N37">
        <v>6.8961273540150303E-2</v>
      </c>
      <c r="O37">
        <v>0.84474956628047904</v>
      </c>
      <c r="P37">
        <v>0.10433343815622401</v>
      </c>
      <c r="Q37">
        <v>0.78879944156752102</v>
      </c>
      <c r="R37">
        <v>0.36198517737583202</v>
      </c>
      <c r="S37" t="str">
        <f>VLOOKUP(A37,StockNames!$A:$C,3,FALSE)</f>
        <v>Consumer Discretionary</v>
      </c>
    </row>
    <row r="38" spans="1:19" hidden="1" x14ac:dyDescent="0.45">
      <c r="A38" t="s">
        <v>115</v>
      </c>
      <c r="B38" t="s">
        <v>488</v>
      </c>
      <c r="C38" t="s">
        <v>488</v>
      </c>
      <c r="D38" t="s">
        <v>488</v>
      </c>
      <c r="E38" t="s">
        <v>488</v>
      </c>
      <c r="F38" t="s">
        <v>488</v>
      </c>
      <c r="G38" t="s">
        <v>488</v>
      </c>
      <c r="H38" t="s">
        <v>488</v>
      </c>
      <c r="I38" t="s">
        <v>488</v>
      </c>
      <c r="J38" t="s">
        <v>488</v>
      </c>
      <c r="K38" t="s">
        <v>488</v>
      </c>
      <c r="L38" t="s">
        <v>488</v>
      </c>
      <c r="M38" t="s">
        <v>488</v>
      </c>
      <c r="N38" t="s">
        <v>488</v>
      </c>
      <c r="O38" t="s">
        <v>488</v>
      </c>
      <c r="P38" t="s">
        <v>488</v>
      </c>
      <c r="Q38" t="s">
        <v>488</v>
      </c>
      <c r="R38" t="s">
        <v>488</v>
      </c>
      <c r="S38" t="str">
        <f>VLOOKUP(A38,StockNames!$A:$C,3,FALSE)</f>
        <v>Information Technology</v>
      </c>
    </row>
    <row r="39" spans="1:19" hidden="1" x14ac:dyDescent="0.45">
      <c r="A39" t="s">
        <v>118</v>
      </c>
      <c r="B39">
        <v>17.417293548583999</v>
      </c>
      <c r="C39">
        <v>15248390144</v>
      </c>
      <c r="D39">
        <v>18945085440</v>
      </c>
      <c r="E39">
        <v>6.5530371665954599</v>
      </c>
      <c r="F39">
        <v>1.0857330262661</v>
      </c>
      <c r="G39">
        <v>-14585.821</v>
      </c>
      <c r="H39">
        <v>2891038976</v>
      </c>
      <c r="I39">
        <v>3923913088</v>
      </c>
      <c r="J39">
        <v>-14549235712</v>
      </c>
      <c r="K39">
        <v>27.95</v>
      </c>
      <c r="L39">
        <v>0.69776436048779</v>
      </c>
      <c r="M39">
        <v>2.2652127388728498E-2</v>
      </c>
      <c r="N39">
        <v>3.8845546556926701E-2</v>
      </c>
      <c r="O39">
        <v>0.234455712579444</v>
      </c>
      <c r="P39">
        <v>4.8560561404619798E-2</v>
      </c>
      <c r="Q39">
        <v>-3.7078384219299001</v>
      </c>
      <c r="R39">
        <v>0.80487312618844498</v>
      </c>
      <c r="S39" t="str">
        <f>VLOOKUP(A39,StockNames!$A:$C,3,FALSE)</f>
        <v>Consumer Discretionary</v>
      </c>
    </row>
    <row r="40" spans="1:19" hidden="1" x14ac:dyDescent="0.45">
      <c r="A40" t="s">
        <v>120</v>
      </c>
      <c r="B40">
        <v>13.341106414794901</v>
      </c>
      <c r="C40">
        <v>97231552512</v>
      </c>
      <c r="D40">
        <v>42180661248</v>
      </c>
      <c r="E40">
        <v>8.5872411727905291</v>
      </c>
      <c r="F40">
        <v>0.95874398946762096</v>
      </c>
      <c r="G40">
        <v>82964.422999999995</v>
      </c>
      <c r="H40">
        <v>4912015872</v>
      </c>
      <c r="I40">
        <v>11517627904</v>
      </c>
      <c r="J40">
        <v>45753323520</v>
      </c>
      <c r="K40">
        <v>10</v>
      </c>
      <c r="L40">
        <v>1.3731711634527799</v>
      </c>
      <c r="M40">
        <v>2.9722781473831401E-2</v>
      </c>
      <c r="N40">
        <v>9.5874398946762099E-2</v>
      </c>
      <c r="O40">
        <v>0.85872411727905296</v>
      </c>
      <c r="P40">
        <v>0.23447824173984999</v>
      </c>
      <c r="Q40">
        <v>3.9724606404509899</v>
      </c>
      <c r="R40">
        <v>2.3051215802504799</v>
      </c>
      <c r="S40" t="str">
        <f>VLOOKUP(A40,StockNames!$A:$C,3,FALSE)</f>
        <v>Energy</v>
      </c>
    </row>
    <row r="41" spans="1:19" hidden="1" x14ac:dyDescent="0.45">
      <c r="A41" t="s">
        <v>121</v>
      </c>
      <c r="B41">
        <v>23.647991180419901</v>
      </c>
      <c r="C41">
        <v>10231184384</v>
      </c>
      <c r="D41">
        <v>10775313408</v>
      </c>
      <c r="E41">
        <v>1.4537279605865501</v>
      </c>
      <c r="F41">
        <v>0.32730699703097299</v>
      </c>
      <c r="G41">
        <v>-1711.93310678224</v>
      </c>
      <c r="H41">
        <v>7412192256</v>
      </c>
      <c r="I41">
        <v>4180842048</v>
      </c>
      <c r="J41">
        <v>-6258617856</v>
      </c>
      <c r="K41">
        <v>15.4</v>
      </c>
      <c r="L41">
        <v>0.827083671388404</v>
      </c>
      <c r="M41">
        <v>2.49600608043597E-2</v>
      </c>
      <c r="N41">
        <v>2.12537011059073E-2</v>
      </c>
      <c r="O41">
        <v>9.4397919518607099E-2</v>
      </c>
      <c r="P41">
        <v>3.6626580175648502E-2</v>
      </c>
      <c r="Q41">
        <v>-1.4969754379967399</v>
      </c>
      <c r="R41">
        <v>0.94950225544288902</v>
      </c>
      <c r="S41" t="str">
        <f>VLOOKUP(A41,StockNames!$A:$C,3,FALSE)</f>
        <v>Health Care</v>
      </c>
    </row>
    <row r="42" spans="1:19" hidden="1" x14ac:dyDescent="0.45">
      <c r="A42" s="7" t="s">
        <v>276</v>
      </c>
      <c r="B42">
        <v>11.006305694580099</v>
      </c>
      <c r="C42">
        <v>6413395951616</v>
      </c>
      <c r="D42">
        <v>520584986624</v>
      </c>
      <c r="E42">
        <v>17.8955078125</v>
      </c>
      <c r="F42">
        <v>1.3797150254249599</v>
      </c>
      <c r="G42">
        <v>1341586</v>
      </c>
      <c r="H42">
        <v>29090263040</v>
      </c>
      <c r="I42">
        <v>218019995648</v>
      </c>
      <c r="J42">
        <v>1200677060608</v>
      </c>
      <c r="K42">
        <v>10.98</v>
      </c>
      <c r="L42">
        <v>0.55493106180334295</v>
      </c>
      <c r="M42">
        <v>1.06415288865335E-2</v>
      </c>
      <c r="N42">
        <v>0.12565710614070699</v>
      </c>
      <c r="O42">
        <v>1.6298276696265901</v>
      </c>
      <c r="P42">
        <v>0.68256578433176995</v>
      </c>
      <c r="Q42">
        <v>5.5071878019231297</v>
      </c>
      <c r="R42">
        <v>12.3195945261636</v>
      </c>
      <c r="S42" t="str">
        <f>VLOOKUP(A42,StockNames!$A:$C,3,FALSE)</f>
        <v>Industrials</v>
      </c>
    </row>
    <row r="43" spans="1:19" hidden="1" x14ac:dyDescent="0.45">
      <c r="A43" t="s">
        <v>124</v>
      </c>
      <c r="B43">
        <v>2.5458629131317099</v>
      </c>
      <c r="C43">
        <v>92350595072</v>
      </c>
      <c r="D43">
        <v>25771952128</v>
      </c>
      <c r="E43">
        <v>7.0385608673095703</v>
      </c>
      <c r="F43">
        <v>0.17774700094014401</v>
      </c>
      <c r="G43">
        <v>24738.089</v>
      </c>
      <c r="H43">
        <v>3661537024</v>
      </c>
      <c r="I43">
        <v>4144505984</v>
      </c>
      <c r="J43">
        <v>29250772992</v>
      </c>
      <c r="K43">
        <v>3.86</v>
      </c>
      <c r="L43">
        <v>1.0220005617743599</v>
      </c>
      <c r="M43">
        <v>2.5200660166345801E-2</v>
      </c>
      <c r="N43">
        <v>4.6048445839415503E-2</v>
      </c>
      <c r="O43">
        <v>1.82346136458797</v>
      </c>
      <c r="P43">
        <v>0.29323869378254003</v>
      </c>
      <c r="Q43">
        <v>7.0577224655781796</v>
      </c>
      <c r="R43">
        <v>3.5833760133236301</v>
      </c>
      <c r="S43" t="str">
        <f>VLOOKUP(A43,StockNames!$A:$C,3,FALSE)</f>
        <v>Real Estate</v>
      </c>
    </row>
    <row r="44" spans="1:19" hidden="1" x14ac:dyDescent="0.45">
      <c r="A44" t="s">
        <v>125</v>
      </c>
      <c r="B44">
        <v>18.295566558837901</v>
      </c>
      <c r="C44">
        <v>37108088832</v>
      </c>
      <c r="D44">
        <v>19975589888</v>
      </c>
      <c r="E44">
        <v>8.9817781448364293</v>
      </c>
      <c r="F44">
        <v>1.5822490453720099</v>
      </c>
      <c r="G44">
        <v>8187.415</v>
      </c>
      <c r="H44">
        <v>2224012800</v>
      </c>
      <c r="I44">
        <v>7208372992</v>
      </c>
      <c r="J44">
        <v>3103136000</v>
      </c>
      <c r="K44">
        <v>27.25</v>
      </c>
      <c r="L44">
        <v>0.40642074477614198</v>
      </c>
      <c r="M44">
        <v>2.0477428312279899E-2</v>
      </c>
      <c r="N44">
        <v>5.80641851512664E-2</v>
      </c>
      <c r="O44">
        <v>0.32960653742519003</v>
      </c>
      <c r="P44">
        <v>0.11894149777873</v>
      </c>
      <c r="Q44">
        <v>0.43049048702722897</v>
      </c>
      <c r="R44">
        <v>1.8576717403620699</v>
      </c>
      <c r="S44" t="str">
        <f>VLOOKUP(A44,StockNames!$A:$C,3,FALSE)</f>
        <v>Utilities</v>
      </c>
    </row>
    <row r="45" spans="1:19" hidden="1" x14ac:dyDescent="0.45">
      <c r="A45" t="s">
        <v>109</v>
      </c>
      <c r="B45">
        <v>3.4617779254913299</v>
      </c>
      <c r="C45">
        <v>33590788096</v>
      </c>
      <c r="D45">
        <v>27433213952</v>
      </c>
      <c r="E45">
        <v>6.8038167953491202</v>
      </c>
      <c r="F45">
        <v>0.235859990119934</v>
      </c>
      <c r="G45">
        <v>22942.96226072</v>
      </c>
      <c r="H45">
        <v>4032032768</v>
      </c>
      <c r="I45" t="s">
        <v>488</v>
      </c>
      <c r="J45">
        <v>22737754112</v>
      </c>
      <c r="K45">
        <v>4.04</v>
      </c>
      <c r="L45">
        <v>0.45799270887443799</v>
      </c>
      <c r="M45">
        <v>1.0777821220367601E-2</v>
      </c>
      <c r="N45">
        <v>5.8381185673250999E-2</v>
      </c>
      <c r="O45">
        <v>1.6841130681557199</v>
      </c>
      <c r="P45" t="s">
        <v>488</v>
      </c>
      <c r="Q45" t="s">
        <v>488</v>
      </c>
      <c r="R45">
        <v>1.22445689939115</v>
      </c>
      <c r="S45" t="str">
        <f>VLOOKUP(A45,StockNames!$A:$C,3,FALSE)</f>
        <v>Industrials</v>
      </c>
    </row>
    <row r="46" spans="1:19" hidden="1" x14ac:dyDescent="0.45">
      <c r="A46" t="s">
        <v>377</v>
      </c>
      <c r="B46">
        <v>10.297155380249</v>
      </c>
      <c r="C46">
        <v>21293033472</v>
      </c>
      <c r="D46">
        <v>12932915200</v>
      </c>
      <c r="E46">
        <v>5.9304342269897496</v>
      </c>
      <c r="F46">
        <v>0.59424501657485995</v>
      </c>
      <c r="G46">
        <v>11157.91343305</v>
      </c>
      <c r="H46">
        <v>2180770304</v>
      </c>
      <c r="I46">
        <v>3193098880</v>
      </c>
      <c r="J46">
        <v>8939819008</v>
      </c>
      <c r="K46">
        <v>7.99</v>
      </c>
      <c r="L46">
        <v>0.30424133541122</v>
      </c>
      <c r="M46">
        <v>1.09697955543423E-2</v>
      </c>
      <c r="N46">
        <v>7.4373594064437998E-2</v>
      </c>
      <c r="O46">
        <v>0.74223206845929302</v>
      </c>
      <c r="P46">
        <v>0.18325481114957001</v>
      </c>
      <c r="Q46">
        <v>2.79973134060916</v>
      </c>
      <c r="R46">
        <v>1.6464217960696099</v>
      </c>
      <c r="S46" t="str">
        <f>VLOOKUP(A46,StockNames!$A:$C,3,FALSE)</f>
        <v>Industrials</v>
      </c>
    </row>
    <row r="47" spans="1:19" hidden="1" x14ac:dyDescent="0.45">
      <c r="A47" t="s">
        <v>128</v>
      </c>
      <c r="B47">
        <v>10.360639572143601</v>
      </c>
      <c r="C47">
        <v>107815002112</v>
      </c>
      <c r="D47">
        <v>275515998208</v>
      </c>
      <c r="E47">
        <v>68.859268188476605</v>
      </c>
      <c r="F47">
        <v>6.8656682101162998</v>
      </c>
      <c r="G47">
        <v>59364</v>
      </c>
      <c r="H47">
        <v>4001146368</v>
      </c>
      <c r="I47">
        <v>21758999552</v>
      </c>
      <c r="J47">
        <v>53176999936</v>
      </c>
      <c r="K47">
        <v>51.1</v>
      </c>
      <c r="L47">
        <v>0.47523232580337599</v>
      </c>
      <c r="M47">
        <v>1.15009333009007E-2</v>
      </c>
      <c r="N47">
        <v>0.134357499219497</v>
      </c>
      <c r="O47">
        <v>1.34753949488213</v>
      </c>
      <c r="P47">
        <v>0.106422500330763</v>
      </c>
      <c r="Q47">
        <v>2.4439083152199501</v>
      </c>
      <c r="R47">
        <v>0.39132029650998801</v>
      </c>
      <c r="S47" t="str">
        <f>VLOOKUP(A47,StockNames!$A:$C,3,FALSE)</f>
        <v>Real Estate</v>
      </c>
    </row>
    <row r="48" spans="1:19" hidden="1" x14ac:dyDescent="0.45">
      <c r="A48" t="s">
        <v>129</v>
      </c>
      <c r="B48">
        <v>-5.1824240684509304</v>
      </c>
      <c r="C48">
        <v>11910400000</v>
      </c>
      <c r="D48">
        <v>1058899968</v>
      </c>
      <c r="E48">
        <v>0.13321299850940699</v>
      </c>
      <c r="F48">
        <v>-6.3540004193782798E-3</v>
      </c>
      <c r="G48">
        <v>10016.799999999999</v>
      </c>
      <c r="H48">
        <v>7948895232</v>
      </c>
      <c r="I48">
        <v>1707899968</v>
      </c>
      <c r="J48">
        <v>8836899840</v>
      </c>
      <c r="K48">
        <v>4.79</v>
      </c>
      <c r="L48">
        <v>1.3632687924283999</v>
      </c>
      <c r="M48">
        <v>3.4165500445185903E-2</v>
      </c>
      <c r="N48">
        <v>-1.32651365749025E-3</v>
      </c>
      <c r="O48">
        <v>2.7810646870439899E-2</v>
      </c>
      <c r="P48">
        <v>4.4855946983994997E-2</v>
      </c>
      <c r="Q48">
        <v>5.1741319782025998</v>
      </c>
      <c r="R48">
        <v>11.247899102779099</v>
      </c>
      <c r="S48" t="str">
        <f>VLOOKUP(A48,StockNames!$A:$C,3,FALSE)</f>
        <v>Materials</v>
      </c>
    </row>
    <row r="49" spans="1:19" hidden="1" x14ac:dyDescent="0.45">
      <c r="A49" t="s">
        <v>130</v>
      </c>
      <c r="B49" t="s">
        <v>488</v>
      </c>
      <c r="C49" t="s">
        <v>488</v>
      </c>
      <c r="D49" t="s">
        <v>488</v>
      </c>
      <c r="E49" t="s">
        <v>488</v>
      </c>
      <c r="F49" t="s">
        <v>488</v>
      </c>
      <c r="G49" t="s">
        <v>488</v>
      </c>
      <c r="H49" t="s">
        <v>488</v>
      </c>
      <c r="I49" t="s">
        <v>488</v>
      </c>
      <c r="J49" t="s">
        <v>488</v>
      </c>
      <c r="K49" t="s">
        <v>488</v>
      </c>
      <c r="L49" t="s">
        <v>488</v>
      </c>
      <c r="M49" t="s">
        <v>488</v>
      </c>
      <c r="N49" t="s">
        <v>488</v>
      </c>
      <c r="O49" t="s">
        <v>488</v>
      </c>
      <c r="P49" t="s">
        <v>488</v>
      </c>
      <c r="Q49" t="s">
        <v>488</v>
      </c>
      <c r="R49" t="s">
        <v>488</v>
      </c>
      <c r="S49" t="str">
        <f>VLOOKUP(A49,StockNames!$A:$C,3,FALSE)</f>
        <v>Consumer Discretionary</v>
      </c>
    </row>
    <row r="50" spans="1:19" hidden="1" x14ac:dyDescent="0.45">
      <c r="A50" t="s">
        <v>132</v>
      </c>
      <c r="B50">
        <v>38.987476348877003</v>
      </c>
      <c r="C50">
        <v>14434410496</v>
      </c>
      <c r="D50">
        <v>2925536000</v>
      </c>
      <c r="E50">
        <v>1.8255089521408101</v>
      </c>
      <c r="F50">
        <v>1.51589596271515</v>
      </c>
      <c r="G50">
        <v>5083.4579999999996</v>
      </c>
      <c r="H50">
        <v>1602586496</v>
      </c>
      <c r="I50">
        <v>2593272960</v>
      </c>
      <c r="J50">
        <v>5963840000</v>
      </c>
      <c r="K50">
        <v>12.86</v>
      </c>
      <c r="L50">
        <v>0.37631252164368201</v>
      </c>
      <c r="M50">
        <v>1.24458662317902E-2</v>
      </c>
      <c r="N50">
        <v>0.11787682447240699</v>
      </c>
      <c r="O50">
        <v>0.14195248461437099</v>
      </c>
      <c r="P50">
        <v>0.12583042894719601</v>
      </c>
      <c r="Q50">
        <v>2.2997347722316102</v>
      </c>
      <c r="R50">
        <v>4.9339370617896998</v>
      </c>
      <c r="S50" t="str">
        <f>VLOOKUP(A50,StockNames!$A:$C,3,FALSE)</f>
        <v>Consumer Discretionary</v>
      </c>
    </row>
    <row r="51" spans="1:19" hidden="1" x14ac:dyDescent="0.45">
      <c r="A51" t="s">
        <v>133</v>
      </c>
      <c r="B51" t="s">
        <v>488</v>
      </c>
      <c r="C51" t="s">
        <v>488</v>
      </c>
      <c r="D51" t="s">
        <v>488</v>
      </c>
      <c r="E51" t="s">
        <v>488</v>
      </c>
      <c r="F51" t="s">
        <v>488</v>
      </c>
      <c r="G51" t="s">
        <v>488</v>
      </c>
      <c r="H51" t="s">
        <v>488</v>
      </c>
      <c r="I51" t="s">
        <v>488</v>
      </c>
      <c r="J51" t="s">
        <v>488</v>
      </c>
      <c r="K51" t="s">
        <v>488</v>
      </c>
      <c r="L51" t="s">
        <v>488</v>
      </c>
      <c r="M51" t="s">
        <v>488</v>
      </c>
      <c r="N51" t="s">
        <v>488</v>
      </c>
      <c r="O51" t="s">
        <v>488</v>
      </c>
      <c r="P51" t="s">
        <v>488</v>
      </c>
      <c r="Q51" t="s">
        <v>488</v>
      </c>
      <c r="R51" t="s">
        <v>488</v>
      </c>
      <c r="S51" t="str">
        <f>VLOOKUP(A51,StockNames!$A:$C,3,FALSE)</f>
        <v>Consumer Staples</v>
      </c>
    </row>
    <row r="52" spans="1:19" hidden="1" x14ac:dyDescent="0.45">
      <c r="A52" t="s">
        <v>134</v>
      </c>
      <c r="B52" t="s">
        <v>488</v>
      </c>
      <c r="C52" t="s">
        <v>488</v>
      </c>
      <c r="D52" t="s">
        <v>488</v>
      </c>
      <c r="E52" t="s">
        <v>488</v>
      </c>
      <c r="F52" t="s">
        <v>488</v>
      </c>
      <c r="G52" t="s">
        <v>488</v>
      </c>
      <c r="H52" t="s">
        <v>488</v>
      </c>
      <c r="I52" t="s">
        <v>488</v>
      </c>
      <c r="J52" t="s">
        <v>488</v>
      </c>
      <c r="K52" t="s">
        <v>488</v>
      </c>
      <c r="L52" t="s">
        <v>488</v>
      </c>
      <c r="M52" t="s">
        <v>488</v>
      </c>
      <c r="N52" t="s">
        <v>488</v>
      </c>
      <c r="O52" t="s">
        <v>488</v>
      </c>
      <c r="P52" t="s">
        <v>488</v>
      </c>
      <c r="Q52" t="s">
        <v>488</v>
      </c>
      <c r="R52" t="s">
        <v>488</v>
      </c>
      <c r="S52" t="str">
        <f>VLOOKUP(A52,StockNames!$A:$C,3,FALSE)</f>
        <v>Real Estate</v>
      </c>
    </row>
    <row r="53" spans="1:19" hidden="1" x14ac:dyDescent="0.45">
      <c r="A53" t="s">
        <v>135</v>
      </c>
      <c r="B53">
        <v>14.8462476730347</v>
      </c>
      <c r="C53">
        <v>19513756090368</v>
      </c>
      <c r="D53">
        <v>1326082031616</v>
      </c>
      <c r="E53">
        <v>4.0828399658203098</v>
      </c>
      <c r="F53">
        <v>0.57448098808527004</v>
      </c>
      <c r="G53" t="s">
        <v>488</v>
      </c>
      <c r="H53">
        <v>324793991168</v>
      </c>
      <c r="I53" t="s">
        <v>488</v>
      </c>
      <c r="J53">
        <v>-1859477045248</v>
      </c>
      <c r="K53">
        <v>4.46</v>
      </c>
      <c r="L53">
        <v>0.98144206404877599</v>
      </c>
      <c r="M53">
        <v>1.40404631738816E-2</v>
      </c>
      <c r="N53">
        <v>0.12880739643167499</v>
      </c>
      <c r="O53">
        <v>0.91543496991486795</v>
      </c>
      <c r="P53" t="s">
        <v>488</v>
      </c>
      <c r="Q53" t="s">
        <v>488</v>
      </c>
      <c r="R53">
        <v>14.715346128767001</v>
      </c>
      <c r="S53" t="str">
        <f>VLOOKUP(A53,StockNames!$A:$C,3,FALSE)</f>
        <v>Financials</v>
      </c>
    </row>
    <row r="54" spans="1:19" hidden="1" x14ac:dyDescent="0.45">
      <c r="A54" t="s">
        <v>136</v>
      </c>
      <c r="B54">
        <v>13.422283172607401</v>
      </c>
      <c r="C54">
        <v>16844244992</v>
      </c>
      <c r="D54">
        <v>6312001024</v>
      </c>
      <c r="E54">
        <v>2.22464203834534</v>
      </c>
      <c r="F54">
        <v>0.297939002513885</v>
      </c>
      <c r="G54">
        <v>11554.129000000001</v>
      </c>
      <c r="H54">
        <v>2837311488</v>
      </c>
      <c r="I54">
        <v>1919308992</v>
      </c>
      <c r="J54">
        <v>5674241024</v>
      </c>
      <c r="K54">
        <v>3.29</v>
      </c>
      <c r="L54">
        <v>0.85013964538924502</v>
      </c>
      <c r="M54">
        <v>2.81231236205297E-2</v>
      </c>
      <c r="N54">
        <v>9.0558967329448306E-2</v>
      </c>
      <c r="O54">
        <v>0.67618299037852303</v>
      </c>
      <c r="P54">
        <v>0.20560868050780601</v>
      </c>
      <c r="Q54">
        <v>2.9563978742616102</v>
      </c>
      <c r="R54">
        <v>2.66860618810952</v>
      </c>
      <c r="S54" t="str">
        <f>VLOOKUP(A54,StockNames!$A:$C,3,FALSE)</f>
        <v>Consumer Discretionary</v>
      </c>
    </row>
    <row r="55" spans="1:19" hidden="1" x14ac:dyDescent="0.45">
      <c r="A55" t="s">
        <v>37</v>
      </c>
      <c r="B55">
        <v>13.6050367355347</v>
      </c>
      <c r="C55">
        <v>161454997504</v>
      </c>
      <c r="D55">
        <v>38314000384</v>
      </c>
      <c r="E55">
        <v>3.1732649803161599</v>
      </c>
      <c r="F55">
        <v>0.41928200423717499</v>
      </c>
      <c r="G55">
        <v>3930</v>
      </c>
      <c r="H55">
        <v>12074000384</v>
      </c>
      <c r="I55" t="s">
        <v>488</v>
      </c>
      <c r="J55">
        <v>4455000064</v>
      </c>
      <c r="K55">
        <v>66.400000000000006</v>
      </c>
      <c r="L55">
        <v>0.65420755973343903</v>
      </c>
      <c r="M55">
        <v>1.41019143620416E-2</v>
      </c>
      <c r="N55">
        <v>6.3144880156201103E-3</v>
      </c>
      <c r="O55">
        <v>4.7790135245725299E-2</v>
      </c>
      <c r="P55" t="s">
        <v>488</v>
      </c>
      <c r="Q55" t="s">
        <v>488</v>
      </c>
      <c r="R55">
        <v>4.2139947769960298</v>
      </c>
      <c r="S55" t="str">
        <f>VLOOKUP(A55,StockNames!$A:$C,3,FALSE)</f>
        <v>Financials</v>
      </c>
    </row>
    <row r="56" spans="1:19" hidden="1" x14ac:dyDescent="0.45">
      <c r="A56" s="7" t="s">
        <v>207</v>
      </c>
      <c r="B56">
        <v>24.297309875488299</v>
      </c>
      <c r="C56">
        <v>30974164992</v>
      </c>
      <c r="D56">
        <v>3054513920</v>
      </c>
      <c r="E56">
        <v>5.0410861968994096</v>
      </c>
      <c r="F56">
        <v>0.97968798875808705</v>
      </c>
      <c r="G56">
        <v>24254.664000000001</v>
      </c>
      <c r="H56">
        <v>605923776</v>
      </c>
      <c r="I56">
        <v>2267009024</v>
      </c>
      <c r="J56">
        <v>21695262720</v>
      </c>
      <c r="K56">
        <v>8.27</v>
      </c>
      <c r="L56">
        <v>0.32442354215156999</v>
      </c>
      <c r="M56">
        <v>1.1311726502176701E-2</v>
      </c>
      <c r="N56">
        <v>0.118462876512465</v>
      </c>
      <c r="O56">
        <v>0.60956302259968698</v>
      </c>
      <c r="P56">
        <v>0.45240525715964403</v>
      </c>
      <c r="Q56">
        <v>9.5699939834028704</v>
      </c>
      <c r="R56">
        <v>10.140456322425299</v>
      </c>
      <c r="S56" t="str">
        <f>VLOOKUP(A56,StockNames!$A:$C,3,FALSE)</f>
        <v>Industrials</v>
      </c>
    </row>
    <row r="57" spans="1:19" hidden="1" x14ac:dyDescent="0.45">
      <c r="A57" t="s">
        <v>199</v>
      </c>
      <c r="B57">
        <v>11.2422637939453</v>
      </c>
      <c r="C57">
        <v>662829006848</v>
      </c>
      <c r="D57">
        <v>167871004672</v>
      </c>
      <c r="E57">
        <v>10.3784227371216</v>
      </c>
      <c r="F57">
        <v>1.1017000079154999</v>
      </c>
      <c r="G57">
        <v>153799</v>
      </c>
      <c r="H57">
        <v>16174999552</v>
      </c>
      <c r="I57">
        <v>40832000000</v>
      </c>
      <c r="J57">
        <v>188684992512</v>
      </c>
      <c r="K57">
        <v>8.06</v>
      </c>
      <c r="L57">
        <v>0.58157950913157197</v>
      </c>
      <c r="M57">
        <v>1.13754730080457E-2</v>
      </c>
      <c r="N57">
        <v>0.13668734589522299</v>
      </c>
      <c r="O57">
        <v>1.2876455008835701</v>
      </c>
      <c r="P57">
        <v>0.31319932777109699</v>
      </c>
      <c r="Q57">
        <v>4.6210078495297804</v>
      </c>
      <c r="R57">
        <v>3.9484424850085902</v>
      </c>
      <c r="S57" t="str">
        <f>VLOOKUP(A57,StockNames!$A:$C,3,FALSE)</f>
        <v>Industrials</v>
      </c>
    </row>
    <row r="58" spans="1:19" hidden="1" x14ac:dyDescent="0.45">
      <c r="A58" t="s">
        <v>140</v>
      </c>
      <c r="B58">
        <v>11.3313941955566</v>
      </c>
      <c r="C58">
        <v>29780154368</v>
      </c>
      <c r="D58">
        <v>28838862848</v>
      </c>
      <c r="E58">
        <v>4.4143791198730504</v>
      </c>
      <c r="F58">
        <v>0.48010900616645802</v>
      </c>
      <c r="G58">
        <v>11940.914000000001</v>
      </c>
      <c r="H58">
        <v>6532937728</v>
      </c>
      <c r="I58" t="s">
        <v>488</v>
      </c>
      <c r="J58">
        <v>14250413056</v>
      </c>
      <c r="K58">
        <v>6.78</v>
      </c>
      <c r="L58">
        <v>0.83359853666005501</v>
      </c>
      <c r="M58">
        <v>2.21940851429469E-2</v>
      </c>
      <c r="N58">
        <v>7.0812537782663401E-2</v>
      </c>
      <c r="O58">
        <v>0.65108836576298701</v>
      </c>
      <c r="P58" t="s">
        <v>488</v>
      </c>
      <c r="Q58" t="s">
        <v>488</v>
      </c>
      <c r="R58">
        <v>1.03263968919167</v>
      </c>
      <c r="S58" t="str">
        <f>VLOOKUP(A58,StockNames!$A:$C,3,FALSE)</f>
        <v>Materials</v>
      </c>
    </row>
    <row r="59" spans="1:19" hidden="1" x14ac:dyDescent="0.45">
      <c r="A59" t="s">
        <v>141</v>
      </c>
      <c r="B59">
        <v>30.483100891113299</v>
      </c>
      <c r="C59">
        <v>1566962944</v>
      </c>
      <c r="D59">
        <v>1203448960</v>
      </c>
      <c r="E59">
        <v>0.48085600137710599</v>
      </c>
      <c r="F59">
        <v>0.12832799926400201</v>
      </c>
      <c r="G59">
        <v>-71.302999999999997</v>
      </c>
      <c r="H59">
        <v>2502723840</v>
      </c>
      <c r="I59">
        <v>615729024</v>
      </c>
      <c r="J59">
        <v>15693000</v>
      </c>
      <c r="K59">
        <v>11.82</v>
      </c>
      <c r="L59">
        <v>0.85715350938644597</v>
      </c>
      <c r="M59">
        <v>2.73384625207524E-2</v>
      </c>
      <c r="N59">
        <v>1.0856852729611E-2</v>
      </c>
      <c r="O59">
        <v>4.0681556800093603E-2</v>
      </c>
      <c r="P59">
        <v>2.0814175860374502E-2</v>
      </c>
      <c r="Q59">
        <v>2.54868609214692E-2</v>
      </c>
      <c r="R59">
        <v>1.3020601588288401</v>
      </c>
      <c r="S59" t="str">
        <f>VLOOKUP(A59,StockNames!$A:$C,3,FALSE)</f>
        <v>Consumer Discretionary</v>
      </c>
    </row>
    <row r="60" spans="1:19" hidden="1" x14ac:dyDescent="0.45">
      <c r="A60" t="s">
        <v>143</v>
      </c>
      <c r="B60">
        <v>9.9462814331054705</v>
      </c>
      <c r="C60">
        <v>55712423936</v>
      </c>
      <c r="D60">
        <v>28564119552</v>
      </c>
      <c r="E60">
        <v>5.2416300773620597</v>
      </c>
      <c r="F60">
        <v>0.50671501457691204</v>
      </c>
      <c r="G60">
        <v>43956.529000000002</v>
      </c>
      <c r="H60">
        <v>5449473024</v>
      </c>
      <c r="I60">
        <v>5861686912</v>
      </c>
      <c r="J60">
        <v>28527056896</v>
      </c>
      <c r="K60">
        <v>4.66</v>
      </c>
      <c r="L60">
        <v>0.47888888774653599</v>
      </c>
      <c r="M60">
        <v>2.1377120213237798E-2</v>
      </c>
      <c r="N60">
        <v>0.108737127591612</v>
      </c>
      <c r="O60">
        <v>1.1248133213223299</v>
      </c>
      <c r="P60">
        <v>0.23082425494244699</v>
      </c>
      <c r="Q60">
        <v>4.8666974753632202</v>
      </c>
      <c r="R60">
        <v>1.9504337893061101</v>
      </c>
      <c r="S60" t="str">
        <f>VLOOKUP(A60,StockNames!$A:$C,3,FALSE)</f>
        <v>Materials</v>
      </c>
    </row>
    <row r="61" spans="1:19" hidden="1" x14ac:dyDescent="0.45">
      <c r="A61" t="s">
        <v>144</v>
      </c>
      <c r="B61">
        <v>8.1150102615356392</v>
      </c>
      <c r="C61">
        <v>643590979584</v>
      </c>
      <c r="D61">
        <v>61722001408</v>
      </c>
      <c r="E61">
        <v>19.782691955566399</v>
      </c>
      <c r="F61">
        <v>1.5557049512863199</v>
      </c>
      <c r="G61">
        <v>15148</v>
      </c>
      <c r="H61">
        <v>3120000000</v>
      </c>
      <c r="I61" t="s">
        <v>488</v>
      </c>
      <c r="J61">
        <v>28187000832</v>
      </c>
      <c r="K61">
        <v>36.549999999999997</v>
      </c>
      <c r="L61">
        <v>1.3809856791039199</v>
      </c>
      <c r="M61">
        <v>2.37044609649468E-2</v>
      </c>
      <c r="N61">
        <v>4.2563746957218103E-2</v>
      </c>
      <c r="O61">
        <v>0.541250121903321</v>
      </c>
      <c r="P61" t="s">
        <v>488</v>
      </c>
      <c r="Q61" t="s">
        <v>488</v>
      </c>
      <c r="R61">
        <v>10.427253894922799</v>
      </c>
      <c r="S61" t="str">
        <f>VLOOKUP(A61,StockNames!$A:$C,3,FALSE)</f>
        <v>Financials</v>
      </c>
    </row>
    <row r="62" spans="1:19" hidden="1" x14ac:dyDescent="0.45">
      <c r="A62" t="s">
        <v>145</v>
      </c>
      <c r="B62">
        <v>12.0860328674316</v>
      </c>
      <c r="C62">
        <v>807243022336</v>
      </c>
      <c r="D62">
        <v>132824997888</v>
      </c>
      <c r="E62">
        <v>3.1308929920196502</v>
      </c>
      <c r="F62">
        <v>0.363686993718147</v>
      </c>
      <c r="G62">
        <v>110847</v>
      </c>
      <c r="H62">
        <v>42424000512</v>
      </c>
      <c r="I62" t="s">
        <v>488</v>
      </c>
      <c r="J62">
        <v>42159001600</v>
      </c>
      <c r="K62">
        <v>3.67</v>
      </c>
      <c r="L62">
        <v>1.0469480787757099</v>
      </c>
      <c r="M62">
        <v>1.7259794308939001E-2</v>
      </c>
      <c r="N62">
        <v>9.9097273492683102E-2</v>
      </c>
      <c r="O62">
        <v>0.85310435749854197</v>
      </c>
      <c r="P62" t="s">
        <v>488</v>
      </c>
      <c r="Q62" t="s">
        <v>488</v>
      </c>
      <c r="R62">
        <v>6.0774932066377998</v>
      </c>
      <c r="S62" t="str">
        <f>VLOOKUP(A62,StockNames!$A:$C,3,FALSE)</f>
        <v>Financials</v>
      </c>
    </row>
    <row r="63" spans="1:19" hidden="1" x14ac:dyDescent="0.45">
      <c r="A63" t="s">
        <v>146</v>
      </c>
      <c r="B63">
        <v>9.0679883956909197</v>
      </c>
      <c r="C63">
        <v>365559008</v>
      </c>
      <c r="D63">
        <v>1624370048</v>
      </c>
      <c r="E63">
        <v>1.56930196285248</v>
      </c>
      <c r="F63">
        <v>0.13322799652814901</v>
      </c>
      <c r="G63">
        <v>-282</v>
      </c>
      <c r="H63">
        <v>1035090688</v>
      </c>
      <c r="I63">
        <v>257218000</v>
      </c>
      <c r="J63">
        <v>-149572992</v>
      </c>
      <c r="K63">
        <v>15.54</v>
      </c>
      <c r="L63">
        <v>1.0194870234643501</v>
      </c>
      <c r="M63">
        <v>3.1157559660123599E-2</v>
      </c>
      <c r="N63">
        <v>8.5732301498165405E-3</v>
      </c>
      <c r="O63">
        <v>0.100984682294239</v>
      </c>
      <c r="P63">
        <v>1.5990864698201799E-2</v>
      </c>
      <c r="Q63">
        <v>-0.58150281862078101</v>
      </c>
      <c r="R63">
        <v>0.225046631738928</v>
      </c>
      <c r="S63" t="str">
        <f>VLOOKUP(A63,StockNames!$A:$C,3,FALSE)</f>
        <v>Information Technology</v>
      </c>
    </row>
    <row r="64" spans="1:19" hidden="1" x14ac:dyDescent="0.45">
      <c r="A64" t="s">
        <v>147</v>
      </c>
      <c r="B64">
        <v>1.15224301815033</v>
      </c>
      <c r="C64">
        <v>61814001664</v>
      </c>
      <c r="D64">
        <v>38199001088</v>
      </c>
      <c r="E64">
        <v>4.7322840690612802</v>
      </c>
      <c r="F64">
        <v>5.9208989143371603E-2</v>
      </c>
      <c r="G64">
        <v>48432</v>
      </c>
      <c r="H64">
        <v>8072000000</v>
      </c>
      <c r="I64">
        <v>11813920512</v>
      </c>
      <c r="J64">
        <v>17977999360</v>
      </c>
      <c r="K64">
        <v>6.77</v>
      </c>
      <c r="L64">
        <v>0.46037589968293902</v>
      </c>
      <c r="M64">
        <v>1.6516911749022801E-2</v>
      </c>
      <c r="N64">
        <v>8.7457886474699605E-3</v>
      </c>
      <c r="O64">
        <v>0.69900798656739704</v>
      </c>
      <c r="P64">
        <v>0.21618414406547701</v>
      </c>
      <c r="Q64">
        <v>1.52176403605719</v>
      </c>
      <c r="R64">
        <v>1.61820989825356</v>
      </c>
      <c r="S64" t="str">
        <f>VLOOKUP(A64,StockNames!$A:$C,3,FALSE)</f>
        <v>Energy</v>
      </c>
    </row>
    <row r="65" spans="1:19" hidden="1" x14ac:dyDescent="0.45">
      <c r="A65" t="s">
        <v>148</v>
      </c>
      <c r="B65" t="s">
        <v>488</v>
      </c>
      <c r="C65">
        <v>987963008</v>
      </c>
      <c r="D65">
        <v>5801107968</v>
      </c>
      <c r="E65">
        <v>1.3625019788742101</v>
      </c>
      <c r="F65">
        <v>-3.6299999039620201</v>
      </c>
      <c r="G65">
        <v>-1396.6320000000001</v>
      </c>
      <c r="H65">
        <v>4257689088</v>
      </c>
      <c r="I65">
        <v>-495632000</v>
      </c>
      <c r="J65">
        <v>-1284560000</v>
      </c>
      <c r="K65">
        <v>8.99</v>
      </c>
      <c r="L65">
        <v>0.53198873387010304</v>
      </c>
      <c r="M65">
        <v>2.9997717887661798E-2</v>
      </c>
      <c r="N65">
        <v>-0.40378196929499699</v>
      </c>
      <c r="O65">
        <v>0.151557505992682</v>
      </c>
      <c r="P65">
        <v>-1.29486865512546E-2</v>
      </c>
      <c r="Q65">
        <v>2.5917616295961499</v>
      </c>
      <c r="R65">
        <v>0.17030591629216199</v>
      </c>
      <c r="S65" t="str">
        <f>VLOOKUP(A65,StockNames!$A:$C,3,FALSE)</f>
        <v>Information Technology</v>
      </c>
    </row>
    <row r="66" spans="1:19" hidden="1" x14ac:dyDescent="0.45">
      <c r="A66" t="s">
        <v>150</v>
      </c>
      <c r="B66">
        <v>13.250003814697299</v>
      </c>
      <c r="C66">
        <v>1133970980864</v>
      </c>
      <c r="D66">
        <v>142989541376</v>
      </c>
      <c r="E66">
        <v>3.7466599941253702</v>
      </c>
      <c r="F66">
        <v>0.436773002147675</v>
      </c>
      <c r="G66">
        <v>759723.52899999998</v>
      </c>
      <c r="H66">
        <v>38164533248</v>
      </c>
      <c r="I66">
        <v>52587169792</v>
      </c>
      <c r="J66">
        <v>664643633152</v>
      </c>
      <c r="K66">
        <v>2.85</v>
      </c>
      <c r="L66">
        <v>0.92428196008763297</v>
      </c>
      <c r="M66">
        <v>1.53804337530362E-2</v>
      </c>
      <c r="N66">
        <v>0.153253684964097</v>
      </c>
      <c r="O66">
        <v>1.3146175417983801</v>
      </c>
      <c r="P66">
        <v>0.48347269241986102</v>
      </c>
      <c r="Q66">
        <v>12.6388933989201</v>
      </c>
      <c r="R66">
        <v>7.9304470099820197</v>
      </c>
      <c r="S66" t="str">
        <f>VLOOKUP(A66,StockNames!$A:$C,3,FALSE)</f>
        <v>Financials</v>
      </c>
    </row>
    <row r="67" spans="1:19" hidden="1" x14ac:dyDescent="0.45">
      <c r="A67" t="s">
        <v>151</v>
      </c>
      <c r="B67" t="s">
        <v>488</v>
      </c>
      <c r="C67" t="s">
        <v>488</v>
      </c>
      <c r="D67" t="s">
        <v>488</v>
      </c>
      <c r="E67" t="s">
        <v>488</v>
      </c>
      <c r="F67" t="s">
        <v>488</v>
      </c>
      <c r="G67" t="s">
        <v>488</v>
      </c>
      <c r="H67" t="s">
        <v>488</v>
      </c>
      <c r="I67" t="s">
        <v>488</v>
      </c>
      <c r="J67" t="s">
        <v>488</v>
      </c>
      <c r="K67" t="s">
        <v>488</v>
      </c>
      <c r="L67" t="s">
        <v>488</v>
      </c>
      <c r="M67" t="s">
        <v>488</v>
      </c>
      <c r="N67" t="s">
        <v>488</v>
      </c>
      <c r="O67" t="s">
        <v>488</v>
      </c>
      <c r="P67" t="s">
        <v>488</v>
      </c>
      <c r="Q67" t="s">
        <v>488</v>
      </c>
      <c r="R67" t="s">
        <v>488</v>
      </c>
      <c r="S67" t="str">
        <f>VLOOKUP(A67,StockNames!$A:$C,3,FALSE)</f>
        <v>Utilities</v>
      </c>
    </row>
    <row r="68" spans="1:19" hidden="1" x14ac:dyDescent="0.45">
      <c r="A68" t="s">
        <v>153</v>
      </c>
      <c r="B68" t="s">
        <v>488</v>
      </c>
      <c r="C68" t="s">
        <v>488</v>
      </c>
      <c r="D68" t="s">
        <v>488</v>
      </c>
      <c r="E68" t="s">
        <v>488</v>
      </c>
      <c r="F68" t="s">
        <v>488</v>
      </c>
      <c r="G68" t="s">
        <v>488</v>
      </c>
      <c r="H68" t="s">
        <v>488</v>
      </c>
      <c r="I68" t="s">
        <v>488</v>
      </c>
      <c r="J68" t="s">
        <v>488</v>
      </c>
      <c r="K68" t="s">
        <v>488</v>
      </c>
      <c r="L68" t="s">
        <v>488</v>
      </c>
      <c r="M68" t="s">
        <v>488</v>
      </c>
      <c r="N68" t="s">
        <v>488</v>
      </c>
      <c r="O68" t="s">
        <v>488</v>
      </c>
      <c r="P68" t="s">
        <v>488</v>
      </c>
      <c r="Q68" t="s">
        <v>488</v>
      </c>
      <c r="R68" t="s">
        <v>488</v>
      </c>
      <c r="S68" t="str">
        <f>VLOOKUP(A68,StockNames!$A:$C,3,FALSE)</f>
        <v>Financials</v>
      </c>
    </row>
    <row r="69" spans="1:19" hidden="1" x14ac:dyDescent="0.45">
      <c r="A69" t="s">
        <v>154</v>
      </c>
      <c r="B69">
        <v>6.09010887145996</v>
      </c>
      <c r="C69">
        <v>29915953152</v>
      </c>
      <c r="D69">
        <v>10155531264</v>
      </c>
      <c r="E69">
        <v>2.5882310867309601</v>
      </c>
      <c r="F69">
        <v>0.15743900649249601</v>
      </c>
      <c r="G69">
        <v>270.132999999996</v>
      </c>
      <c r="H69">
        <v>3923735040</v>
      </c>
      <c r="I69">
        <v>1654776960</v>
      </c>
      <c r="J69">
        <v>-979395008</v>
      </c>
      <c r="K69">
        <v>2.93</v>
      </c>
      <c r="L69">
        <v>0.80010103403366895</v>
      </c>
      <c r="M69">
        <v>1.5896470446356E-2</v>
      </c>
      <c r="N69">
        <v>5.3733449314845097E-2</v>
      </c>
      <c r="O69">
        <v>0.88335531970339898</v>
      </c>
      <c r="P69">
        <v>0.14393690564921899</v>
      </c>
      <c r="Q69">
        <v>-0.59185922433921301</v>
      </c>
      <c r="R69">
        <v>2.9457792383592998</v>
      </c>
      <c r="S69" t="str">
        <f>VLOOKUP(A69,StockNames!$A:$C,3,FALSE)</f>
        <v>Financials</v>
      </c>
    </row>
    <row r="70" spans="1:19" hidden="1" x14ac:dyDescent="0.45">
      <c r="A70" t="s">
        <v>155</v>
      </c>
      <c r="B70">
        <v>11.570310592651399</v>
      </c>
      <c r="C70">
        <v>106669850624</v>
      </c>
      <c r="D70">
        <v>46246559744</v>
      </c>
      <c r="E70">
        <v>6.3702549934387198</v>
      </c>
      <c r="F70">
        <v>0.694435015320778</v>
      </c>
      <c r="G70">
        <v>50608.574000000001</v>
      </c>
      <c r="H70">
        <v>7259766272</v>
      </c>
      <c r="I70">
        <v>16904501248</v>
      </c>
      <c r="J70">
        <v>69770977280</v>
      </c>
      <c r="K70">
        <v>8.57</v>
      </c>
      <c r="L70">
        <v>0.51785146583469899</v>
      </c>
      <c r="M70">
        <v>3.2663756652612501E-2</v>
      </c>
      <c r="N70">
        <v>8.1030923608025399E-2</v>
      </c>
      <c r="O70">
        <v>0.74332030261828697</v>
      </c>
      <c r="P70">
        <v>0.27170557388249</v>
      </c>
      <c r="Q70">
        <v>4.1273608878732704</v>
      </c>
      <c r="R70">
        <v>2.3065467185986601</v>
      </c>
      <c r="S70" t="str">
        <f>VLOOKUP(A70,StockNames!$A:$C,3,FALSE)</f>
        <v>Materials</v>
      </c>
    </row>
    <row r="71" spans="1:19" hidden="1" x14ac:dyDescent="0.45">
      <c r="A71" t="s">
        <v>156</v>
      </c>
      <c r="B71">
        <v>28.359340667724599</v>
      </c>
      <c r="C71">
        <v>1714518016</v>
      </c>
      <c r="D71">
        <v>3224192000</v>
      </c>
      <c r="E71">
        <v>2.2290799617767298</v>
      </c>
      <c r="F71">
        <v>0.62621098756790206</v>
      </c>
      <c r="G71">
        <v>-418.46699999999998</v>
      </c>
      <c r="H71">
        <v>1446423040</v>
      </c>
      <c r="I71">
        <v>1122529984</v>
      </c>
      <c r="J71">
        <v>-403201984</v>
      </c>
      <c r="K71">
        <v>7.51</v>
      </c>
      <c r="L71">
        <v>0.25286084539140902</v>
      </c>
      <c r="M71">
        <v>1.3642402975561799E-2</v>
      </c>
      <c r="N71">
        <v>8.3383620182144097E-2</v>
      </c>
      <c r="O71">
        <v>0.29681490835908497</v>
      </c>
      <c r="P71">
        <v>0.103338629846722</v>
      </c>
      <c r="Q71">
        <v>-0.35919039112277301</v>
      </c>
      <c r="R71">
        <v>0.53176672356981203</v>
      </c>
      <c r="S71" t="str">
        <f>VLOOKUP(A71,StockNames!$A:$C,3,FALSE)</f>
        <v>Consumer Discretionary</v>
      </c>
    </row>
    <row r="72" spans="1:19" hidden="1" x14ac:dyDescent="0.45">
      <c r="A72" t="s">
        <v>158</v>
      </c>
      <c r="B72">
        <v>14.6901664733887</v>
      </c>
      <c r="C72">
        <v>23663654993920</v>
      </c>
      <c r="D72">
        <v>2002894979072</v>
      </c>
      <c r="E72">
        <v>5.6196851730346697</v>
      </c>
      <c r="F72">
        <v>0.79223197698593095</v>
      </c>
      <c r="G72" t="s">
        <v>488</v>
      </c>
      <c r="H72">
        <v>356406984704</v>
      </c>
      <c r="I72" t="s">
        <v>488</v>
      </c>
      <c r="J72">
        <v>-2549181054976</v>
      </c>
      <c r="K72">
        <v>6.73</v>
      </c>
      <c r="L72">
        <v>1.1777307760217599</v>
      </c>
      <c r="M72">
        <v>1.54086030393979E-2</v>
      </c>
      <c r="N72">
        <v>0.117716489893898</v>
      </c>
      <c r="O72">
        <v>0.83502008514630999</v>
      </c>
      <c r="P72" t="s">
        <v>488</v>
      </c>
      <c r="Q72" t="s">
        <v>488</v>
      </c>
      <c r="R72">
        <v>11.814725804986599</v>
      </c>
      <c r="S72" t="str">
        <f>VLOOKUP(A72,StockNames!$A:$C,3,FALSE)</f>
        <v>Financials</v>
      </c>
    </row>
    <row r="73" spans="1:19" hidden="1" x14ac:dyDescent="0.45">
      <c r="A73" t="s">
        <v>159</v>
      </c>
      <c r="B73">
        <v>1.58070504665375</v>
      </c>
      <c r="C73">
        <v>9685000192</v>
      </c>
      <c r="D73">
        <v>67163000832</v>
      </c>
      <c r="E73">
        <v>64.242622375488295</v>
      </c>
      <c r="F73">
        <v>1.0186409652233099</v>
      </c>
      <c r="G73">
        <v>6571</v>
      </c>
      <c r="H73">
        <v>1045458560</v>
      </c>
      <c r="I73">
        <v>2970999936</v>
      </c>
      <c r="J73">
        <v>2996999936</v>
      </c>
      <c r="K73">
        <v>41.5</v>
      </c>
      <c r="L73">
        <v>0.17464779978494799</v>
      </c>
      <c r="M73">
        <v>1.1921821287680301E-2</v>
      </c>
      <c r="N73">
        <v>2.4545565427067699E-2</v>
      </c>
      <c r="O73">
        <v>1.5480149969997199</v>
      </c>
      <c r="P73">
        <v>6.8477462235398995E-2</v>
      </c>
      <c r="Q73">
        <v>1.0087512623898001</v>
      </c>
      <c r="R73">
        <v>0.14420142149731899</v>
      </c>
      <c r="S73" t="str">
        <f>VLOOKUP(A73,StockNames!$A:$C,3,FALSE)</f>
        <v>Real Estate</v>
      </c>
    </row>
    <row r="74" spans="1:19" hidden="1" x14ac:dyDescent="0.45">
      <c r="A74" t="s">
        <v>26</v>
      </c>
      <c r="B74">
        <v>3.2885580062866202</v>
      </c>
      <c r="C74">
        <v>11354399744</v>
      </c>
      <c r="D74">
        <v>3273799936</v>
      </c>
      <c r="E74">
        <v>0.75501000881195102</v>
      </c>
      <c r="F74">
        <v>2.38269995898008E-2</v>
      </c>
      <c r="G74">
        <v>11267.7</v>
      </c>
      <c r="H74">
        <v>4336099840</v>
      </c>
      <c r="I74">
        <v>1265099968</v>
      </c>
      <c r="J74">
        <v>5408099840</v>
      </c>
      <c r="K74">
        <v>4.2699999999999996</v>
      </c>
      <c r="L74">
        <v>0.178602999211078</v>
      </c>
      <c r="M74">
        <v>1.3311600717105699E-2</v>
      </c>
      <c r="N74">
        <v>5.5800935807495998E-3</v>
      </c>
      <c r="O74">
        <v>0.176817332274462</v>
      </c>
      <c r="P74">
        <v>6.8327799114120499E-2</v>
      </c>
      <c r="Q74">
        <v>4.2748399152595704</v>
      </c>
      <c r="R74">
        <v>3.4682631700069799</v>
      </c>
      <c r="S74" t="str">
        <f>VLOOKUP(A74,StockNames!$A:$C,3,FALSE)</f>
        <v>Financials</v>
      </c>
    </row>
    <row r="75" spans="1:19" hidden="1" x14ac:dyDescent="0.45">
      <c r="A75" t="s">
        <v>161</v>
      </c>
      <c r="B75" t="s">
        <v>488</v>
      </c>
      <c r="C75" t="s">
        <v>488</v>
      </c>
      <c r="D75" t="s">
        <v>488</v>
      </c>
      <c r="E75" t="s">
        <v>488</v>
      </c>
      <c r="F75" t="s">
        <v>488</v>
      </c>
      <c r="G75" t="s">
        <v>488</v>
      </c>
      <c r="H75" t="s">
        <v>488</v>
      </c>
      <c r="I75" t="s">
        <v>488</v>
      </c>
      <c r="J75" t="s">
        <v>488</v>
      </c>
      <c r="K75" t="s">
        <v>488</v>
      </c>
      <c r="L75" t="s">
        <v>488</v>
      </c>
      <c r="M75" t="s">
        <v>488</v>
      </c>
      <c r="N75" t="s">
        <v>488</v>
      </c>
      <c r="O75" t="s">
        <v>488</v>
      </c>
      <c r="P75" t="s">
        <v>488</v>
      </c>
      <c r="Q75" t="s">
        <v>488</v>
      </c>
      <c r="R75" t="s">
        <v>488</v>
      </c>
      <c r="S75" t="str">
        <f>VLOOKUP(A75,StockNames!$A:$C,3,FALSE)</f>
        <v>Consumer Staples</v>
      </c>
    </row>
    <row r="76" spans="1:19" hidden="1" x14ac:dyDescent="0.45">
      <c r="A76" t="s">
        <v>271</v>
      </c>
      <c r="B76">
        <v>13.2417612075806</v>
      </c>
      <c r="C76">
        <v>10868620288</v>
      </c>
      <c r="D76">
        <v>3536517120</v>
      </c>
      <c r="E76">
        <v>5.0957717895507804</v>
      </c>
      <c r="F76">
        <v>0.64646700024604797</v>
      </c>
      <c r="G76">
        <v>10435.082</v>
      </c>
      <c r="H76">
        <v>694009984</v>
      </c>
      <c r="I76">
        <v>1132288032</v>
      </c>
      <c r="J76">
        <v>9038705664</v>
      </c>
      <c r="K76">
        <v>46.65</v>
      </c>
      <c r="L76">
        <v>0.25217080215299897</v>
      </c>
      <c r="M76">
        <v>1.15580545568469E-2</v>
      </c>
      <c r="N76">
        <v>1.3857813510097501E-2</v>
      </c>
      <c r="O76">
        <v>0.109234121962503</v>
      </c>
      <c r="P76">
        <v>3.4973525271060103E-2</v>
      </c>
      <c r="Q76">
        <v>7.9826911603354302</v>
      </c>
      <c r="R76">
        <v>3.0732553863616001</v>
      </c>
      <c r="S76" t="str">
        <f>VLOOKUP(A76,StockNames!$A:$C,3,FALSE)</f>
        <v>Industrials</v>
      </c>
    </row>
    <row r="77" spans="1:19" hidden="1" x14ac:dyDescent="0.45">
      <c r="A77" t="s">
        <v>163</v>
      </c>
      <c r="B77">
        <v>32.812942504882798</v>
      </c>
      <c r="C77">
        <v>463028000</v>
      </c>
      <c r="D77">
        <v>3718381056</v>
      </c>
      <c r="E77">
        <v>1.56028604507446</v>
      </c>
      <c r="F77">
        <v>0.34090000391006497</v>
      </c>
      <c r="G77">
        <v>-2149.585</v>
      </c>
      <c r="H77">
        <v>2383140608</v>
      </c>
      <c r="I77">
        <v>990858016</v>
      </c>
      <c r="J77">
        <v>-2149584896</v>
      </c>
      <c r="K77">
        <v>7.14</v>
      </c>
      <c r="L77">
        <v>0.389825737572845</v>
      </c>
      <c r="M77">
        <v>2.2051469484056601E-2</v>
      </c>
      <c r="N77">
        <v>4.7745098586843802E-2</v>
      </c>
      <c r="O77">
        <v>0.218527457293342</v>
      </c>
      <c r="P77">
        <v>5.8232254344824201E-2</v>
      </c>
      <c r="Q77">
        <v>-2.1694176776988399</v>
      </c>
      <c r="R77">
        <v>0.124524085355065</v>
      </c>
      <c r="S77" t="str">
        <f>VLOOKUP(A77,StockNames!$A:$C,3,FALSE)</f>
        <v>Consumer Staples</v>
      </c>
    </row>
    <row r="78" spans="1:19" hidden="1" x14ac:dyDescent="0.45">
      <c r="A78" t="s">
        <v>164</v>
      </c>
      <c r="B78">
        <v>20.416225433349599</v>
      </c>
      <c r="C78">
        <v>2604124928</v>
      </c>
      <c r="D78">
        <v>1734580992</v>
      </c>
      <c r="E78">
        <v>1.58322894573212</v>
      </c>
      <c r="F78">
        <v>0.28796000033616997</v>
      </c>
      <c r="G78">
        <v>-260.34899999999999</v>
      </c>
      <c r="H78">
        <v>1095597056</v>
      </c>
      <c r="I78">
        <v>503286016</v>
      </c>
      <c r="J78">
        <v>-558769984</v>
      </c>
      <c r="K78">
        <v>10.02</v>
      </c>
      <c r="L78">
        <v>1.0676735239339701</v>
      </c>
      <c r="M78">
        <v>4.84488851166541E-2</v>
      </c>
      <c r="N78">
        <v>2.87385229876417E-2</v>
      </c>
      <c r="O78">
        <v>0.15800688081158901</v>
      </c>
      <c r="P78">
        <v>4.5845455886822602E-2</v>
      </c>
      <c r="Q78">
        <v>-1.1102434127635299</v>
      </c>
      <c r="R78">
        <v>1.50129912642326</v>
      </c>
      <c r="S78" t="str">
        <f>VLOOKUP(A78,StockNames!$A:$C,3,FALSE)</f>
        <v>Consumer Discretionary</v>
      </c>
    </row>
    <row r="79" spans="1:19" hidden="1" x14ac:dyDescent="0.45">
      <c r="A79" t="s">
        <v>36</v>
      </c>
      <c r="B79">
        <v>14.8676042556763</v>
      </c>
      <c r="C79">
        <v>31511681024</v>
      </c>
      <c r="D79">
        <v>40836071424</v>
      </c>
      <c r="E79">
        <v>39.325954437255902</v>
      </c>
      <c r="F79">
        <v>5.5154550075530997</v>
      </c>
      <c r="G79">
        <v>17879.800999999999</v>
      </c>
      <c r="H79">
        <v>1038400000</v>
      </c>
      <c r="I79">
        <v>10567556096</v>
      </c>
      <c r="J79">
        <v>9850472448</v>
      </c>
      <c r="K79">
        <v>35.85</v>
      </c>
      <c r="L79">
        <v>0.83352872103400399</v>
      </c>
      <c r="M79">
        <v>2.1287615803357099E-2</v>
      </c>
      <c r="N79">
        <v>0.153848117365498</v>
      </c>
      <c r="O79">
        <v>1.0969582827686399</v>
      </c>
      <c r="P79">
        <v>0.28387066413861201</v>
      </c>
      <c r="Q79">
        <v>0.93214290593910998</v>
      </c>
      <c r="R79">
        <v>0.77166289324981696</v>
      </c>
      <c r="S79" t="str">
        <f>VLOOKUP(A79,StockNames!$A:$C,3,FALSE)</f>
        <v>Information Technology</v>
      </c>
    </row>
    <row r="80" spans="1:19" hidden="1" x14ac:dyDescent="0.45">
      <c r="A80" t="s">
        <v>166</v>
      </c>
      <c r="B80" t="s">
        <v>488</v>
      </c>
      <c r="C80">
        <v>12185311232</v>
      </c>
      <c r="D80">
        <v>13030924288</v>
      </c>
      <c r="E80">
        <v>1.0415519475936901</v>
      </c>
      <c r="F80">
        <v>0.22170000523328801</v>
      </c>
      <c r="G80">
        <v>-3806.7220000000002</v>
      </c>
      <c r="H80">
        <v>12511069184</v>
      </c>
      <c r="I80">
        <v>4706844160</v>
      </c>
      <c r="J80">
        <v>-3849085952</v>
      </c>
      <c r="K80">
        <v>6.29</v>
      </c>
      <c r="L80">
        <v>0.32547234146608001</v>
      </c>
      <c r="M80">
        <v>1.8898888449364899E-2</v>
      </c>
      <c r="N80">
        <v>3.5246423725482999E-2</v>
      </c>
      <c r="O80">
        <v>0.16558854492745501</v>
      </c>
      <c r="P80">
        <v>5.9811510349985601E-2</v>
      </c>
      <c r="Q80">
        <v>-0.81776362699885996</v>
      </c>
      <c r="R80">
        <v>0.93510720826006799</v>
      </c>
      <c r="S80" t="str">
        <f>VLOOKUP(A80,StockNames!$A:$C,3,FALSE)</f>
        <v>Consumer Staples</v>
      </c>
    </row>
    <row r="81" spans="1:19" hidden="1" x14ac:dyDescent="0.45">
      <c r="A81" t="s">
        <v>167</v>
      </c>
      <c r="B81" t="s">
        <v>488</v>
      </c>
      <c r="C81" t="s">
        <v>488</v>
      </c>
      <c r="D81" t="s">
        <v>488</v>
      </c>
      <c r="E81" t="s">
        <v>488</v>
      </c>
      <c r="F81" t="s">
        <v>488</v>
      </c>
      <c r="G81" t="s">
        <v>488</v>
      </c>
      <c r="H81" t="s">
        <v>488</v>
      </c>
      <c r="I81" t="s">
        <v>488</v>
      </c>
      <c r="J81" t="s">
        <v>488</v>
      </c>
      <c r="K81" t="s">
        <v>488</v>
      </c>
      <c r="L81" t="s">
        <v>488</v>
      </c>
      <c r="M81" t="s">
        <v>488</v>
      </c>
      <c r="N81" t="s">
        <v>488</v>
      </c>
      <c r="O81" t="s">
        <v>488</v>
      </c>
      <c r="P81" t="s">
        <v>488</v>
      </c>
      <c r="Q81" t="s">
        <v>488</v>
      </c>
      <c r="R81" t="s">
        <v>488</v>
      </c>
      <c r="S81" t="str">
        <f>VLOOKUP(A81,StockNames!$A:$C,3,FALSE)</f>
        <v>Health Care</v>
      </c>
    </row>
    <row r="82" spans="1:19" hidden="1" x14ac:dyDescent="0.45">
      <c r="A82" t="s">
        <v>401</v>
      </c>
      <c r="B82">
        <v>11.8908700942993</v>
      </c>
      <c r="C82">
        <v>26450900992</v>
      </c>
      <c r="D82">
        <v>49057099776</v>
      </c>
      <c r="E82">
        <v>12.616619110107401</v>
      </c>
      <c r="F82">
        <v>1.4637719988822899</v>
      </c>
      <c r="G82">
        <v>6369.3</v>
      </c>
      <c r="H82">
        <v>3888292096</v>
      </c>
      <c r="I82">
        <v>4451499904</v>
      </c>
      <c r="J82">
        <v>3229299968</v>
      </c>
      <c r="K82">
        <v>14.24</v>
      </c>
      <c r="L82">
        <v>0.230396981937766</v>
      </c>
      <c r="M82">
        <v>1.21572182831518E-2</v>
      </c>
      <c r="N82">
        <v>0.102792977449599</v>
      </c>
      <c r="O82">
        <v>0.88599853301316001</v>
      </c>
      <c r="P82">
        <v>8.0396556292339202E-2</v>
      </c>
      <c r="Q82">
        <v>0.72544087108667299</v>
      </c>
      <c r="R82">
        <v>0.53918599168678305</v>
      </c>
      <c r="S82" t="str">
        <f>VLOOKUP(A82,StockNames!$A:$C,3,FALSE)</f>
        <v>Industrials</v>
      </c>
    </row>
    <row r="83" spans="1:19" hidden="1" x14ac:dyDescent="0.45">
      <c r="A83" t="s">
        <v>169</v>
      </c>
      <c r="B83" t="s">
        <v>488</v>
      </c>
      <c r="C83" t="s">
        <v>488</v>
      </c>
      <c r="D83" t="s">
        <v>488</v>
      </c>
      <c r="E83" t="s">
        <v>488</v>
      </c>
      <c r="F83" t="s">
        <v>488</v>
      </c>
      <c r="G83" t="s">
        <v>488</v>
      </c>
      <c r="H83" t="s">
        <v>488</v>
      </c>
      <c r="I83" t="s">
        <v>488</v>
      </c>
      <c r="J83" t="s">
        <v>488</v>
      </c>
      <c r="K83" t="s">
        <v>488</v>
      </c>
      <c r="L83" t="s">
        <v>488</v>
      </c>
      <c r="M83" t="s">
        <v>488</v>
      </c>
      <c r="N83" t="s">
        <v>488</v>
      </c>
      <c r="O83" t="s">
        <v>488</v>
      </c>
      <c r="P83" t="s">
        <v>488</v>
      </c>
      <c r="Q83" t="s">
        <v>488</v>
      </c>
      <c r="R83" t="s">
        <v>488</v>
      </c>
      <c r="S83" t="str">
        <f>VLOOKUP(A83,StockNames!$A:$C,3,FALSE)</f>
        <v>Utilities</v>
      </c>
    </row>
    <row r="84" spans="1:19" hidden="1" x14ac:dyDescent="0.45">
      <c r="A84" t="s">
        <v>170</v>
      </c>
      <c r="B84">
        <v>9.4844942092895508</v>
      </c>
      <c r="C84">
        <v>48990212096</v>
      </c>
      <c r="D84">
        <v>38517792768</v>
      </c>
      <c r="E84">
        <v>10.6287727355957</v>
      </c>
      <c r="F84">
        <v>1.0456070005893701</v>
      </c>
      <c r="G84">
        <v>22102.500423099998</v>
      </c>
      <c r="H84">
        <v>3623917056</v>
      </c>
      <c r="I84" t="s">
        <v>488</v>
      </c>
      <c r="J84">
        <v>18478569472</v>
      </c>
      <c r="K84">
        <v>9.19</v>
      </c>
      <c r="L84">
        <v>0.72550283450070596</v>
      </c>
      <c r="M84">
        <v>2.1942867765744299E-2</v>
      </c>
      <c r="N84">
        <v>0.113776605069572</v>
      </c>
      <c r="O84">
        <v>1.15655851312249</v>
      </c>
      <c r="P84" t="s">
        <v>488</v>
      </c>
      <c r="Q84" t="s">
        <v>488</v>
      </c>
      <c r="R84">
        <v>1.2718852399221701</v>
      </c>
      <c r="S84" t="str">
        <f>VLOOKUP(A84,StockNames!$A:$C,3,FALSE)</f>
        <v>Real Estate</v>
      </c>
    </row>
    <row r="85" spans="1:19" hidden="1" x14ac:dyDescent="0.45">
      <c r="A85" t="s">
        <v>171</v>
      </c>
      <c r="B85">
        <v>12.816368103027299</v>
      </c>
      <c r="C85">
        <v>3647047936</v>
      </c>
      <c r="D85">
        <v>6877114880</v>
      </c>
      <c r="E85">
        <v>2.7157440185546902</v>
      </c>
      <c r="F85">
        <v>0.32808700203895602</v>
      </c>
      <c r="G85">
        <v>1535.8040000000001</v>
      </c>
      <c r="H85">
        <v>2532313600</v>
      </c>
      <c r="I85">
        <v>1483956992</v>
      </c>
      <c r="J85">
        <v>1883480960</v>
      </c>
      <c r="K85">
        <v>17.68</v>
      </c>
      <c r="L85">
        <v>0.77327493128898905</v>
      </c>
      <c r="M85">
        <v>2.414842798419E-2</v>
      </c>
      <c r="N85">
        <v>1.8556957128900198E-2</v>
      </c>
      <c r="O85">
        <v>0.153605430913727</v>
      </c>
      <c r="P85">
        <v>3.3145269261004397E-2</v>
      </c>
      <c r="Q85">
        <v>1.2692288052509799</v>
      </c>
      <c r="R85">
        <v>0.53031656437881103</v>
      </c>
      <c r="S85" t="str">
        <f>VLOOKUP(A85,StockNames!$A:$C,3,FALSE)</f>
        <v>Health Care</v>
      </c>
    </row>
    <row r="86" spans="1:19" hidden="1" x14ac:dyDescent="0.45">
      <c r="A86" t="s">
        <v>173</v>
      </c>
      <c r="B86">
        <v>10.4375057220459</v>
      </c>
      <c r="C86">
        <v>581353024</v>
      </c>
      <c r="D86">
        <v>760233984</v>
      </c>
      <c r="E86">
        <v>5.4109182357788104</v>
      </c>
      <c r="F86">
        <v>0.54000002145767201</v>
      </c>
      <c r="G86">
        <v>81.450999999999993</v>
      </c>
      <c r="H86">
        <v>140500000</v>
      </c>
      <c r="I86">
        <v>145904000</v>
      </c>
      <c r="J86">
        <v>81451000</v>
      </c>
      <c r="K86">
        <v>8.39</v>
      </c>
      <c r="L86">
        <v>-0.47590287278167598</v>
      </c>
      <c r="M86">
        <v>7.1481522996241595E-2</v>
      </c>
      <c r="N86">
        <v>6.4362338671951402E-2</v>
      </c>
      <c r="O86">
        <v>0.64492470033120497</v>
      </c>
      <c r="P86">
        <v>0.123773845255958</v>
      </c>
      <c r="Q86">
        <v>0.55825063055159596</v>
      </c>
      <c r="R86">
        <v>0.76470275761837003</v>
      </c>
      <c r="S86" t="str">
        <f>VLOOKUP(A86,StockNames!$A:$C,3,FALSE)</f>
        <v>Consumer Staples</v>
      </c>
    </row>
    <row r="87" spans="1:19" hidden="1" x14ac:dyDescent="0.45">
      <c r="A87" t="s">
        <v>174</v>
      </c>
      <c r="B87">
        <v>15.211519241333001</v>
      </c>
      <c r="C87">
        <v>41600000</v>
      </c>
      <c r="D87">
        <v>197282000</v>
      </c>
      <c r="E87">
        <v>0.114940002560616</v>
      </c>
      <c r="F87">
        <v>1.6518999822437801E-2</v>
      </c>
      <c r="G87">
        <v>-116.435</v>
      </c>
      <c r="H87">
        <v>1716397056</v>
      </c>
      <c r="I87">
        <v>35894000</v>
      </c>
      <c r="J87">
        <v>-130749000</v>
      </c>
      <c r="K87">
        <v>25.1</v>
      </c>
      <c r="L87">
        <v>1.8268332716901601</v>
      </c>
      <c r="M87">
        <v>5.8093372640598898E-2</v>
      </c>
      <c r="N87">
        <v>6.5812748296565E-4</v>
      </c>
      <c r="O87">
        <v>4.5792829705424698E-3</v>
      </c>
      <c r="P87">
        <v>8.3316377146149499E-4</v>
      </c>
      <c r="Q87">
        <v>-3.6426422243271901</v>
      </c>
      <c r="R87">
        <v>0.210865664378909</v>
      </c>
      <c r="S87" t="str">
        <f>VLOOKUP(A87,StockNames!$A:$C,3,FALSE)</f>
        <v>Health Care</v>
      </c>
    </row>
    <row r="88" spans="1:19" hidden="1" x14ac:dyDescent="0.45">
      <c r="A88" t="s">
        <v>176</v>
      </c>
      <c r="B88">
        <v>10.9442586898804</v>
      </c>
      <c r="C88">
        <v>616872345600</v>
      </c>
      <c r="D88">
        <v>42961166336</v>
      </c>
      <c r="E88">
        <v>7.0769791603088397</v>
      </c>
      <c r="F88">
        <v>0.74771699309349104</v>
      </c>
      <c r="G88" t="s">
        <v>488</v>
      </c>
      <c r="H88">
        <v>6070552064</v>
      </c>
      <c r="I88" t="s">
        <v>488</v>
      </c>
      <c r="J88">
        <v>138931257344</v>
      </c>
      <c r="K88">
        <v>4.5</v>
      </c>
      <c r="L88">
        <v>0.14379765424400201</v>
      </c>
      <c r="M88">
        <v>1.96187265087957E-2</v>
      </c>
      <c r="N88">
        <v>0.16615933179855399</v>
      </c>
      <c r="O88">
        <v>1.57266203562419</v>
      </c>
      <c r="P88" t="s">
        <v>488</v>
      </c>
      <c r="Q88" t="s">
        <v>488</v>
      </c>
      <c r="R88">
        <v>14.3588360887465</v>
      </c>
      <c r="S88" t="str">
        <f>VLOOKUP(A88,StockNames!$A:$C,3,FALSE)</f>
        <v>Financials</v>
      </c>
    </row>
    <row r="89" spans="1:19" hidden="1" x14ac:dyDescent="0.45">
      <c r="A89" t="s">
        <v>177</v>
      </c>
      <c r="B89">
        <v>20.2446193695068</v>
      </c>
      <c r="C89">
        <v>3557872128</v>
      </c>
      <c r="D89">
        <v>2263898880</v>
      </c>
      <c r="E89">
        <v>0.754633009433746</v>
      </c>
      <c r="F89">
        <v>0.14410300180315999</v>
      </c>
      <c r="G89">
        <v>-981.96799999999996</v>
      </c>
      <c r="H89">
        <v>3000000000</v>
      </c>
      <c r="I89">
        <v>592302976</v>
      </c>
      <c r="J89">
        <v>-2903650048</v>
      </c>
      <c r="K89">
        <v>2.67</v>
      </c>
      <c r="L89">
        <v>0.40541770974889901</v>
      </c>
      <c r="M89">
        <v>2.0000736370384901E-2</v>
      </c>
      <c r="N89">
        <v>5.3971161724029999E-2</v>
      </c>
      <c r="O89">
        <v>0.28263408593024197</v>
      </c>
      <c r="P89">
        <v>7.3945449264926993E-2</v>
      </c>
      <c r="Q89">
        <v>-4.9023053498890397</v>
      </c>
      <c r="R89">
        <v>1.5715684827760501</v>
      </c>
      <c r="S89" t="str">
        <f>VLOOKUP(A89,StockNames!$A:$C,3,FALSE)</f>
        <v>Consumer Discretionary</v>
      </c>
    </row>
    <row r="90" spans="1:19" hidden="1" x14ac:dyDescent="0.45">
      <c r="A90" t="s">
        <v>178</v>
      </c>
      <c r="B90">
        <v>8.6422691345214808</v>
      </c>
      <c r="C90">
        <v>132053000192</v>
      </c>
      <c r="D90">
        <v>498214993920</v>
      </c>
      <c r="E90">
        <v>172.035568237305</v>
      </c>
      <c r="F90">
        <v>14.434630870819101</v>
      </c>
      <c r="G90">
        <v>53059</v>
      </c>
      <c r="H90">
        <v>2896000000</v>
      </c>
      <c r="I90">
        <v>45049999360</v>
      </c>
      <c r="J90">
        <v>35254001664</v>
      </c>
      <c r="K90">
        <v>124</v>
      </c>
      <c r="L90">
        <v>0.40219422612394001</v>
      </c>
      <c r="M90">
        <v>1.05222051131645E-2</v>
      </c>
      <c r="N90">
        <v>0.116408313474348</v>
      </c>
      <c r="O90">
        <v>1.38738361481698</v>
      </c>
      <c r="P90">
        <v>0.125451102476413</v>
      </c>
      <c r="Q90">
        <v>0.78255276725491196</v>
      </c>
      <c r="R90">
        <v>0.26505224010420703</v>
      </c>
      <c r="S90" t="str">
        <f>VLOOKUP(A90,StockNames!$A:$C,3,FALSE)</f>
        <v>Real Estate</v>
      </c>
    </row>
    <row r="91" spans="1:19" hidden="1" x14ac:dyDescent="0.45">
      <c r="A91" t="s">
        <v>270</v>
      </c>
      <c r="B91">
        <v>17.871025085449201</v>
      </c>
      <c r="C91">
        <v>36417105920</v>
      </c>
      <c r="D91">
        <v>20175136768</v>
      </c>
      <c r="E91">
        <v>4.5006551742553702</v>
      </c>
      <c r="F91">
        <v>0.75216197967529297</v>
      </c>
      <c r="G91">
        <v>28045.63</v>
      </c>
      <c r="H91">
        <v>4482711552</v>
      </c>
      <c r="I91">
        <v>6058217984</v>
      </c>
      <c r="J91">
        <v>16322513920</v>
      </c>
      <c r="K91">
        <v>11</v>
      </c>
      <c r="L91">
        <v>0.42143477221124198</v>
      </c>
      <c r="M91">
        <v>1.29992556045585E-2</v>
      </c>
      <c r="N91">
        <v>6.8378361788662995E-2</v>
      </c>
      <c r="O91">
        <v>0.40915047038685198</v>
      </c>
      <c r="P91">
        <v>0.12286018625583001</v>
      </c>
      <c r="Q91">
        <v>2.6942764296544701</v>
      </c>
      <c r="R91">
        <v>1.8050487755682301</v>
      </c>
      <c r="S91" t="str">
        <f>VLOOKUP(A91,StockNames!$A:$C,3,FALSE)</f>
        <v>Industrials</v>
      </c>
    </row>
    <row r="92" spans="1:19" hidden="1" x14ac:dyDescent="0.45">
      <c r="A92" t="s">
        <v>282</v>
      </c>
      <c r="B92">
        <v>5.7481021881103498</v>
      </c>
      <c r="C92">
        <v>121148284928</v>
      </c>
      <c r="D92">
        <v>46517006336</v>
      </c>
      <c r="E92">
        <v>3.4633650779724099</v>
      </c>
      <c r="F92">
        <v>0.15805799886584301</v>
      </c>
      <c r="G92">
        <v>-10506.705</v>
      </c>
      <c r="H92">
        <v>13431157760</v>
      </c>
      <c r="I92">
        <v>5495616000</v>
      </c>
      <c r="J92">
        <v>-28326541312</v>
      </c>
      <c r="K92">
        <v>2.72</v>
      </c>
      <c r="L92">
        <v>0.46519637915067602</v>
      </c>
      <c r="M92">
        <v>1.30224614951119E-2</v>
      </c>
      <c r="N92">
        <v>5.8109558406559902E-2</v>
      </c>
      <c r="O92">
        <v>1.27329598454868</v>
      </c>
      <c r="P92">
        <v>0.15042989413133001</v>
      </c>
      <c r="Q92">
        <v>-5.1543887549639598</v>
      </c>
      <c r="R92">
        <v>2.6043869644775901</v>
      </c>
      <c r="S92" t="str">
        <f>VLOOKUP(A92,StockNames!$A:$C,3,FALSE)</f>
        <v>Industrials</v>
      </c>
    </row>
    <row r="93" spans="1:19" hidden="1" x14ac:dyDescent="0.45">
      <c r="A93" t="s">
        <v>181</v>
      </c>
      <c r="B93">
        <v>21.872634887695298</v>
      </c>
      <c r="C93">
        <v>11299176448</v>
      </c>
      <c r="D93">
        <v>3243920896</v>
      </c>
      <c r="E93">
        <v>0.91336697340011597</v>
      </c>
      <c r="F93">
        <v>0.15019499883055701</v>
      </c>
      <c r="G93">
        <v>4453.7359999999999</v>
      </c>
      <c r="H93">
        <v>3551609344</v>
      </c>
      <c r="I93">
        <v>1305132032</v>
      </c>
      <c r="J93">
        <v>2004802048</v>
      </c>
      <c r="K93">
        <v>4.1900000000000004</v>
      </c>
      <c r="L93">
        <v>0.36186549089648001</v>
      </c>
      <c r="M93">
        <v>2.0495866517834301E-2</v>
      </c>
      <c r="N93">
        <v>3.5846061773402597E-2</v>
      </c>
      <c r="O93">
        <v>0.21798734448690099</v>
      </c>
      <c r="P93">
        <v>8.7703132602475101E-2</v>
      </c>
      <c r="Q93">
        <v>1.53609136765099</v>
      </c>
      <c r="R93">
        <v>3.4831849512522801</v>
      </c>
      <c r="S93" t="str">
        <f>VLOOKUP(A93,StockNames!$A:$C,3,FALSE)</f>
        <v>Real Estate</v>
      </c>
    </row>
    <row r="94" spans="1:19" hidden="1" x14ac:dyDescent="0.45">
      <c r="A94" t="s">
        <v>182</v>
      </c>
      <c r="B94">
        <v>7.1011037826538104</v>
      </c>
      <c r="C94">
        <v>11563700224</v>
      </c>
      <c r="D94">
        <v>7307127808</v>
      </c>
      <c r="E94">
        <v>2.4749500751495401</v>
      </c>
      <c r="F94">
        <v>0.16383800283074401</v>
      </c>
      <c r="G94">
        <v>2907.6049988200002</v>
      </c>
      <c r="H94">
        <v>2952434688</v>
      </c>
      <c r="I94" t="s">
        <v>488</v>
      </c>
      <c r="J94">
        <v>1829111680</v>
      </c>
      <c r="K94">
        <v>3.07</v>
      </c>
      <c r="L94">
        <v>0.21757809865876601</v>
      </c>
      <c r="M94">
        <v>1.12818076216053E-2</v>
      </c>
      <c r="N94">
        <v>5.3367427632164198E-2</v>
      </c>
      <c r="O94">
        <v>0.80617266291515999</v>
      </c>
      <c r="P94" t="s">
        <v>488</v>
      </c>
      <c r="Q94" t="s">
        <v>488</v>
      </c>
      <c r="R94">
        <v>1.5825233289802101</v>
      </c>
      <c r="S94" t="str">
        <f>VLOOKUP(A94,StockNames!$A:$C,3,FALSE)</f>
        <v>Utilities</v>
      </c>
    </row>
    <row r="95" spans="1:19" hidden="1" x14ac:dyDescent="0.45">
      <c r="A95" t="s">
        <v>183</v>
      </c>
      <c r="B95">
        <v>-8.0954637527465803</v>
      </c>
      <c r="C95">
        <v>166658736128</v>
      </c>
      <c r="D95">
        <v>14832671744</v>
      </c>
      <c r="E95">
        <v>2.73561811447144</v>
      </c>
      <c r="F95">
        <v>-0.24382200837135301</v>
      </c>
      <c r="G95">
        <v>108756.319</v>
      </c>
      <c r="H95">
        <v>5422055424</v>
      </c>
      <c r="I95">
        <v>2207366016</v>
      </c>
      <c r="J95">
        <v>87090036736</v>
      </c>
      <c r="K95">
        <v>4.41</v>
      </c>
      <c r="L95">
        <v>1.2369175153771399</v>
      </c>
      <c r="M95">
        <v>3.6654271889903799E-2</v>
      </c>
      <c r="N95">
        <v>-5.5288437272415697E-2</v>
      </c>
      <c r="O95">
        <v>0.62032156790735604</v>
      </c>
      <c r="P95">
        <v>9.2314481470301704E-2</v>
      </c>
      <c r="Q95">
        <v>39.454279944844501</v>
      </c>
      <c r="R95">
        <v>11.2359215523943</v>
      </c>
      <c r="S95" t="str">
        <f>VLOOKUP(A95,StockNames!$A:$C,3,FALSE)</f>
        <v>Real Estate</v>
      </c>
    </row>
    <row r="96" spans="1:19" hidden="1" x14ac:dyDescent="0.45">
      <c r="A96" t="s">
        <v>184</v>
      </c>
      <c r="B96">
        <v>11.144939422607401</v>
      </c>
      <c r="C96">
        <v>29514907648</v>
      </c>
      <c r="D96">
        <v>37686317056</v>
      </c>
      <c r="E96">
        <v>22.3623962402344</v>
      </c>
      <c r="F96">
        <v>2.4735609889030501</v>
      </c>
      <c r="G96">
        <v>21084.718000000001</v>
      </c>
      <c r="H96">
        <v>1685254016</v>
      </c>
      <c r="I96">
        <v>6168318208</v>
      </c>
      <c r="J96">
        <v>18530340864</v>
      </c>
      <c r="K96">
        <v>16.440000000000001</v>
      </c>
      <c r="L96">
        <v>1.0140311931250701</v>
      </c>
      <c r="M96">
        <v>1.6863504486527101E-2</v>
      </c>
      <c r="N96">
        <v>0.150459914166852</v>
      </c>
      <c r="O96">
        <v>1.36024308030623</v>
      </c>
      <c r="P96">
        <v>0.22263798119957401</v>
      </c>
      <c r="Q96">
        <v>3.0041155853417298</v>
      </c>
      <c r="R96">
        <v>0.78317304405581201</v>
      </c>
      <c r="S96" t="str">
        <f>VLOOKUP(A96,StockNames!$A:$C,3,FALSE)</f>
        <v>Financials</v>
      </c>
    </row>
    <row r="97" spans="1:19" hidden="1" x14ac:dyDescent="0.45">
      <c r="A97" t="s">
        <v>185</v>
      </c>
      <c r="B97" t="s">
        <v>488</v>
      </c>
      <c r="C97" t="s">
        <v>488</v>
      </c>
      <c r="D97" t="s">
        <v>488</v>
      </c>
      <c r="E97" t="s">
        <v>488</v>
      </c>
      <c r="F97" t="s">
        <v>488</v>
      </c>
      <c r="G97" t="s">
        <v>488</v>
      </c>
      <c r="H97" t="s">
        <v>488</v>
      </c>
      <c r="I97" t="s">
        <v>488</v>
      </c>
      <c r="J97" t="s">
        <v>488</v>
      </c>
      <c r="K97" t="s">
        <v>488</v>
      </c>
      <c r="L97" t="s">
        <v>488</v>
      </c>
      <c r="M97" t="s">
        <v>488</v>
      </c>
      <c r="N97" t="s">
        <v>488</v>
      </c>
      <c r="O97" t="s">
        <v>488</v>
      </c>
      <c r="P97" t="s">
        <v>488</v>
      </c>
      <c r="Q97" t="s">
        <v>488</v>
      </c>
      <c r="R97" t="s">
        <v>488</v>
      </c>
      <c r="S97" t="str">
        <f>VLOOKUP(A97,StockNames!$A:$C,3,FALSE)</f>
        <v>Financials</v>
      </c>
    </row>
    <row r="98" spans="1:19" hidden="1" x14ac:dyDescent="0.45">
      <c r="A98" t="s">
        <v>186</v>
      </c>
      <c r="B98">
        <v>12.901919364929199</v>
      </c>
      <c r="C98">
        <v>7918733754368</v>
      </c>
      <c r="D98">
        <v>346529988608</v>
      </c>
      <c r="E98">
        <v>4.27651119232178</v>
      </c>
      <c r="F98">
        <v>0.55000001192092896</v>
      </c>
      <c r="G98" t="s">
        <v>488</v>
      </c>
      <c r="H98">
        <v>81030995968</v>
      </c>
      <c r="I98" t="s">
        <v>488</v>
      </c>
      <c r="J98">
        <v>-1271890051072</v>
      </c>
      <c r="K98">
        <v>4.93</v>
      </c>
      <c r="L98">
        <v>0.81684324162809396</v>
      </c>
      <c r="M98">
        <v>1.4740591371980701E-2</v>
      </c>
      <c r="N98">
        <v>0.111561868543799</v>
      </c>
      <c r="O98">
        <v>0.86744648931476298</v>
      </c>
      <c r="P98" t="s">
        <v>488</v>
      </c>
      <c r="Q98" t="s">
        <v>488</v>
      </c>
      <c r="R98">
        <v>22.851510734113699</v>
      </c>
      <c r="S98" t="str">
        <f>VLOOKUP(A98,StockNames!$A:$C,3,FALSE)</f>
        <v>Financials</v>
      </c>
    </row>
    <row r="99" spans="1:19" hidden="1" x14ac:dyDescent="0.45">
      <c r="A99" t="s">
        <v>187</v>
      </c>
      <c r="B99">
        <v>15.953722953796399</v>
      </c>
      <c r="C99">
        <v>68143042560</v>
      </c>
      <c r="D99">
        <v>30168883200</v>
      </c>
      <c r="E99">
        <v>3.7681329250335698</v>
      </c>
      <c r="F99">
        <v>0.55657599121332202</v>
      </c>
      <c r="G99">
        <v>26119.177</v>
      </c>
      <c r="H99">
        <v>8006322176</v>
      </c>
      <c r="I99">
        <v>6957331072</v>
      </c>
      <c r="J99">
        <v>25945458688</v>
      </c>
      <c r="K99">
        <v>1.77</v>
      </c>
      <c r="L99">
        <v>1.1423774651958101</v>
      </c>
      <c r="M99">
        <v>2.9137628469238199E-2</v>
      </c>
      <c r="N99">
        <v>0.31444971254989901</v>
      </c>
      <c r="O99">
        <v>2.1288886582110602</v>
      </c>
      <c r="P99">
        <v>0.49094805202369601</v>
      </c>
      <c r="Q99">
        <v>3.7292258223010699</v>
      </c>
      <c r="R99">
        <v>2.2587194265116199</v>
      </c>
      <c r="S99" t="str">
        <f>VLOOKUP(A99,StockNames!$A:$C,3,FALSE)</f>
        <v>Real Estate</v>
      </c>
    </row>
    <row r="100" spans="1:19" hidden="1" x14ac:dyDescent="0.45">
      <c r="A100" t="s">
        <v>188</v>
      </c>
      <c r="B100">
        <v>6.1565170288085902</v>
      </c>
      <c r="C100">
        <v>14191599616</v>
      </c>
      <c r="D100">
        <v>17719492608</v>
      </c>
      <c r="E100">
        <v>13.1160020828247</v>
      </c>
      <c r="F100">
        <v>0.79467195272445701</v>
      </c>
      <c r="G100">
        <v>-8852.7505409999994</v>
      </c>
      <c r="H100">
        <v>1350982784</v>
      </c>
      <c r="I100" t="s">
        <v>488</v>
      </c>
      <c r="J100">
        <v>-11224609792</v>
      </c>
      <c r="K100">
        <v>41</v>
      </c>
      <c r="L100">
        <v>0.60368217447296701</v>
      </c>
      <c r="M100">
        <v>2.1647588946591401E-2</v>
      </c>
      <c r="N100">
        <v>1.9382242749376999E-2</v>
      </c>
      <c r="O100">
        <v>0.31990248982499297</v>
      </c>
      <c r="P100" t="s">
        <v>488</v>
      </c>
      <c r="Q100" t="s">
        <v>488</v>
      </c>
      <c r="R100">
        <v>0.800903272455599</v>
      </c>
      <c r="S100" t="str">
        <f>VLOOKUP(A100,StockNames!$A:$C,3,FALSE)</f>
        <v>Consumer Staples</v>
      </c>
    </row>
    <row r="101" spans="1:19" hidden="1" x14ac:dyDescent="0.45">
      <c r="A101" t="s">
        <v>189</v>
      </c>
      <c r="B101" t="s">
        <v>488</v>
      </c>
      <c r="C101" t="s">
        <v>488</v>
      </c>
      <c r="D101" t="s">
        <v>488</v>
      </c>
      <c r="E101" t="s">
        <v>488</v>
      </c>
      <c r="F101" t="s">
        <v>488</v>
      </c>
      <c r="G101" t="s">
        <v>488</v>
      </c>
      <c r="H101" t="s">
        <v>488</v>
      </c>
      <c r="I101" t="s">
        <v>488</v>
      </c>
      <c r="J101" t="s">
        <v>488</v>
      </c>
      <c r="K101" t="s">
        <v>488</v>
      </c>
      <c r="L101" t="s">
        <v>488</v>
      </c>
      <c r="M101" t="s">
        <v>488</v>
      </c>
      <c r="N101" t="s">
        <v>488</v>
      </c>
      <c r="O101" t="s">
        <v>488</v>
      </c>
      <c r="P101" t="s">
        <v>488</v>
      </c>
      <c r="Q101" t="s">
        <v>488</v>
      </c>
      <c r="R101" t="s">
        <v>488</v>
      </c>
      <c r="S101" t="str">
        <f>VLOOKUP(A101,StockNames!$A:$C,3,FALSE)</f>
        <v>Consumer Discretionary</v>
      </c>
    </row>
    <row r="102" spans="1:19" hidden="1" x14ac:dyDescent="0.45">
      <c r="A102" t="s">
        <v>190</v>
      </c>
      <c r="B102">
        <v>4.1982188224792498</v>
      </c>
      <c r="C102">
        <v>216111792128</v>
      </c>
      <c r="D102">
        <v>186091192320</v>
      </c>
      <c r="E102">
        <v>19.457262039184599</v>
      </c>
      <c r="F102">
        <v>0.80390101671218905</v>
      </c>
      <c r="G102">
        <v>116214.39999999999</v>
      </c>
      <c r="H102">
        <v>9564099584</v>
      </c>
      <c r="I102">
        <v>13608300032</v>
      </c>
      <c r="J102">
        <v>80133799936</v>
      </c>
      <c r="K102">
        <v>11.08</v>
      </c>
      <c r="L102">
        <v>0.56917503229864597</v>
      </c>
      <c r="M102">
        <v>1.30561817022554E-2</v>
      </c>
      <c r="N102">
        <v>7.2554243385576603E-2</v>
      </c>
      <c r="O102">
        <v>1.75607058115384</v>
      </c>
      <c r="P102">
        <v>0.12841612174415001</v>
      </c>
      <c r="Q102">
        <v>5.8885973815660204</v>
      </c>
      <c r="R102">
        <v>1.1613219810875099</v>
      </c>
      <c r="S102" t="str">
        <f>VLOOKUP(A102,StockNames!$A:$C,3,FALSE)</f>
        <v>Real Estate</v>
      </c>
    </row>
    <row r="103" spans="1:19" hidden="1" x14ac:dyDescent="0.45">
      <c r="A103" t="s">
        <v>191</v>
      </c>
      <c r="B103">
        <v>8.4768857955932599</v>
      </c>
      <c r="C103">
        <v>20359159808</v>
      </c>
      <c r="D103">
        <v>9199746048</v>
      </c>
      <c r="E103">
        <v>4.1624040603637704</v>
      </c>
      <c r="F103">
        <v>0.34155799448490098</v>
      </c>
      <c r="G103">
        <v>14423.725</v>
      </c>
      <c r="H103">
        <v>2210200064</v>
      </c>
      <c r="I103">
        <v>2160823040</v>
      </c>
      <c r="J103">
        <v>9926272000</v>
      </c>
      <c r="K103">
        <v>5.7</v>
      </c>
      <c r="L103">
        <v>1.20445818960547</v>
      </c>
      <c r="M103">
        <v>3.4636215480937899E-2</v>
      </c>
      <c r="N103">
        <v>5.9922455172789602E-2</v>
      </c>
      <c r="O103">
        <v>0.73024632637960896</v>
      </c>
      <c r="P103">
        <v>0.171519010225861</v>
      </c>
      <c r="Q103">
        <v>4.5937459089662402</v>
      </c>
      <c r="R103">
        <v>2.2130132399063398</v>
      </c>
      <c r="S103" t="str">
        <f>VLOOKUP(A103,StockNames!$A:$C,3,FALSE)</f>
        <v>Consumer Discretionary</v>
      </c>
    </row>
    <row r="104" spans="1:19" hidden="1" x14ac:dyDescent="0.45">
      <c r="A104" t="s">
        <v>192</v>
      </c>
      <c r="B104">
        <v>12.905837059021</v>
      </c>
      <c r="C104">
        <v>30433900544</v>
      </c>
      <c r="D104">
        <v>30237609984</v>
      </c>
      <c r="E104">
        <v>10.2098398208618</v>
      </c>
      <c r="F104">
        <v>1.14856600761414</v>
      </c>
      <c r="G104">
        <v>14374.056</v>
      </c>
      <c r="H104">
        <v>2961614592</v>
      </c>
      <c r="I104">
        <v>5782216064</v>
      </c>
      <c r="J104">
        <v>5016432128</v>
      </c>
      <c r="K104">
        <v>5.21</v>
      </c>
      <c r="L104">
        <v>0.70194438288629102</v>
      </c>
      <c r="M104">
        <v>1.7375378195080698E-2</v>
      </c>
      <c r="N104">
        <v>0.22045412814091001</v>
      </c>
      <c r="O104">
        <v>1.9596621537162799</v>
      </c>
      <c r="P104">
        <v>0.37473792427267499</v>
      </c>
      <c r="Q104">
        <v>0.86756220668270101</v>
      </c>
      <c r="R104">
        <v>1.0064916030104201</v>
      </c>
      <c r="S104" t="str">
        <f>VLOOKUP(A104,StockNames!$A:$C,3,FALSE)</f>
        <v>Real Estate</v>
      </c>
    </row>
    <row r="105" spans="1:19" hidden="1" x14ac:dyDescent="0.45">
      <c r="A105" t="s">
        <v>193</v>
      </c>
      <c r="B105">
        <v>30.712366104126001</v>
      </c>
      <c r="C105">
        <v>39457480704</v>
      </c>
      <c r="D105">
        <v>28024866816</v>
      </c>
      <c r="E105">
        <v>3.1366739273071298</v>
      </c>
      <c r="F105">
        <v>0.85031098127365101</v>
      </c>
      <c r="G105">
        <v>-10729.348</v>
      </c>
      <c r="H105">
        <v>8934581248</v>
      </c>
      <c r="I105">
        <v>10426079744</v>
      </c>
      <c r="J105">
        <v>-18755545088</v>
      </c>
      <c r="K105">
        <v>22.6</v>
      </c>
      <c r="L105">
        <v>1.2555892051367199</v>
      </c>
      <c r="M105">
        <v>2.90045856687987E-2</v>
      </c>
      <c r="N105">
        <v>3.7624379702373902E-2</v>
      </c>
      <c r="O105">
        <v>0.138790881739254</v>
      </c>
      <c r="P105">
        <v>5.16343154572073E-2</v>
      </c>
      <c r="Q105">
        <v>-1.7989067366181799</v>
      </c>
      <c r="R105">
        <v>1.40794534236548</v>
      </c>
      <c r="S105" t="str">
        <f>VLOOKUP(A105,StockNames!$A:$C,3,FALSE)</f>
        <v>Consumer Discretionary</v>
      </c>
    </row>
    <row r="106" spans="1:19" hidden="1" x14ac:dyDescent="0.45">
      <c r="A106" t="s">
        <v>397</v>
      </c>
      <c r="B106">
        <v>11.609867095947299</v>
      </c>
      <c r="C106">
        <v>14658665472</v>
      </c>
      <c r="D106">
        <v>17517303808</v>
      </c>
      <c r="E106">
        <v>10.332124710083001</v>
      </c>
      <c r="F106">
        <v>1.14902499318123</v>
      </c>
      <c r="G106">
        <v>6186.5079999999998</v>
      </c>
      <c r="H106">
        <v>1695421056</v>
      </c>
      <c r="I106">
        <v>3352545024</v>
      </c>
      <c r="J106">
        <v>3727300096</v>
      </c>
      <c r="K106">
        <v>11.6</v>
      </c>
      <c r="L106">
        <v>0.30722458868440899</v>
      </c>
      <c r="M106">
        <v>1.31776733504353E-2</v>
      </c>
      <c r="N106">
        <v>9.9053878722519806E-2</v>
      </c>
      <c r="O106">
        <v>0.89070040604163803</v>
      </c>
      <c r="P106">
        <v>0.17046645146529099</v>
      </c>
      <c r="Q106">
        <v>1.11178226371823</v>
      </c>
      <c r="R106">
        <v>0.83681059783329903</v>
      </c>
      <c r="S106" t="str">
        <f>VLOOKUP(A106,StockNames!$A:$C,3,FALSE)</f>
        <v>Industrials</v>
      </c>
    </row>
    <row r="107" spans="1:19" hidden="1" x14ac:dyDescent="0.45">
      <c r="A107" t="s">
        <v>195</v>
      </c>
      <c r="B107">
        <v>17.551782608032202</v>
      </c>
      <c r="C107">
        <v>14788970496</v>
      </c>
      <c r="D107">
        <v>21983891456</v>
      </c>
      <c r="E107">
        <v>4.3638339042663601</v>
      </c>
      <c r="F107">
        <v>0.73167198896408103</v>
      </c>
      <c r="G107">
        <v>15891.92455</v>
      </c>
      <c r="H107">
        <v>5037747712</v>
      </c>
      <c r="I107">
        <v>6118786816</v>
      </c>
      <c r="J107">
        <v>9386015744</v>
      </c>
      <c r="K107">
        <v>11.1</v>
      </c>
      <c r="L107">
        <v>0.37702723722322501</v>
      </c>
      <c r="M107">
        <v>1.33912537896805E-2</v>
      </c>
      <c r="N107">
        <v>6.5916395402169495E-2</v>
      </c>
      <c r="O107">
        <v>0.39313818957354602</v>
      </c>
      <c r="P107">
        <v>0.109422291537545</v>
      </c>
      <c r="Q107">
        <v>1.53396678561452</v>
      </c>
      <c r="R107">
        <v>0.67271850052569704</v>
      </c>
      <c r="S107" t="str">
        <f>VLOOKUP(A107,StockNames!$A:$C,3,FALSE)</f>
        <v>Industrials</v>
      </c>
    </row>
    <row r="108" spans="1:19" hidden="1" x14ac:dyDescent="0.45">
      <c r="A108" t="s">
        <v>196</v>
      </c>
      <c r="B108">
        <v>14.437870025634799</v>
      </c>
      <c r="C108">
        <v>873616000</v>
      </c>
      <c r="D108">
        <v>2343314944</v>
      </c>
      <c r="E108">
        <v>0.78255498409271196</v>
      </c>
      <c r="F108">
        <v>0.11481200158596</v>
      </c>
      <c r="G108">
        <v>-1197.664</v>
      </c>
      <c r="H108">
        <v>2994441472</v>
      </c>
      <c r="I108">
        <v>504984992</v>
      </c>
      <c r="J108">
        <v>-1197664000</v>
      </c>
      <c r="K108">
        <v>4.0599999999999996</v>
      </c>
      <c r="L108">
        <v>0.291699719372291</v>
      </c>
      <c r="M108">
        <v>1.83384926065671E-2</v>
      </c>
      <c r="N108">
        <v>2.82788181246207E-2</v>
      </c>
      <c r="O108">
        <v>0.19274753302776201</v>
      </c>
      <c r="P108">
        <v>4.1537145847600501E-2</v>
      </c>
      <c r="Q108">
        <v>-2.3716823647701601</v>
      </c>
      <c r="R108">
        <v>0.37281202948706199</v>
      </c>
      <c r="S108" t="str">
        <f>VLOOKUP(A108,StockNames!$A:$C,3,FALSE)</f>
        <v>Consumer Discretionary</v>
      </c>
    </row>
    <row r="109" spans="1:19" hidden="1" x14ac:dyDescent="0.45">
      <c r="A109" t="s">
        <v>197</v>
      </c>
      <c r="B109">
        <v>14.895299911499</v>
      </c>
      <c r="C109">
        <v>38537187328</v>
      </c>
      <c r="D109">
        <v>8314101248</v>
      </c>
      <c r="E109">
        <v>1.1887880563736</v>
      </c>
      <c r="F109">
        <v>0.16780599951744099</v>
      </c>
      <c r="G109">
        <v>36561.406999999999</v>
      </c>
      <c r="H109">
        <v>6993764864</v>
      </c>
      <c r="I109">
        <v>1791217984</v>
      </c>
      <c r="J109">
        <v>17298720768</v>
      </c>
      <c r="K109">
        <v>2.2599999999999998</v>
      </c>
      <c r="L109">
        <v>1.23871674697524</v>
      </c>
      <c r="M109">
        <v>2.08333019410267E-2</v>
      </c>
      <c r="N109">
        <v>7.4250442264354399E-2</v>
      </c>
      <c r="O109">
        <v>0.526012414324602</v>
      </c>
      <c r="P109">
        <v>0.113325585185988</v>
      </c>
      <c r="Q109">
        <v>9.6575184720789409</v>
      </c>
      <c r="R109">
        <v>4.6351597338642403</v>
      </c>
      <c r="S109" t="str">
        <f>VLOOKUP(A109,StockNames!$A:$C,3,FALSE)</f>
        <v>Financials</v>
      </c>
    </row>
    <row r="110" spans="1:19" hidden="1" x14ac:dyDescent="0.45">
      <c r="A110" t="s">
        <v>424</v>
      </c>
      <c r="B110">
        <v>9.16461086273193</v>
      </c>
      <c r="C110">
        <v>12960210944</v>
      </c>
      <c r="D110">
        <v>7851450880</v>
      </c>
      <c r="E110">
        <v>3.6138179302215598</v>
      </c>
      <c r="F110">
        <v>0.322371000424027</v>
      </c>
      <c r="G110">
        <v>6370.6</v>
      </c>
      <c r="H110">
        <v>2172619264</v>
      </c>
      <c r="I110">
        <v>2982689024</v>
      </c>
      <c r="J110">
        <v>6302028800</v>
      </c>
      <c r="K110">
        <v>7.06</v>
      </c>
      <c r="L110">
        <v>0.18319313770375101</v>
      </c>
      <c r="M110">
        <v>1.3433276331381E-2</v>
      </c>
      <c r="N110">
        <v>4.56616147909387E-2</v>
      </c>
      <c r="O110">
        <v>0.51187222807670796</v>
      </c>
      <c r="P110">
        <v>0.19445515852702799</v>
      </c>
      <c r="Q110">
        <v>2.1128682035878201</v>
      </c>
      <c r="R110">
        <v>1.6506771986580899</v>
      </c>
      <c r="S110" t="str">
        <f>VLOOKUP(A110,StockNames!$A:$C,3,FALSE)</f>
        <v>Industrials</v>
      </c>
    </row>
    <row r="111" spans="1:19" hidden="1" x14ac:dyDescent="0.45">
      <c r="A111" t="s">
        <v>331</v>
      </c>
      <c r="B111">
        <v>7.90010786056519</v>
      </c>
      <c r="C111">
        <v>93199040512</v>
      </c>
      <c r="D111">
        <v>38969262080</v>
      </c>
      <c r="E111">
        <v>35.843311309814503</v>
      </c>
      <c r="F111">
        <v>2.77820897102356</v>
      </c>
      <c r="G111">
        <v>49468.641000000003</v>
      </c>
      <c r="H111">
        <v>1087211648</v>
      </c>
      <c r="I111">
        <v>8989129984</v>
      </c>
      <c r="J111">
        <v>16756337664</v>
      </c>
      <c r="K111">
        <v>20.45</v>
      </c>
      <c r="L111">
        <v>0.657086174164489</v>
      </c>
      <c r="M111">
        <v>1.3443764370613899E-2</v>
      </c>
      <c r="N111">
        <v>0.135853739414355</v>
      </c>
      <c r="O111">
        <v>1.7527291594041301</v>
      </c>
      <c r="P111">
        <v>0.40430516098584401</v>
      </c>
      <c r="Q111">
        <v>1.86406667762343</v>
      </c>
      <c r="R111">
        <v>2.3916039344207198</v>
      </c>
      <c r="S111" t="str">
        <f>VLOOKUP(A111,StockNames!$A:$C,3,FALSE)</f>
        <v>Industrials</v>
      </c>
    </row>
    <row r="112" spans="1:19" hidden="1" x14ac:dyDescent="0.45">
      <c r="A112" t="s">
        <v>200</v>
      </c>
      <c r="B112">
        <v>15.2339315414429</v>
      </c>
      <c r="C112">
        <v>89752027136</v>
      </c>
      <c r="D112">
        <v>24652132352</v>
      </c>
      <c r="E112">
        <v>8.0726041793823207</v>
      </c>
      <c r="F112">
        <v>1.18065601587296</v>
      </c>
      <c r="G112">
        <v>21084.623</v>
      </c>
      <c r="H112">
        <v>3053801728</v>
      </c>
      <c r="I112">
        <v>3144622016</v>
      </c>
      <c r="J112">
        <v>17259128832</v>
      </c>
      <c r="K112">
        <v>10.7</v>
      </c>
      <c r="L112">
        <v>1.24293806247382</v>
      </c>
      <c r="M112">
        <v>3.0508804503667299E-2</v>
      </c>
      <c r="N112">
        <v>0.110341683726445</v>
      </c>
      <c r="O112">
        <v>0.75444898872732002</v>
      </c>
      <c r="P112">
        <v>9.6237327952442997E-2</v>
      </c>
      <c r="Q112">
        <v>5.4884589448857897</v>
      </c>
      <c r="R112">
        <v>3.6407409247386502</v>
      </c>
      <c r="S112" t="str">
        <f>VLOOKUP(A112,StockNames!$A:$C,3,FALSE)</f>
        <v>Real Estate</v>
      </c>
    </row>
    <row r="113" spans="1:19" hidden="1" x14ac:dyDescent="0.45">
      <c r="A113" t="s">
        <v>201</v>
      </c>
      <c r="B113">
        <v>16.286252975463899</v>
      </c>
      <c r="C113">
        <v>253698670592</v>
      </c>
      <c r="D113">
        <v>60092829696</v>
      </c>
      <c r="E113">
        <v>1.32221102714539</v>
      </c>
      <c r="F113">
        <v>0.21517200022935901</v>
      </c>
      <c r="G113">
        <v>245922.49400000001</v>
      </c>
      <c r="H113">
        <v>45448749056</v>
      </c>
      <c r="I113">
        <v>24630497280</v>
      </c>
      <c r="J113">
        <v>206856470528</v>
      </c>
      <c r="K113">
        <v>2.0299999999999998</v>
      </c>
      <c r="L113">
        <v>0.397900238331234</v>
      </c>
      <c r="M113">
        <v>1.0011186990864E-2</v>
      </c>
      <c r="N113">
        <v>0.10599605922628499</v>
      </c>
      <c r="O113">
        <v>0.65133548135240904</v>
      </c>
      <c r="P113">
        <v>0.26696482966924701</v>
      </c>
      <c r="Q113">
        <v>8.3983879081470203</v>
      </c>
      <c r="R113">
        <v>4.2217794015595702</v>
      </c>
      <c r="S113" t="str">
        <f>VLOOKUP(A113,StockNames!$A:$C,3,FALSE)</f>
        <v>Utilities</v>
      </c>
    </row>
    <row r="114" spans="1:19" hidden="1" x14ac:dyDescent="0.45">
      <c r="A114" t="s">
        <v>202</v>
      </c>
      <c r="B114">
        <v>5.2075028419494602</v>
      </c>
      <c r="C114">
        <v>16376114176</v>
      </c>
      <c r="D114">
        <v>10355443712</v>
      </c>
      <c r="E114">
        <v>3.35173511505127</v>
      </c>
      <c r="F114">
        <v>0.16330099478363999</v>
      </c>
      <c r="G114">
        <v>17315.498</v>
      </c>
      <c r="H114">
        <v>3089576960</v>
      </c>
      <c r="I114">
        <v>2136525952</v>
      </c>
      <c r="J114">
        <v>10732847104</v>
      </c>
      <c r="K114">
        <v>6.17</v>
      </c>
      <c r="L114">
        <v>0.23262380102029201</v>
      </c>
      <c r="M114">
        <v>1.4090936311355801E-2</v>
      </c>
      <c r="N114">
        <v>2.6466935945484601E-2</v>
      </c>
      <c r="O114">
        <v>0.54323097488675398</v>
      </c>
      <c r="P114">
        <v>0.11207883194203801</v>
      </c>
      <c r="Q114">
        <v>5.0235042050170202</v>
      </c>
      <c r="R114">
        <v>1.5814014958164599</v>
      </c>
      <c r="S114" t="str">
        <f>VLOOKUP(A114,StockNames!$A:$C,3,FALSE)</f>
        <v>Materials</v>
      </c>
    </row>
    <row r="115" spans="1:19" hidden="1" x14ac:dyDescent="0.45">
      <c r="A115" t="s">
        <v>203</v>
      </c>
      <c r="B115">
        <v>5.7318210601806596</v>
      </c>
      <c r="C115">
        <v>15447000064</v>
      </c>
      <c r="D115">
        <v>9230999552</v>
      </c>
      <c r="E115">
        <v>5.0387549400329599</v>
      </c>
      <c r="F115">
        <v>0.285430997610092</v>
      </c>
      <c r="G115">
        <v>6425</v>
      </c>
      <c r="H115">
        <v>1832000000</v>
      </c>
      <c r="I115">
        <v>1623000000</v>
      </c>
      <c r="J115">
        <v>5393999872</v>
      </c>
      <c r="K115">
        <v>3.96</v>
      </c>
      <c r="L115">
        <v>0.70768859917240201</v>
      </c>
      <c r="M115">
        <v>1.8287760120731598E-2</v>
      </c>
      <c r="N115">
        <v>7.2078534750023196E-2</v>
      </c>
      <c r="O115">
        <v>1.2724128636446901</v>
      </c>
      <c r="P115">
        <v>0.223716223730656</v>
      </c>
      <c r="Q115">
        <v>3.3234749673444202</v>
      </c>
      <c r="R115">
        <v>1.67338325356686</v>
      </c>
      <c r="S115" t="str">
        <f>VLOOKUP(A115,StockNames!$A:$C,3,FALSE)</f>
        <v>Consumer Discretionary</v>
      </c>
    </row>
    <row r="116" spans="1:19" hidden="1" x14ac:dyDescent="0.45">
      <c r="A116" t="s">
        <v>205</v>
      </c>
      <c r="B116" t="s">
        <v>488</v>
      </c>
      <c r="C116" t="s">
        <v>488</v>
      </c>
      <c r="D116" t="s">
        <v>488</v>
      </c>
      <c r="E116" t="s">
        <v>488</v>
      </c>
      <c r="F116" t="s">
        <v>488</v>
      </c>
      <c r="G116" t="s">
        <v>488</v>
      </c>
      <c r="H116" t="s">
        <v>488</v>
      </c>
      <c r="I116" t="s">
        <v>488</v>
      </c>
      <c r="J116" t="s">
        <v>488</v>
      </c>
      <c r="K116" t="s">
        <v>488</v>
      </c>
      <c r="L116" t="s">
        <v>488</v>
      </c>
      <c r="M116" t="s">
        <v>488</v>
      </c>
      <c r="N116" t="s">
        <v>488</v>
      </c>
      <c r="O116" t="s">
        <v>488</v>
      </c>
      <c r="P116" t="s">
        <v>488</v>
      </c>
      <c r="Q116" t="s">
        <v>488</v>
      </c>
      <c r="R116" t="s">
        <v>488</v>
      </c>
      <c r="S116" t="str">
        <f>VLOOKUP(A116,StockNames!$A:$C,3,FALSE)</f>
        <v>Consumer Discretionary</v>
      </c>
    </row>
    <row r="117" spans="1:19" hidden="1" x14ac:dyDescent="0.45">
      <c r="A117" t="s">
        <v>206</v>
      </c>
      <c r="B117">
        <v>8.2743701934814506</v>
      </c>
      <c r="C117">
        <v>306704000</v>
      </c>
      <c r="D117">
        <v>967510976</v>
      </c>
      <c r="E117">
        <v>1.21794605255127</v>
      </c>
      <c r="F117">
        <v>0.100593999028206</v>
      </c>
      <c r="G117">
        <v>-26.978000000000002</v>
      </c>
      <c r="H117">
        <v>794379520</v>
      </c>
      <c r="I117">
        <v>122398000</v>
      </c>
      <c r="J117">
        <v>17454000</v>
      </c>
      <c r="K117">
        <v>10.46</v>
      </c>
      <c r="L117">
        <v>8.5177134257712703E-3</v>
      </c>
      <c r="M117">
        <v>1.44782091830063E-2</v>
      </c>
      <c r="N117">
        <v>9.6170171155072707E-3</v>
      </c>
      <c r="O117">
        <v>0.116438437146393</v>
      </c>
      <c r="P117">
        <v>1.47304020057105E-2</v>
      </c>
      <c r="Q117">
        <v>0.14260036928708</v>
      </c>
      <c r="R117">
        <v>0.317003122040034</v>
      </c>
      <c r="S117" t="str">
        <f>VLOOKUP(A117,StockNames!$A:$C,3,FALSE)</f>
        <v>Consumer Discretionary</v>
      </c>
    </row>
    <row r="118" spans="1:19" hidden="1" x14ac:dyDescent="0.45">
      <c r="A118" t="s">
        <v>296</v>
      </c>
      <c r="B118">
        <v>-5.7431488037109402</v>
      </c>
      <c r="C118">
        <v>126035001344</v>
      </c>
      <c r="D118">
        <v>53077000192</v>
      </c>
      <c r="E118">
        <v>13.4923992156982</v>
      </c>
      <c r="F118">
        <v>-0.75689202547073398</v>
      </c>
      <c r="G118">
        <v>59471</v>
      </c>
      <c r="H118">
        <v>3933844480</v>
      </c>
      <c r="I118">
        <v>6394000128</v>
      </c>
      <c r="J118">
        <v>55206998016</v>
      </c>
      <c r="K118">
        <v>13.54</v>
      </c>
      <c r="L118">
        <v>0.303236740292743</v>
      </c>
      <c r="M118">
        <v>1.37553868644162E-2</v>
      </c>
      <c r="N118">
        <v>-5.5900445012609601E-2</v>
      </c>
      <c r="O118">
        <v>0.99648443247401797</v>
      </c>
      <c r="P118">
        <v>0.12004285196252699</v>
      </c>
      <c r="Q118">
        <v>8.6341878183959899</v>
      </c>
      <c r="R118">
        <v>2.3745690390957099</v>
      </c>
      <c r="S118" t="str">
        <f>VLOOKUP(A118,StockNames!$A:$C,3,FALSE)</f>
        <v>Industrials</v>
      </c>
    </row>
    <row r="119" spans="1:19" hidden="1" x14ac:dyDescent="0.45">
      <c r="A119" t="s">
        <v>180</v>
      </c>
      <c r="B119">
        <v>9.9250297546386701</v>
      </c>
      <c r="C119">
        <v>311411671040</v>
      </c>
      <c r="D119">
        <v>61836935168</v>
      </c>
      <c r="E119">
        <v>2.98388695716858</v>
      </c>
      <c r="F119">
        <v>0.23853400349616999</v>
      </c>
      <c r="G119">
        <v>100522.901</v>
      </c>
      <c r="H119">
        <v>20723619840</v>
      </c>
      <c r="I119">
        <v>12898400768</v>
      </c>
      <c r="J119">
        <v>86706528256</v>
      </c>
      <c r="K119">
        <v>2.2400000000000002</v>
      </c>
      <c r="L119">
        <v>0.74922134317317501</v>
      </c>
      <c r="M119">
        <v>1.4500537012530301E-2</v>
      </c>
      <c r="N119">
        <v>0.10648839441793299</v>
      </c>
      <c r="O119">
        <v>1.33209239159312</v>
      </c>
      <c r="P119">
        <v>0.27785696725945003</v>
      </c>
      <c r="Q119">
        <v>6.7222696685865602</v>
      </c>
      <c r="R119">
        <v>5.0360139970383297</v>
      </c>
      <c r="S119" t="str">
        <f>VLOOKUP(A119,StockNames!$A:$C,3,FALSE)</f>
        <v>Industrials</v>
      </c>
    </row>
    <row r="120" spans="1:19" hidden="1" x14ac:dyDescent="0.45">
      <c r="A120" t="s">
        <v>210</v>
      </c>
      <c r="B120" t="s">
        <v>488</v>
      </c>
      <c r="C120" t="s">
        <v>488</v>
      </c>
      <c r="D120" t="s">
        <v>488</v>
      </c>
      <c r="E120" t="s">
        <v>488</v>
      </c>
      <c r="F120" t="s">
        <v>488</v>
      </c>
      <c r="G120" t="s">
        <v>488</v>
      </c>
      <c r="H120" t="s">
        <v>488</v>
      </c>
      <c r="I120" t="s">
        <v>488</v>
      </c>
      <c r="J120" t="s">
        <v>488</v>
      </c>
      <c r="K120" t="s">
        <v>488</v>
      </c>
      <c r="L120" t="s">
        <v>488</v>
      </c>
      <c r="M120" t="s">
        <v>488</v>
      </c>
      <c r="N120" t="s">
        <v>488</v>
      </c>
      <c r="O120" t="s">
        <v>488</v>
      </c>
      <c r="P120" t="s">
        <v>488</v>
      </c>
      <c r="Q120" t="s">
        <v>488</v>
      </c>
      <c r="R120" t="s">
        <v>488</v>
      </c>
      <c r="S120" t="str">
        <f>VLOOKUP(A120,StockNames!$A:$C,3,FALSE)</f>
        <v>Consumer Discretionary</v>
      </c>
    </row>
    <row r="121" spans="1:19" hidden="1" x14ac:dyDescent="0.45">
      <c r="A121" t="s">
        <v>168</v>
      </c>
      <c r="B121">
        <v>13.538505554199199</v>
      </c>
      <c r="C121">
        <v>37352468480</v>
      </c>
      <c r="D121">
        <v>20228665344</v>
      </c>
      <c r="E121">
        <v>10.0258941650391</v>
      </c>
      <c r="F121">
        <v>1.31768298149109</v>
      </c>
      <c r="G121">
        <v>22625.368999999999</v>
      </c>
      <c r="H121">
        <v>2017642112</v>
      </c>
      <c r="I121">
        <v>5558198016</v>
      </c>
      <c r="J121">
        <v>9654849536</v>
      </c>
      <c r="K121">
        <v>17.18</v>
      </c>
      <c r="L121">
        <v>0.49980243692821602</v>
      </c>
      <c r="M121">
        <v>1.45411042188294E-2</v>
      </c>
      <c r="N121">
        <v>7.6698660156640897E-2</v>
      </c>
      <c r="O121">
        <v>0.58357940425140298</v>
      </c>
      <c r="P121">
        <v>0.16034906726606099</v>
      </c>
      <c r="Q121">
        <v>1.73704670258369</v>
      </c>
      <c r="R121">
        <v>1.8465117616412099</v>
      </c>
      <c r="S121" t="str">
        <f>VLOOKUP(A121,StockNames!$A:$C,3,FALSE)</f>
        <v>Industrials</v>
      </c>
    </row>
    <row r="122" spans="1:19" hidden="1" x14ac:dyDescent="0.45">
      <c r="A122" t="s">
        <v>212</v>
      </c>
      <c r="B122">
        <v>37.453449249267599</v>
      </c>
      <c r="C122">
        <v>9920107520</v>
      </c>
      <c r="D122">
        <v>16100553728</v>
      </c>
      <c r="E122">
        <v>5.2257561683654803</v>
      </c>
      <c r="F122">
        <v>1.82078796625137</v>
      </c>
      <c r="G122">
        <v>-1324.1410000000001</v>
      </c>
      <c r="H122">
        <v>3080999936</v>
      </c>
      <c r="I122">
        <v>7117838848</v>
      </c>
      <c r="J122">
        <v>-1162055040</v>
      </c>
      <c r="K122">
        <v>11.38</v>
      </c>
      <c r="L122">
        <v>1.0228253846394699</v>
      </c>
      <c r="M122">
        <v>2.4565059981435499E-2</v>
      </c>
      <c r="N122">
        <v>0.159998942552844</v>
      </c>
      <c r="O122">
        <v>0.45920528720259102</v>
      </c>
      <c r="P122">
        <v>0.20300849713468699</v>
      </c>
      <c r="Q122">
        <v>-0.16325953211578001</v>
      </c>
      <c r="R122">
        <v>0.61613455584128296</v>
      </c>
      <c r="S122" t="str">
        <f>VLOOKUP(A122,StockNames!$A:$C,3,FALSE)</f>
        <v>Information Technology</v>
      </c>
    </row>
    <row r="123" spans="1:19" hidden="1" x14ac:dyDescent="0.45">
      <c r="A123" t="s">
        <v>213</v>
      </c>
      <c r="B123">
        <v>4.29795598983765</v>
      </c>
      <c r="C123">
        <v>139444158464</v>
      </c>
      <c r="D123">
        <v>87819026432</v>
      </c>
      <c r="E123">
        <v>6.6235198974609402</v>
      </c>
      <c r="F123">
        <v>0.28237700462341297</v>
      </c>
      <c r="G123">
        <v>97335.255999999994</v>
      </c>
      <c r="H123">
        <v>13258662912</v>
      </c>
      <c r="I123">
        <v>16429986816</v>
      </c>
      <c r="J123">
        <v>79673794560</v>
      </c>
      <c r="K123">
        <v>3.14</v>
      </c>
      <c r="L123">
        <v>0.78240766407054596</v>
      </c>
      <c r="M123">
        <v>1.9133309563883601E-2</v>
      </c>
      <c r="N123">
        <v>8.9928982364144303E-2</v>
      </c>
      <c r="O123">
        <v>2.1094012412295999</v>
      </c>
      <c r="P123">
        <v>0.39464519756108901</v>
      </c>
      <c r="Q123">
        <v>4.8492914481472003</v>
      </c>
      <c r="R123">
        <v>1.58785816843431</v>
      </c>
      <c r="S123" t="str">
        <f>VLOOKUP(A123,StockNames!$A:$C,3,FALSE)</f>
        <v>Energy</v>
      </c>
    </row>
    <row r="124" spans="1:19" hidden="1" x14ac:dyDescent="0.45">
      <c r="A124" t="s">
        <v>214</v>
      </c>
      <c r="B124">
        <v>7.3210082054138201</v>
      </c>
      <c r="C124">
        <v>112215998464</v>
      </c>
      <c r="D124">
        <v>236155994112</v>
      </c>
      <c r="E124">
        <v>157.009689331055</v>
      </c>
      <c r="F124">
        <v>11.116700649261499</v>
      </c>
      <c r="G124">
        <v>126090</v>
      </c>
      <c r="H124">
        <v>1504085504</v>
      </c>
      <c r="I124">
        <v>31785999360</v>
      </c>
      <c r="J124">
        <v>69099003904</v>
      </c>
      <c r="K124">
        <v>79.150000000000006</v>
      </c>
      <c r="L124">
        <v>0.27851773074748298</v>
      </c>
      <c r="M124">
        <v>8.1037557090650105E-3</v>
      </c>
      <c r="N124">
        <v>0.14045105052762499</v>
      </c>
      <c r="O124">
        <v>1.9836979068989899</v>
      </c>
      <c r="P124">
        <v>0.26700043287958702</v>
      </c>
      <c r="Q124">
        <v>2.17388174967861</v>
      </c>
      <c r="R124">
        <v>0.47517743043515598</v>
      </c>
      <c r="S124" t="str">
        <f>VLOOKUP(A124,StockNames!$A:$C,3,FALSE)</f>
        <v>Real Estate</v>
      </c>
    </row>
    <row r="125" spans="1:19" hidden="1" x14ac:dyDescent="0.45">
      <c r="A125" t="s">
        <v>215</v>
      </c>
      <c r="B125">
        <v>17.433357238769499</v>
      </c>
      <c r="C125">
        <v>389627543552</v>
      </c>
      <c r="D125">
        <v>23381870592</v>
      </c>
      <c r="E125">
        <v>5.9905648231506303</v>
      </c>
      <c r="F125">
        <v>1.0204659998416901</v>
      </c>
      <c r="G125">
        <v>167902.77299999999</v>
      </c>
      <c r="H125">
        <v>3903116032</v>
      </c>
      <c r="I125">
        <v>6808008192</v>
      </c>
      <c r="J125">
        <v>110636343296</v>
      </c>
      <c r="K125">
        <v>30.3</v>
      </c>
      <c r="L125">
        <v>1.65114419986369</v>
      </c>
      <c r="M125">
        <v>4.2205445228236799E-2</v>
      </c>
      <c r="N125">
        <v>3.3678745869362703E-2</v>
      </c>
      <c r="O125">
        <v>0.197708410004971</v>
      </c>
      <c r="P125">
        <v>5.7565908411432297E-2</v>
      </c>
      <c r="Q125">
        <v>16.250912186916501</v>
      </c>
      <c r="R125">
        <v>16.663660078818001</v>
      </c>
      <c r="S125" t="str">
        <f>VLOOKUP(A125,StockNames!$A:$C,3,FALSE)</f>
        <v>Real Estate</v>
      </c>
    </row>
    <row r="126" spans="1:19" hidden="1" x14ac:dyDescent="0.45">
      <c r="A126" t="s">
        <v>194</v>
      </c>
      <c r="B126">
        <v>9.7046041488647496</v>
      </c>
      <c r="C126">
        <v>238056046592</v>
      </c>
      <c r="D126">
        <v>117616025600</v>
      </c>
      <c r="E126">
        <v>4.0982818603515598</v>
      </c>
      <c r="F126">
        <v>0.37548600137233701</v>
      </c>
      <c r="G126">
        <v>33137.877999999997</v>
      </c>
      <c r="H126">
        <v>28698863616</v>
      </c>
      <c r="I126" t="s">
        <v>488</v>
      </c>
      <c r="J126">
        <v>33009065984</v>
      </c>
      <c r="K126">
        <v>6.69</v>
      </c>
      <c r="L126">
        <v>0.66046228556576303</v>
      </c>
      <c r="M126">
        <v>1.4656842945133501E-2</v>
      </c>
      <c r="N126">
        <v>5.6126457604235701E-2</v>
      </c>
      <c r="O126">
        <v>0.61259818540382105</v>
      </c>
      <c r="P126" t="s">
        <v>488</v>
      </c>
      <c r="Q126" t="s">
        <v>488</v>
      </c>
      <c r="R126">
        <v>2.02401029432506</v>
      </c>
      <c r="S126" t="str">
        <f>VLOOKUP(A126,StockNames!$A:$C,3,FALSE)</f>
        <v>Industrials</v>
      </c>
    </row>
    <row r="127" spans="1:19" hidden="1" x14ac:dyDescent="0.45">
      <c r="A127" t="s">
        <v>217</v>
      </c>
      <c r="B127">
        <v>34.081760406494098</v>
      </c>
      <c r="C127">
        <v>6656000000</v>
      </c>
      <c r="D127">
        <v>3607000064</v>
      </c>
      <c r="E127">
        <v>0.44680601358413702</v>
      </c>
      <c r="F127">
        <v>0.16734299808740599</v>
      </c>
      <c r="G127">
        <v>3173</v>
      </c>
      <c r="H127">
        <v>8072862208</v>
      </c>
      <c r="I127">
        <v>2230956032</v>
      </c>
      <c r="J127">
        <v>4123000064</v>
      </c>
      <c r="K127">
        <v>42.2</v>
      </c>
      <c r="L127">
        <v>0.55232128661866797</v>
      </c>
      <c r="M127">
        <v>1.53891171276946E-2</v>
      </c>
      <c r="N127">
        <v>3.9654738883271598E-3</v>
      </c>
      <c r="O127">
        <v>1.0587820227112301E-2</v>
      </c>
      <c r="P127">
        <v>6.5486384912758697E-3</v>
      </c>
      <c r="Q127">
        <v>1.8480866520277499</v>
      </c>
      <c r="R127">
        <v>1.84530077125055</v>
      </c>
      <c r="S127" t="str">
        <f>VLOOKUP(A127,StockNames!$A:$C,3,FALSE)</f>
        <v>Consumer Discretionary</v>
      </c>
    </row>
    <row r="128" spans="1:19" hidden="1" x14ac:dyDescent="0.45">
      <c r="A128" t="s">
        <v>218</v>
      </c>
      <c r="B128">
        <v>11.318697929382299</v>
      </c>
      <c r="C128">
        <v>23214800896</v>
      </c>
      <c r="D128">
        <v>31298299904</v>
      </c>
      <c r="E128">
        <v>3.1298298835754399</v>
      </c>
      <c r="F128">
        <v>0.36134999990463301</v>
      </c>
      <c r="G128">
        <v>10003.5</v>
      </c>
      <c r="H128">
        <v>10000000000</v>
      </c>
      <c r="I128">
        <v>6270099968</v>
      </c>
      <c r="J128">
        <v>9294699520</v>
      </c>
      <c r="K128">
        <v>8.94</v>
      </c>
      <c r="L128">
        <v>0.28879077694837801</v>
      </c>
      <c r="M128">
        <v>1.6406784879758201E-2</v>
      </c>
      <c r="N128">
        <v>4.0419463076580897E-2</v>
      </c>
      <c r="O128">
        <v>0.35009282814043002</v>
      </c>
      <c r="P128">
        <v>7.01353385503483E-2</v>
      </c>
      <c r="Q128">
        <v>1.4823845819741801</v>
      </c>
      <c r="R128">
        <v>0.74172721736342895</v>
      </c>
      <c r="S128" t="str">
        <f>VLOOKUP(A128,StockNames!$A:$C,3,FALSE)</f>
        <v>Consumer Discretionary</v>
      </c>
    </row>
    <row r="129" spans="1:19" hidden="1" x14ac:dyDescent="0.45">
      <c r="A129" t="s">
        <v>219</v>
      </c>
      <c r="B129">
        <v>12.992448806762701</v>
      </c>
      <c r="C129">
        <v>113252982784</v>
      </c>
      <c r="D129">
        <v>39784099840</v>
      </c>
      <c r="E129">
        <v>5.2379631996154803</v>
      </c>
      <c r="F129">
        <v>0.65079802274704002</v>
      </c>
      <c r="G129">
        <v>13624.995000000001</v>
      </c>
      <c r="H129">
        <v>7595338240</v>
      </c>
      <c r="I129">
        <v>21715422208</v>
      </c>
      <c r="J129">
        <v>-371081984</v>
      </c>
      <c r="K129">
        <v>9.6199999999999992</v>
      </c>
      <c r="L129">
        <v>0.92833868293020305</v>
      </c>
      <c r="M129">
        <v>2.5073954930927799E-2</v>
      </c>
      <c r="N129">
        <v>6.7650522115076897E-2</v>
      </c>
      <c r="O129">
        <v>0.54448681908684804</v>
      </c>
      <c r="P129">
        <v>0.29719808434950101</v>
      </c>
      <c r="Q129">
        <v>-1.70884075126705E-2</v>
      </c>
      <c r="R129">
        <v>2.8466895880381902</v>
      </c>
      <c r="S129" t="str">
        <f>VLOOKUP(A129,StockNames!$A:$C,3,FALSE)</f>
        <v>Consumer Discretionary</v>
      </c>
    </row>
    <row r="130" spans="1:19" hidden="1" x14ac:dyDescent="0.45">
      <c r="A130" t="s">
        <v>220</v>
      </c>
      <c r="B130">
        <v>18.127037048339801</v>
      </c>
      <c r="C130">
        <v>89927000</v>
      </c>
      <c r="D130">
        <v>209772000</v>
      </c>
      <c r="E130">
        <v>0.58826601505279497</v>
      </c>
      <c r="F130">
        <v>0.10148499906063101</v>
      </c>
      <c r="G130">
        <v>-116.678</v>
      </c>
      <c r="H130">
        <v>356593600</v>
      </c>
      <c r="I130">
        <v>61151000</v>
      </c>
      <c r="J130">
        <v>-112937000</v>
      </c>
      <c r="K130">
        <v>24.75</v>
      </c>
      <c r="L130">
        <v>0.69646719332645501</v>
      </c>
      <c r="M130">
        <v>3.1382995767746599E-2</v>
      </c>
      <c r="N130">
        <v>4.1004040024497403E-3</v>
      </c>
      <c r="O130">
        <v>2.3768323840517001E-2</v>
      </c>
      <c r="P130">
        <v>6.9287488822329301E-3</v>
      </c>
      <c r="Q130">
        <v>-1.8468545076940699</v>
      </c>
      <c r="R130">
        <v>0.42868924355967403</v>
      </c>
      <c r="S130" t="str">
        <f>VLOOKUP(A130,StockNames!$A:$C,3,FALSE)</f>
        <v>Consumer Discretionary</v>
      </c>
    </row>
    <row r="131" spans="1:19" hidden="1" x14ac:dyDescent="0.45">
      <c r="A131" t="s">
        <v>221</v>
      </c>
      <c r="B131">
        <v>10.724855422973601</v>
      </c>
      <c r="C131">
        <v>53025001472</v>
      </c>
      <c r="D131">
        <v>238174994432</v>
      </c>
      <c r="E131">
        <v>40.713676452636697</v>
      </c>
      <c r="F131">
        <v>4.1808550357818604</v>
      </c>
      <c r="G131">
        <v>37656</v>
      </c>
      <c r="H131">
        <v>5849999872</v>
      </c>
      <c r="I131">
        <v>26479000576</v>
      </c>
      <c r="J131">
        <v>34175000576</v>
      </c>
      <c r="K131">
        <v>27.5</v>
      </c>
      <c r="L131">
        <v>0.242945040814951</v>
      </c>
      <c r="M131">
        <v>1.1159322781685899E-2</v>
      </c>
      <c r="N131">
        <v>0.15203109221024899</v>
      </c>
      <c r="O131">
        <v>1.4804973255504299</v>
      </c>
      <c r="P131">
        <v>0.16459359724900099</v>
      </c>
      <c r="Q131">
        <v>1.29064541080057</v>
      </c>
      <c r="R131">
        <v>0.222630430194631</v>
      </c>
      <c r="S131" t="str">
        <f>VLOOKUP(A131,StockNames!$A:$C,3,FALSE)</f>
        <v>Real Estate</v>
      </c>
    </row>
    <row r="132" spans="1:19" hidden="1" x14ac:dyDescent="0.45">
      <c r="A132" t="s">
        <v>222</v>
      </c>
      <c r="B132">
        <v>6.9383821487426802</v>
      </c>
      <c r="C132">
        <v>7639883776</v>
      </c>
      <c r="D132">
        <v>7236434944</v>
      </c>
      <c r="E132">
        <v>0.53165298700332597</v>
      </c>
      <c r="F132">
        <v>0.15959500055760101</v>
      </c>
      <c r="G132">
        <v>5847.54</v>
      </c>
      <c r="H132">
        <v>13611209728</v>
      </c>
      <c r="I132">
        <v>1453558016</v>
      </c>
      <c r="J132">
        <v>3864888064</v>
      </c>
      <c r="K132">
        <v>3.4</v>
      </c>
      <c r="L132">
        <v>6.5118457018747605E-2</v>
      </c>
      <c r="M132">
        <v>1.38914171021467E-2</v>
      </c>
      <c r="N132">
        <v>4.6939706046353197E-2</v>
      </c>
      <c r="O132">
        <v>0.15636852558921399</v>
      </c>
      <c r="P132">
        <v>3.1409185373905801E-2</v>
      </c>
      <c r="Q132">
        <v>2.6589155860704201</v>
      </c>
      <c r="R132">
        <v>1.05575242990812</v>
      </c>
      <c r="S132" t="str">
        <f>VLOOKUP(A132,StockNames!$A:$C,3,FALSE)</f>
        <v>Consumer Discretionary</v>
      </c>
    </row>
    <row r="133" spans="1:19" hidden="1" x14ac:dyDescent="0.45">
      <c r="A133" t="s">
        <v>223</v>
      </c>
      <c r="B133">
        <v>14.2337398529053</v>
      </c>
      <c r="C133">
        <v>5331250839552</v>
      </c>
      <c r="D133">
        <v>360855994368</v>
      </c>
      <c r="E133">
        <v>9.8905296325683594</v>
      </c>
      <c r="F133">
        <v>1.3385830074548699</v>
      </c>
      <c r="G133" t="s">
        <v>488</v>
      </c>
      <c r="H133">
        <v>36485001216</v>
      </c>
      <c r="I133" t="s">
        <v>488</v>
      </c>
      <c r="J133">
        <v>1580728975360</v>
      </c>
      <c r="K133">
        <v>7.63</v>
      </c>
      <c r="L133">
        <v>0.92187916496128297</v>
      </c>
      <c r="M133">
        <v>1.42695266305282E-2</v>
      </c>
      <c r="N133">
        <v>0.17543682928635301</v>
      </c>
      <c r="O133">
        <v>1.29626862812167</v>
      </c>
      <c r="P133" t="s">
        <v>488</v>
      </c>
      <c r="Q133" t="s">
        <v>488</v>
      </c>
      <c r="R133">
        <v>14.7739012868252</v>
      </c>
      <c r="S133" t="str">
        <f>VLOOKUP(A133,StockNames!$A:$C,3,FALSE)</f>
        <v>Financials</v>
      </c>
    </row>
    <row r="134" spans="1:19" hidden="1" x14ac:dyDescent="0.45">
      <c r="A134" t="s">
        <v>224</v>
      </c>
      <c r="B134">
        <v>31.799537658691399</v>
      </c>
      <c r="C134">
        <v>2049683968</v>
      </c>
      <c r="D134">
        <v>5338740224</v>
      </c>
      <c r="E134">
        <v>1.4012589454650899</v>
      </c>
      <c r="F134">
        <v>0.43441399931907698</v>
      </c>
      <c r="G134">
        <v>-514.22500000000002</v>
      </c>
      <c r="H134">
        <v>3809958912</v>
      </c>
      <c r="I134">
        <v>2123836992</v>
      </c>
      <c r="J134">
        <v>-929713984</v>
      </c>
      <c r="K134">
        <v>6.24</v>
      </c>
      <c r="L134">
        <v>0.51225423983157004</v>
      </c>
      <c r="M134">
        <v>2.6545205114104201E-2</v>
      </c>
      <c r="N134">
        <v>6.9617628096005899E-2</v>
      </c>
      <c r="O134">
        <v>0.22456072843991801</v>
      </c>
      <c r="P134">
        <v>8.9333902945121196E-2</v>
      </c>
      <c r="Q134">
        <v>-0.437752043825405</v>
      </c>
      <c r="R134">
        <v>0.38392652236304098</v>
      </c>
      <c r="S134" t="str">
        <f>VLOOKUP(A134,StockNames!$A:$C,3,FALSE)</f>
        <v>Consumer Discretionary</v>
      </c>
    </row>
    <row r="135" spans="1:19" hidden="1" x14ac:dyDescent="0.45">
      <c r="A135" t="s">
        <v>225</v>
      </c>
      <c r="B135">
        <v>12.686052322387701</v>
      </c>
      <c r="C135">
        <v>98790998016</v>
      </c>
      <c r="D135">
        <v>101597003776</v>
      </c>
      <c r="E135">
        <v>40.213333129882798</v>
      </c>
      <c r="F135">
        <v>4.9468188285827601</v>
      </c>
      <c r="G135">
        <v>63622</v>
      </c>
      <c r="H135">
        <v>2526450688</v>
      </c>
      <c r="I135">
        <v>24444000256</v>
      </c>
      <c r="J135">
        <v>50593001472</v>
      </c>
      <c r="K135">
        <v>79.900000000000006</v>
      </c>
      <c r="L135">
        <v>0.13485870776307499</v>
      </c>
      <c r="M135">
        <v>6.3707493372864004E-3</v>
      </c>
      <c r="N135">
        <v>6.1912626139959397E-2</v>
      </c>
      <c r="O135">
        <v>0.50329578385335205</v>
      </c>
      <c r="P135">
        <v>0.121091744934797</v>
      </c>
      <c r="Q135">
        <v>2.0697513067478202</v>
      </c>
      <c r="R135">
        <v>0.97238101857623005</v>
      </c>
      <c r="S135" t="str">
        <f>VLOOKUP(A135,StockNames!$A:$C,3,FALSE)</f>
        <v>Utilities</v>
      </c>
    </row>
    <row r="136" spans="1:19" hidden="1" x14ac:dyDescent="0.45">
      <c r="A136" t="s">
        <v>226</v>
      </c>
      <c r="B136">
        <v>7.8436751365661603</v>
      </c>
      <c r="C136">
        <v>150537994240</v>
      </c>
      <c r="D136">
        <v>224019005440</v>
      </c>
      <c r="E136">
        <v>109.79981994628901</v>
      </c>
      <c r="F136">
        <v>8.2882819175720197</v>
      </c>
      <c r="G136">
        <v>203856</v>
      </c>
      <c r="H136">
        <v>2040249344</v>
      </c>
      <c r="I136">
        <v>21102000128</v>
      </c>
      <c r="J136">
        <v>46968999936</v>
      </c>
      <c r="K136">
        <v>57.35</v>
      </c>
      <c r="L136">
        <v>0.483889465654948</v>
      </c>
      <c r="M136">
        <v>1.4943614503193601E-2</v>
      </c>
      <c r="N136">
        <v>0.14452104477021799</v>
      </c>
      <c r="O136">
        <v>1.91455658145229</v>
      </c>
      <c r="P136">
        <v>0.18034586764650801</v>
      </c>
      <c r="Q136">
        <v>2.2258079637520898</v>
      </c>
      <c r="R136">
        <v>0.67198760187478501</v>
      </c>
      <c r="S136" t="str">
        <f>VLOOKUP(A136,StockNames!$A:$C,3,FALSE)</f>
        <v>Real Estate</v>
      </c>
    </row>
    <row r="137" spans="1:19" hidden="1" x14ac:dyDescent="0.45">
      <c r="A137" t="s">
        <v>227</v>
      </c>
      <c r="B137">
        <v>0.79195100069045998</v>
      </c>
      <c r="C137">
        <v>51991678976</v>
      </c>
      <c r="D137">
        <v>18804928512</v>
      </c>
      <c r="E137">
        <v>12.2870998382568</v>
      </c>
      <c r="F137">
        <v>0.109046999423299</v>
      </c>
      <c r="G137">
        <v>50487.739000000001</v>
      </c>
      <c r="H137">
        <v>1530461056</v>
      </c>
      <c r="I137">
        <v>7864625920</v>
      </c>
      <c r="J137">
        <v>25400594432</v>
      </c>
      <c r="K137">
        <v>22.8</v>
      </c>
      <c r="L137">
        <v>0.838678406830354</v>
      </c>
      <c r="M137">
        <v>2.58079632227072E-2</v>
      </c>
      <c r="N137">
        <v>4.7827631326008303E-3</v>
      </c>
      <c r="O137">
        <v>0.53890788764284203</v>
      </c>
      <c r="P137">
        <v>0.22538256226751799</v>
      </c>
      <c r="Q137">
        <v>3.2297269686286598</v>
      </c>
      <c r="R137">
        <v>2.7647900359111999</v>
      </c>
      <c r="S137" t="str">
        <f>VLOOKUP(A137,StockNames!$A:$C,3,FALSE)</f>
        <v>Consumer Discretionary</v>
      </c>
    </row>
    <row r="138" spans="1:19" hidden="1" x14ac:dyDescent="0.45">
      <c r="A138" t="s">
        <v>228</v>
      </c>
      <c r="B138">
        <v>18.542167663574201</v>
      </c>
      <c r="C138">
        <v>700363964416</v>
      </c>
      <c r="D138">
        <v>78401732608</v>
      </c>
      <c r="E138">
        <v>3.6738259792327899</v>
      </c>
      <c r="F138">
        <v>0.62976801395416304</v>
      </c>
      <c r="G138">
        <v>75792.001000000004</v>
      </c>
      <c r="H138">
        <v>21340620800</v>
      </c>
      <c r="I138">
        <v>25661412352</v>
      </c>
      <c r="J138">
        <v>47175680000</v>
      </c>
      <c r="K138">
        <v>16.16</v>
      </c>
      <c r="L138">
        <v>1.1969548248522299</v>
      </c>
      <c r="M138">
        <v>3.0299293713057E-2</v>
      </c>
      <c r="N138">
        <v>3.8970792942708103E-2</v>
      </c>
      <c r="O138">
        <v>0.227340716536683</v>
      </c>
      <c r="P138">
        <v>7.4410128507491194E-2</v>
      </c>
      <c r="Q138">
        <v>1.8383898498214699</v>
      </c>
      <c r="R138">
        <v>8.9330164158200702</v>
      </c>
      <c r="S138" t="str">
        <f>VLOOKUP(A138,StockNames!$A:$C,3,FALSE)</f>
        <v>Real Estate</v>
      </c>
    </row>
    <row r="139" spans="1:19" hidden="1" x14ac:dyDescent="0.45">
      <c r="A139" t="s">
        <v>229</v>
      </c>
      <c r="B139" t="s">
        <v>488</v>
      </c>
      <c r="C139" t="s">
        <v>488</v>
      </c>
      <c r="D139" t="s">
        <v>488</v>
      </c>
      <c r="E139" t="s">
        <v>488</v>
      </c>
      <c r="F139" t="s">
        <v>488</v>
      </c>
      <c r="G139" t="s">
        <v>488</v>
      </c>
      <c r="H139" t="s">
        <v>488</v>
      </c>
      <c r="I139" t="s">
        <v>488</v>
      </c>
      <c r="J139" t="s">
        <v>488</v>
      </c>
      <c r="K139" t="s">
        <v>488</v>
      </c>
      <c r="L139" t="s">
        <v>488</v>
      </c>
      <c r="M139" t="s">
        <v>488</v>
      </c>
      <c r="N139" t="s">
        <v>488</v>
      </c>
      <c r="O139" t="s">
        <v>488</v>
      </c>
      <c r="P139" t="s">
        <v>488</v>
      </c>
      <c r="Q139" t="s">
        <v>488</v>
      </c>
      <c r="R139" t="s">
        <v>488</v>
      </c>
      <c r="S139" t="str">
        <f>VLOOKUP(A139,StockNames!$A:$C,3,FALSE)</f>
        <v>Consumer Discretionary</v>
      </c>
    </row>
    <row r="140" spans="1:19" hidden="1" x14ac:dyDescent="0.45">
      <c r="A140" t="s">
        <v>230</v>
      </c>
      <c r="B140">
        <v>6.3710608482360804</v>
      </c>
      <c r="C140">
        <v>159960875008</v>
      </c>
      <c r="D140">
        <v>45380775936</v>
      </c>
      <c r="E140">
        <v>4.2500228881835902</v>
      </c>
      <c r="F140">
        <v>0.251056998968124</v>
      </c>
      <c r="G140">
        <v>98785.902318919994</v>
      </c>
      <c r="H140">
        <v>10677771264</v>
      </c>
      <c r="I140">
        <v>8022932736</v>
      </c>
      <c r="J140">
        <v>77224960000</v>
      </c>
      <c r="K140">
        <v>3.54</v>
      </c>
      <c r="L140">
        <v>0.831200268352974</v>
      </c>
      <c r="M140">
        <v>2.0706212088714499E-2</v>
      </c>
      <c r="N140">
        <v>7.0920056205684701E-2</v>
      </c>
      <c r="O140">
        <v>1.20057143734</v>
      </c>
      <c r="P140">
        <v>0.212250215953558</v>
      </c>
      <c r="Q140">
        <v>9.6255275397587496</v>
      </c>
      <c r="R140">
        <v>3.5248598488838301</v>
      </c>
      <c r="S140" t="str">
        <f>VLOOKUP(A140,StockNames!$A:$C,3,FALSE)</f>
        <v>Materials</v>
      </c>
    </row>
    <row r="141" spans="1:19" hidden="1" x14ac:dyDescent="0.45">
      <c r="A141" t="s">
        <v>231</v>
      </c>
      <c r="B141">
        <v>17.336183547973601</v>
      </c>
      <c r="C141">
        <v>1287379091456</v>
      </c>
      <c r="D141">
        <v>67475378176</v>
      </c>
      <c r="E141">
        <v>3.7570440769195601</v>
      </c>
      <c r="F141">
        <v>0.58999997377395597</v>
      </c>
      <c r="G141" t="s">
        <v>488</v>
      </c>
      <c r="H141">
        <v>17959696384</v>
      </c>
      <c r="I141" t="s">
        <v>488</v>
      </c>
      <c r="J141">
        <v>285992845312</v>
      </c>
      <c r="K141">
        <v>4.8</v>
      </c>
      <c r="L141">
        <v>0.17332155160307799</v>
      </c>
      <c r="M141">
        <v>1.13007389979032E-2</v>
      </c>
      <c r="N141">
        <v>0.12291666120290699</v>
      </c>
      <c r="O141">
        <v>0.78271751602490802</v>
      </c>
      <c r="P141" t="s">
        <v>488</v>
      </c>
      <c r="Q141" t="s">
        <v>488</v>
      </c>
      <c r="R141">
        <v>19.079242328928501</v>
      </c>
      <c r="S141" t="str">
        <f>VLOOKUP(A141,StockNames!$A:$C,3,FALSE)</f>
        <v>Financials</v>
      </c>
    </row>
    <row r="142" spans="1:19" hidden="1" x14ac:dyDescent="0.45">
      <c r="A142" t="s">
        <v>232</v>
      </c>
      <c r="B142">
        <v>35.964466094970703</v>
      </c>
      <c r="C142">
        <v>9574073344</v>
      </c>
      <c r="D142">
        <v>14975007744</v>
      </c>
      <c r="E142">
        <v>12.2045698165894</v>
      </c>
      <c r="F142">
        <v>3.9049890041351301</v>
      </c>
      <c r="G142">
        <v>2255.8319999999999</v>
      </c>
      <c r="H142">
        <v>1227000064</v>
      </c>
      <c r="I142">
        <v>6756926976</v>
      </c>
      <c r="J142">
        <v>1680248960</v>
      </c>
      <c r="K142">
        <v>141.6</v>
      </c>
      <c r="L142">
        <v>0.967973120995129</v>
      </c>
      <c r="M142">
        <v>3.0904046741467499E-2</v>
      </c>
      <c r="N142">
        <v>2.75776059614063E-2</v>
      </c>
      <c r="O142">
        <v>8.6190464806422298E-2</v>
      </c>
      <c r="P142">
        <v>3.8890307855677098E-2</v>
      </c>
      <c r="Q142">
        <v>0.24867058145930701</v>
      </c>
      <c r="R142">
        <v>0.63933678751091305</v>
      </c>
      <c r="S142" t="str">
        <f>VLOOKUP(A142,StockNames!$A:$C,3,FALSE)</f>
        <v>Information Technology</v>
      </c>
    </row>
    <row r="143" spans="1:19" hidden="1" x14ac:dyDescent="0.45">
      <c r="A143" t="s">
        <v>233</v>
      </c>
      <c r="B143">
        <v>24.434453964233398</v>
      </c>
      <c r="C143">
        <v>3863065088</v>
      </c>
      <c r="D143">
        <v>13256798208</v>
      </c>
      <c r="E143">
        <v>4.9399738311767596</v>
      </c>
      <c r="F143">
        <v>1.06197202205658</v>
      </c>
      <c r="G143">
        <v>-8601.9639999999999</v>
      </c>
      <c r="H143">
        <v>2683576576</v>
      </c>
      <c r="I143">
        <v>3847918976</v>
      </c>
      <c r="J143">
        <v>-10286472192</v>
      </c>
      <c r="K143">
        <v>39.6</v>
      </c>
      <c r="L143">
        <v>0.460322022645971</v>
      </c>
      <c r="M143">
        <v>1.9877931178934501E-2</v>
      </c>
      <c r="N143">
        <v>2.6817475304459101E-2</v>
      </c>
      <c r="O143">
        <v>0.124746813918605</v>
      </c>
      <c r="P143">
        <v>3.6209020396696899E-2</v>
      </c>
      <c r="Q143">
        <v>-2.6732559225280301</v>
      </c>
      <c r="R143">
        <v>0.291402571525059</v>
      </c>
      <c r="S143" t="str">
        <f>VLOOKUP(A143,StockNames!$A:$C,3,FALSE)</f>
        <v>Consumer Discretionary</v>
      </c>
    </row>
    <row r="144" spans="1:19" hidden="1" x14ac:dyDescent="0.45">
      <c r="A144" t="s">
        <v>39</v>
      </c>
      <c r="B144">
        <v>-2.3215799331664999</v>
      </c>
      <c r="C144">
        <v>3959982080</v>
      </c>
      <c r="D144">
        <v>3342659072</v>
      </c>
      <c r="E144">
        <v>0.418603986501694</v>
      </c>
      <c r="F144">
        <v>-1.0152000002563E-2</v>
      </c>
      <c r="G144">
        <v>-1719.213</v>
      </c>
      <c r="H144">
        <v>7985254912</v>
      </c>
      <c r="I144">
        <v>68912992</v>
      </c>
      <c r="J144">
        <v>-2160771072</v>
      </c>
      <c r="K144">
        <v>1.7</v>
      </c>
      <c r="L144">
        <v>0.241025779033232</v>
      </c>
      <c r="M144">
        <v>1.4584028022971899E-2</v>
      </c>
      <c r="N144">
        <v>-5.9717647073899999E-3</v>
      </c>
      <c r="O144">
        <v>0.24623763911864399</v>
      </c>
      <c r="P144">
        <v>5.0764890661901801E-3</v>
      </c>
      <c r="Q144">
        <v>-31.355061060184401</v>
      </c>
      <c r="R144">
        <v>1.18468021856343</v>
      </c>
      <c r="S144" t="str">
        <f>VLOOKUP(A144,StockNames!$A:$C,3,FALSE)</f>
        <v>Information Technology</v>
      </c>
    </row>
    <row r="145" spans="1:19" hidden="1" x14ac:dyDescent="0.45">
      <c r="A145" t="s">
        <v>30</v>
      </c>
      <c r="B145">
        <v>14.898962020874</v>
      </c>
      <c r="C145">
        <v>890283753472</v>
      </c>
      <c r="D145">
        <v>47849725952</v>
      </c>
      <c r="E145">
        <v>8.2546777725219709</v>
      </c>
      <c r="F145">
        <v>1.16034400463104</v>
      </c>
      <c r="G145" t="s">
        <v>488</v>
      </c>
      <c r="H145">
        <v>5796680192</v>
      </c>
      <c r="I145" t="s">
        <v>488</v>
      </c>
      <c r="J145">
        <v>261163008000</v>
      </c>
      <c r="K145">
        <v>5.86</v>
      </c>
      <c r="L145">
        <v>0.43420386509907799</v>
      </c>
      <c r="M145">
        <v>1.33115558729907E-2</v>
      </c>
      <c r="N145">
        <v>0.198010922291986</v>
      </c>
      <c r="O145">
        <v>1.4086480840481199</v>
      </c>
      <c r="P145" t="s">
        <v>488</v>
      </c>
      <c r="Q145" t="s">
        <v>488</v>
      </c>
      <c r="R145">
        <v>18.605827635566399</v>
      </c>
      <c r="S145" t="str">
        <f>VLOOKUP(A145,StockNames!$A:$C,3,FALSE)</f>
        <v>Financials</v>
      </c>
    </row>
    <row r="146" spans="1:19" hidden="1" x14ac:dyDescent="0.45">
      <c r="A146" t="s">
        <v>234</v>
      </c>
      <c r="B146">
        <v>12.000918388366699</v>
      </c>
      <c r="C146">
        <v>27536648192</v>
      </c>
      <c r="D146">
        <v>16757386240</v>
      </c>
      <c r="E146">
        <v>1.5546180009841899</v>
      </c>
      <c r="F146">
        <v>0.15449500083923301</v>
      </c>
      <c r="G146">
        <v>5515.83</v>
      </c>
      <c r="H146">
        <v>10779102208</v>
      </c>
      <c r="I146">
        <v>2453054976</v>
      </c>
      <c r="J146">
        <v>3001991936</v>
      </c>
      <c r="K146">
        <v>11.14</v>
      </c>
      <c r="L146">
        <v>0.39243712884374699</v>
      </c>
      <c r="M146">
        <v>2.0715513579197702E-2</v>
      </c>
      <c r="N146">
        <v>1.38684919963405E-2</v>
      </c>
      <c r="O146">
        <v>0.139552782853159</v>
      </c>
      <c r="P146">
        <v>2.0428641196627101E-2</v>
      </c>
      <c r="Q146">
        <v>1.2237768681789201</v>
      </c>
      <c r="R146">
        <v>1.6432543713929499</v>
      </c>
      <c r="S146" t="str">
        <f>VLOOKUP(A146,StockNames!$A:$C,3,FALSE)</f>
        <v>Real Estate</v>
      </c>
    </row>
    <row r="147" spans="1:19" hidden="1" x14ac:dyDescent="0.45">
      <c r="A147" t="s">
        <v>235</v>
      </c>
      <c r="B147">
        <v>21.103429794311499</v>
      </c>
      <c r="C147">
        <v>1720854016</v>
      </c>
      <c r="D147">
        <v>2025527040</v>
      </c>
      <c r="E147">
        <v>1.9619059562683101</v>
      </c>
      <c r="F147">
        <v>0.39246001839637801</v>
      </c>
      <c r="G147">
        <v>1051.905</v>
      </c>
      <c r="H147">
        <v>1032428032</v>
      </c>
      <c r="I147">
        <v>606801008</v>
      </c>
      <c r="J147">
        <v>871353024</v>
      </c>
      <c r="K147">
        <v>3.83</v>
      </c>
      <c r="L147">
        <v>0.381568425706793</v>
      </c>
      <c r="M147">
        <v>2.2323884564683899E-2</v>
      </c>
      <c r="N147">
        <v>0.102469978693571</v>
      </c>
      <c r="O147">
        <v>0.51224698597083795</v>
      </c>
      <c r="P147">
        <v>0.15345732244127999</v>
      </c>
      <c r="Q147">
        <v>1.4359782078674499</v>
      </c>
      <c r="R147">
        <v>0.84958333412325104</v>
      </c>
      <c r="S147" t="str">
        <f>VLOOKUP(A147,StockNames!$A:$C,3,FALSE)</f>
        <v>Consumer Discretionary</v>
      </c>
    </row>
    <row r="148" spans="1:19" hidden="1" x14ac:dyDescent="0.45">
      <c r="A148" t="s">
        <v>383</v>
      </c>
      <c r="B148">
        <v>17.2417907714844</v>
      </c>
      <c r="C148">
        <v>43127070720</v>
      </c>
      <c r="D148">
        <v>20058175488</v>
      </c>
      <c r="E148">
        <v>4.6183848381042498</v>
      </c>
      <c r="F148">
        <v>0.73072500526905104</v>
      </c>
      <c r="G148">
        <v>3414.884</v>
      </c>
      <c r="H148">
        <v>4343114752</v>
      </c>
      <c r="I148" t="s">
        <v>488</v>
      </c>
      <c r="J148" t="s">
        <v>488</v>
      </c>
      <c r="K148">
        <v>8.01</v>
      </c>
      <c r="L148">
        <v>0.53491875435421998</v>
      </c>
      <c r="M148">
        <v>1.4771117629809601E-2</v>
      </c>
      <c r="N148">
        <v>9.1226592418108807E-2</v>
      </c>
      <c r="O148">
        <v>0.576577383034238</v>
      </c>
      <c r="P148" t="s">
        <v>488</v>
      </c>
      <c r="Q148" t="s">
        <v>488</v>
      </c>
      <c r="R148">
        <v>2.1500993819602998</v>
      </c>
      <c r="S148" t="str">
        <f>VLOOKUP(A148,StockNames!$A:$C,3,FALSE)</f>
        <v>Industrials</v>
      </c>
    </row>
    <row r="149" spans="1:19" hidden="1" x14ac:dyDescent="0.45">
      <c r="A149" t="s">
        <v>237</v>
      </c>
      <c r="B149">
        <v>5.6158709526062003</v>
      </c>
      <c r="C149">
        <v>9347999744</v>
      </c>
      <c r="D149">
        <v>11470999552</v>
      </c>
      <c r="E149">
        <v>2.38042092323303</v>
      </c>
      <c r="F149">
        <v>0.13464299589395501</v>
      </c>
      <c r="G149">
        <v>-9706</v>
      </c>
      <c r="H149">
        <v>4818896384</v>
      </c>
      <c r="I149">
        <v>2480999936</v>
      </c>
      <c r="J149">
        <v>4514999808</v>
      </c>
      <c r="K149">
        <v>2.76</v>
      </c>
      <c r="L149">
        <v>0.28394785558457702</v>
      </c>
      <c r="M149">
        <v>1.8262053530726099E-2</v>
      </c>
      <c r="N149">
        <v>4.8783694164476497E-2</v>
      </c>
      <c r="O149">
        <v>0.86247134899747502</v>
      </c>
      <c r="P149">
        <v>0.18653932449577201</v>
      </c>
      <c r="Q149">
        <v>1.8198306829783</v>
      </c>
      <c r="R149">
        <v>0.81492460196026695</v>
      </c>
      <c r="S149" t="str">
        <f>VLOOKUP(A149,StockNames!$A:$C,3,FALSE)</f>
        <v>Telecommunication Services</v>
      </c>
    </row>
    <row r="150" spans="1:19" hidden="1" x14ac:dyDescent="0.45">
      <c r="A150" t="s">
        <v>240</v>
      </c>
      <c r="B150" t="s">
        <v>488</v>
      </c>
      <c r="C150" t="s">
        <v>488</v>
      </c>
      <c r="D150" t="s">
        <v>488</v>
      </c>
      <c r="E150" t="s">
        <v>488</v>
      </c>
      <c r="F150" t="s">
        <v>488</v>
      </c>
      <c r="G150" t="s">
        <v>488</v>
      </c>
      <c r="H150" t="s">
        <v>488</v>
      </c>
      <c r="I150" t="s">
        <v>488</v>
      </c>
      <c r="J150" t="s">
        <v>488</v>
      </c>
      <c r="K150" t="s">
        <v>488</v>
      </c>
      <c r="L150" t="s">
        <v>488</v>
      </c>
      <c r="M150" t="s">
        <v>488</v>
      </c>
      <c r="N150" t="s">
        <v>488</v>
      </c>
      <c r="O150" t="s">
        <v>488</v>
      </c>
      <c r="P150" t="s">
        <v>488</v>
      </c>
      <c r="Q150" t="s">
        <v>488</v>
      </c>
      <c r="R150" t="s">
        <v>488</v>
      </c>
      <c r="S150" t="str">
        <f>VLOOKUP(A150,StockNames!$A:$C,3,FALSE)</f>
        <v>Materials</v>
      </c>
    </row>
    <row r="151" spans="1:19" hidden="1" x14ac:dyDescent="0.45">
      <c r="A151" t="s">
        <v>242</v>
      </c>
      <c r="B151">
        <v>13.607293128967299</v>
      </c>
      <c r="C151">
        <v>4255801088</v>
      </c>
      <c r="D151">
        <v>6435926016</v>
      </c>
      <c r="E151">
        <v>1.9609090089798</v>
      </c>
      <c r="F151">
        <v>0.25800799578428302</v>
      </c>
      <c r="G151">
        <v>-852.50099999999998</v>
      </c>
      <c r="H151">
        <v>3282113280</v>
      </c>
      <c r="I151">
        <v>1080747008</v>
      </c>
      <c r="J151">
        <v>260388992</v>
      </c>
      <c r="K151">
        <v>7.51</v>
      </c>
      <c r="L151">
        <v>0.45303731672119302</v>
      </c>
      <c r="M151">
        <v>2.4418928688882499E-2</v>
      </c>
      <c r="N151">
        <v>3.4355259092447799E-2</v>
      </c>
      <c r="O151">
        <v>0.26110639267374203</v>
      </c>
      <c r="P151">
        <v>4.3846057951541298E-2</v>
      </c>
      <c r="Q151">
        <v>0.24093427053003699</v>
      </c>
      <c r="R151">
        <v>0.66125699354217105</v>
      </c>
      <c r="S151" t="str">
        <f>VLOOKUP(A151,StockNames!$A:$C,3,FALSE)</f>
        <v>Health Care</v>
      </c>
    </row>
    <row r="152" spans="1:19" hidden="1" x14ac:dyDescent="0.45">
      <c r="A152" t="s">
        <v>243</v>
      </c>
      <c r="B152">
        <v>13.5027360916138</v>
      </c>
      <c r="C152">
        <v>27261210624</v>
      </c>
      <c r="D152">
        <v>25532125184</v>
      </c>
      <c r="E152">
        <v>10.240086555481</v>
      </c>
      <c r="F152">
        <v>1.26498398184776</v>
      </c>
      <c r="G152">
        <v>18013.455899730001</v>
      </c>
      <c r="H152">
        <v>2493350400</v>
      </c>
      <c r="I152" t="s">
        <v>488</v>
      </c>
      <c r="J152">
        <v>6158413824</v>
      </c>
      <c r="K152">
        <v>48.2</v>
      </c>
      <c r="L152">
        <v>0.74921355099769005</v>
      </c>
      <c r="M152">
        <v>2.3641686035594901E-2</v>
      </c>
      <c r="N152">
        <v>2.6244480951198301E-2</v>
      </c>
      <c r="O152">
        <v>0.21244992853694999</v>
      </c>
      <c r="P152" t="s">
        <v>488</v>
      </c>
      <c r="Q152" t="s">
        <v>488</v>
      </c>
      <c r="R152">
        <v>1.0677219552833599</v>
      </c>
      <c r="S152" t="str">
        <f>VLOOKUP(A152,StockNames!$A:$C,3,FALSE)</f>
        <v>Health Care</v>
      </c>
    </row>
    <row r="153" spans="1:19" hidden="1" x14ac:dyDescent="0.45">
      <c r="A153" t="s">
        <v>244</v>
      </c>
      <c r="B153" t="s">
        <v>488</v>
      </c>
      <c r="C153" t="s">
        <v>488</v>
      </c>
      <c r="D153" t="s">
        <v>488</v>
      </c>
      <c r="E153" t="s">
        <v>488</v>
      </c>
      <c r="F153" t="s">
        <v>488</v>
      </c>
      <c r="G153" t="s">
        <v>488</v>
      </c>
      <c r="H153" t="s">
        <v>488</v>
      </c>
      <c r="I153" t="s">
        <v>488</v>
      </c>
      <c r="J153" t="s">
        <v>488</v>
      </c>
      <c r="K153" t="s">
        <v>488</v>
      </c>
      <c r="L153" t="s">
        <v>488</v>
      </c>
      <c r="M153" t="s">
        <v>488</v>
      </c>
      <c r="N153" t="s">
        <v>488</v>
      </c>
      <c r="O153" t="s">
        <v>488</v>
      </c>
      <c r="P153" t="s">
        <v>488</v>
      </c>
      <c r="Q153" t="s">
        <v>488</v>
      </c>
      <c r="R153" t="s">
        <v>488</v>
      </c>
      <c r="S153" t="str">
        <f>VLOOKUP(A153,StockNames!$A:$C,3,FALSE)</f>
        <v>Consumer Discretionary</v>
      </c>
    </row>
    <row r="154" spans="1:19" hidden="1" x14ac:dyDescent="0.45">
      <c r="A154" t="s">
        <v>245</v>
      </c>
      <c r="B154">
        <v>6.4563450813293501</v>
      </c>
      <c r="C154">
        <v>2563174912</v>
      </c>
      <c r="D154">
        <v>2679710976</v>
      </c>
      <c r="E154">
        <v>2.1888589859008798</v>
      </c>
      <c r="F154">
        <v>0.13876499980688101</v>
      </c>
      <c r="G154">
        <v>1221.627</v>
      </c>
      <c r="H154">
        <v>1224249984</v>
      </c>
      <c r="I154">
        <v>482626016</v>
      </c>
      <c r="J154">
        <v>1221627008</v>
      </c>
      <c r="K154">
        <v>6.84</v>
      </c>
      <c r="L154">
        <v>0.33505020562121202</v>
      </c>
      <c r="M154">
        <v>1.9331275892472102E-2</v>
      </c>
      <c r="N154">
        <v>2.0287280673520602E-2</v>
      </c>
      <c r="O154">
        <v>0.32000862366971899</v>
      </c>
      <c r="P154">
        <v>5.7634755722189901E-2</v>
      </c>
      <c r="Q154">
        <v>2.5312083632060198</v>
      </c>
      <c r="R154">
        <v>0.95651170404430996</v>
      </c>
      <c r="S154" t="str">
        <f>VLOOKUP(A154,StockNames!$A:$C,3,FALSE)</f>
        <v>Consumer Discretionary</v>
      </c>
    </row>
    <row r="155" spans="1:19" hidden="1" x14ac:dyDescent="0.45">
      <c r="A155" t="s">
        <v>246</v>
      </c>
      <c r="B155">
        <v>3.2534830570220898</v>
      </c>
      <c r="C155">
        <v>7307649024</v>
      </c>
      <c r="D155">
        <v>12488685568</v>
      </c>
      <c r="E155">
        <v>2.8913450241088898</v>
      </c>
      <c r="F155">
        <v>9.3025997281074496E-2</v>
      </c>
      <c r="G155">
        <v>-1507.963</v>
      </c>
      <c r="H155">
        <v>4319333888</v>
      </c>
      <c r="I155">
        <v>2208154944</v>
      </c>
      <c r="J155">
        <v>-1200211968</v>
      </c>
      <c r="K155">
        <v>6.79</v>
      </c>
      <c r="L155">
        <v>0.31545411545764501</v>
      </c>
      <c r="M155">
        <v>2.0121661153550401E-2</v>
      </c>
      <c r="N155">
        <v>1.37004414257842E-2</v>
      </c>
      <c r="O155">
        <v>0.42582400944166299</v>
      </c>
      <c r="P155">
        <v>7.5290991354284797E-2</v>
      </c>
      <c r="Q155">
        <v>-0.54353611881322805</v>
      </c>
      <c r="R155">
        <v>0.58514156547623597</v>
      </c>
      <c r="S155" t="str">
        <f>VLOOKUP(A155,StockNames!$A:$C,3,FALSE)</f>
        <v>Consumer Staples</v>
      </c>
    </row>
    <row r="156" spans="1:19" hidden="1" x14ac:dyDescent="0.45">
      <c r="A156" t="s">
        <v>247</v>
      </c>
      <c r="B156">
        <v>18.733806610107401</v>
      </c>
      <c r="C156">
        <v>38939987968</v>
      </c>
      <c r="D156">
        <v>49642831872</v>
      </c>
      <c r="E156">
        <v>7.6368241310119602</v>
      </c>
      <c r="F156">
        <v>1.32788202166557</v>
      </c>
      <c r="G156">
        <v>-28751.047313999999</v>
      </c>
      <c r="H156">
        <v>6500454912</v>
      </c>
      <c r="I156">
        <v>4805566080</v>
      </c>
      <c r="J156">
        <v>-12708998144</v>
      </c>
      <c r="K156">
        <v>14.46</v>
      </c>
      <c r="L156">
        <v>0.88691904646563502</v>
      </c>
      <c r="M156">
        <v>2.3955197706326401E-2</v>
      </c>
      <c r="N156">
        <v>9.1831398455433602E-2</v>
      </c>
      <c r="O156">
        <v>0.52813444889432604</v>
      </c>
      <c r="P156">
        <v>5.1124920191116301E-2</v>
      </c>
      <c r="Q156">
        <v>-2.6446412207071401</v>
      </c>
      <c r="R156">
        <v>0.78440303462952299</v>
      </c>
      <c r="S156" t="str">
        <f>VLOOKUP(A156,StockNames!$A:$C,3,FALSE)</f>
        <v>Consumer Discretionary</v>
      </c>
    </row>
    <row r="157" spans="1:19" hidden="1" x14ac:dyDescent="0.45">
      <c r="A157" t="s">
        <v>248</v>
      </c>
      <c r="B157">
        <v>2.8976519107818599</v>
      </c>
      <c r="C157">
        <v>3088096000</v>
      </c>
      <c r="D157">
        <v>2466932992</v>
      </c>
      <c r="E157">
        <v>2.74120092391968</v>
      </c>
      <c r="F157">
        <v>7.8101001796312602E-2</v>
      </c>
      <c r="G157">
        <v>469.82900000000001</v>
      </c>
      <c r="H157">
        <v>899946112</v>
      </c>
      <c r="I157" t="s">
        <v>488</v>
      </c>
      <c r="J157">
        <v>337816000</v>
      </c>
      <c r="K157">
        <v>5.69</v>
      </c>
      <c r="L157">
        <v>0.52132958279564501</v>
      </c>
      <c r="M157">
        <v>2.35314143365257E-2</v>
      </c>
      <c r="N157">
        <v>1.37260108605119E-2</v>
      </c>
      <c r="O157">
        <v>0.48175763162032997</v>
      </c>
      <c r="P157" t="s">
        <v>488</v>
      </c>
      <c r="Q157" t="s">
        <v>488</v>
      </c>
      <c r="R157">
        <v>1.2517956547722899</v>
      </c>
      <c r="S157" t="str">
        <f>VLOOKUP(A157,StockNames!$A:$C,3,FALSE)</f>
        <v>Information Technology</v>
      </c>
    </row>
    <row r="158" spans="1:19" hidden="1" x14ac:dyDescent="0.45">
      <c r="A158" t="s">
        <v>250</v>
      </c>
      <c r="B158">
        <v>43.552455902099602</v>
      </c>
      <c r="C158">
        <v>22466414592</v>
      </c>
      <c r="D158">
        <v>7911676928</v>
      </c>
      <c r="E158">
        <v>2.08202004432678</v>
      </c>
      <c r="F158">
        <v>0.791349977254868</v>
      </c>
      <c r="G158">
        <v>12555.832</v>
      </c>
      <c r="H158">
        <v>3800000000</v>
      </c>
      <c r="I158">
        <v>4002134912</v>
      </c>
      <c r="J158">
        <v>13406604288</v>
      </c>
      <c r="K158">
        <v>20.25</v>
      </c>
      <c r="L158">
        <v>0.61586272748729898</v>
      </c>
      <c r="M158">
        <v>2.0556956691726799E-2</v>
      </c>
      <c r="N158">
        <v>3.9079011222462601E-2</v>
      </c>
      <c r="O158">
        <v>0.10281580465811301</v>
      </c>
      <c r="P158">
        <v>5.2009542026990603E-2</v>
      </c>
      <c r="Q158">
        <v>3.3498631562373502</v>
      </c>
      <c r="R158">
        <v>2.8396526800139799</v>
      </c>
      <c r="S158" t="str">
        <f>VLOOKUP(A158,StockNames!$A:$C,3,FALSE)</f>
        <v>Consumer Discretionary</v>
      </c>
    </row>
    <row r="159" spans="1:19" hidden="1" x14ac:dyDescent="0.45">
      <c r="A159" t="s">
        <v>251</v>
      </c>
      <c r="B159">
        <v>7.2388072013854998</v>
      </c>
      <c r="C159">
        <v>1081971968</v>
      </c>
      <c r="D159">
        <v>3241577984</v>
      </c>
      <c r="E159">
        <v>1.51019895076752</v>
      </c>
      <c r="F159">
        <v>0.10971200093627</v>
      </c>
      <c r="G159">
        <v>-1182.2049999999999</v>
      </c>
      <c r="H159">
        <v>2146456960</v>
      </c>
      <c r="I159">
        <v>368816000</v>
      </c>
      <c r="J159">
        <v>-775787008</v>
      </c>
      <c r="K159">
        <v>4.25</v>
      </c>
      <c r="L159">
        <v>-5.4967089693270098E-2</v>
      </c>
      <c r="M159">
        <v>2.9941448350592498E-2</v>
      </c>
      <c r="N159">
        <v>2.58145884555929E-2</v>
      </c>
      <c r="O159">
        <v>0.35534092959235802</v>
      </c>
      <c r="P159">
        <v>4.0429530224651497E-2</v>
      </c>
      <c r="Q159">
        <v>-2.1034526918571901</v>
      </c>
      <c r="R159">
        <v>0.33377940414837198</v>
      </c>
      <c r="S159" t="str">
        <f>VLOOKUP(A159,StockNames!$A:$C,3,FALSE)</f>
        <v>Consumer Discretionary</v>
      </c>
    </row>
    <row r="160" spans="1:19" hidden="1" x14ac:dyDescent="0.45">
      <c r="A160" t="s">
        <v>252</v>
      </c>
      <c r="B160">
        <v>8.9050636291503906</v>
      </c>
      <c r="C160">
        <v>712990982144</v>
      </c>
      <c r="D160">
        <v>86301999104</v>
      </c>
      <c r="E160">
        <v>31.682085037231399</v>
      </c>
      <c r="F160">
        <v>1.13129502534866</v>
      </c>
      <c r="G160" t="s">
        <v>488</v>
      </c>
      <c r="H160">
        <v>2724000000</v>
      </c>
      <c r="I160" t="s">
        <v>488</v>
      </c>
      <c r="J160">
        <v>-59472998400</v>
      </c>
      <c r="K160">
        <v>31.3</v>
      </c>
      <c r="L160">
        <v>0.417813220612481</v>
      </c>
      <c r="M160">
        <v>9.6234462199993303E-3</v>
      </c>
      <c r="N160">
        <v>3.6143611033503498E-2</v>
      </c>
      <c r="O160">
        <v>1.0122071896878999</v>
      </c>
      <c r="P160" t="s">
        <v>488</v>
      </c>
      <c r="Q160" t="s">
        <v>488</v>
      </c>
      <c r="R160">
        <v>8.2615813022453306</v>
      </c>
      <c r="S160" t="str">
        <f>VLOOKUP(A160,StockNames!$A:$C,3,FALSE)</f>
        <v>Financials</v>
      </c>
    </row>
    <row r="161" spans="1:19" hidden="1" x14ac:dyDescent="0.45">
      <c r="A161" t="s">
        <v>253</v>
      </c>
      <c r="B161">
        <v>20.917615890502901</v>
      </c>
      <c r="C161">
        <v>3992936960</v>
      </c>
      <c r="D161">
        <v>18162591744</v>
      </c>
      <c r="E161">
        <v>12.8554010391235</v>
      </c>
      <c r="F161">
        <v>2.34060502052307</v>
      </c>
      <c r="G161">
        <v>-4769.9380000000001</v>
      </c>
      <c r="H161">
        <v>1412837376</v>
      </c>
      <c r="I161">
        <v>4799468032</v>
      </c>
      <c r="J161">
        <v>-3244951040</v>
      </c>
      <c r="K161">
        <v>82.65</v>
      </c>
      <c r="L161">
        <v>0.66186951630545199</v>
      </c>
      <c r="M161">
        <v>1.9200510040904301E-2</v>
      </c>
      <c r="N161">
        <v>2.8319479982130299E-2</v>
      </c>
      <c r="O161">
        <v>0.15554024245763501</v>
      </c>
      <c r="P161">
        <v>4.1101539362878699E-2</v>
      </c>
      <c r="Q161">
        <v>-0.67610639728499</v>
      </c>
      <c r="R161">
        <v>0.21984400774295099</v>
      </c>
      <c r="S161" t="str">
        <f>VLOOKUP(A161,StockNames!$A:$C,3,FALSE)</f>
        <v>Consumer Discretionary</v>
      </c>
    </row>
    <row r="162" spans="1:19" hidden="1" x14ac:dyDescent="0.45">
      <c r="A162" t="s">
        <v>254</v>
      </c>
      <c r="B162">
        <v>20.1266078948975</v>
      </c>
      <c r="C162">
        <v>19353044992</v>
      </c>
      <c r="D162">
        <v>18748078080</v>
      </c>
      <c r="E162">
        <v>4.1508908271789604</v>
      </c>
      <c r="F162">
        <v>0.79701799154281605</v>
      </c>
      <c r="G162">
        <v>12829.063</v>
      </c>
      <c r="H162">
        <v>4516639744</v>
      </c>
      <c r="I162" t="s">
        <v>488</v>
      </c>
      <c r="J162">
        <v>13222766592</v>
      </c>
      <c r="K162">
        <v>8.2899999999999991</v>
      </c>
      <c r="L162">
        <v>0.84857708679537103</v>
      </c>
      <c r="M162">
        <v>1.9981323466007499E-2</v>
      </c>
      <c r="N162">
        <v>9.6142097894187706E-2</v>
      </c>
      <c r="O162">
        <v>0.50071059435210596</v>
      </c>
      <c r="P162" t="s">
        <v>488</v>
      </c>
      <c r="Q162" t="s">
        <v>488</v>
      </c>
      <c r="R162">
        <v>1.03226820954226</v>
      </c>
      <c r="S162" t="str">
        <f>VLOOKUP(A162,StockNames!$A:$C,3,FALSE)</f>
        <v>Materials</v>
      </c>
    </row>
    <row r="163" spans="1:19" hidden="1" x14ac:dyDescent="0.45">
      <c r="A163" t="s">
        <v>256</v>
      </c>
      <c r="B163">
        <v>17.4477863311768</v>
      </c>
      <c r="C163">
        <v>5609575940096</v>
      </c>
      <c r="D163">
        <v>448280002560</v>
      </c>
      <c r="E163">
        <v>24.522975921630898</v>
      </c>
      <c r="F163">
        <v>4.0517249405384099</v>
      </c>
      <c r="G163">
        <v>1061390</v>
      </c>
      <c r="H163">
        <v>18279999488</v>
      </c>
      <c r="I163" t="s">
        <v>488</v>
      </c>
      <c r="J163">
        <v>815887024128</v>
      </c>
      <c r="K163">
        <v>79.8</v>
      </c>
      <c r="L163">
        <v>1.32555014985026</v>
      </c>
      <c r="M163">
        <v>1.9450945323195499E-2</v>
      </c>
      <c r="N163">
        <v>5.07734954954688E-2</v>
      </c>
      <c r="O163">
        <v>0.30730546267707898</v>
      </c>
      <c r="P163" t="s">
        <v>488</v>
      </c>
      <c r="Q163" t="s">
        <v>488</v>
      </c>
      <c r="R163">
        <v>12.513553823639899</v>
      </c>
      <c r="S163" t="str">
        <f>VLOOKUP(A163,StockNames!$A:$C,3,FALSE)</f>
        <v>Financials</v>
      </c>
    </row>
    <row r="164" spans="1:19" hidden="1" x14ac:dyDescent="0.45">
      <c r="A164" t="s">
        <v>257</v>
      </c>
      <c r="B164">
        <v>-3.1876800060272199</v>
      </c>
      <c r="C164">
        <v>29587869696</v>
      </c>
      <c r="D164">
        <v>21669052416</v>
      </c>
      <c r="E164">
        <v>5.5193839073181197</v>
      </c>
      <c r="F164">
        <v>-0.180499017238617</v>
      </c>
      <c r="G164">
        <v>1814.452</v>
      </c>
      <c r="H164">
        <v>3925990912</v>
      </c>
      <c r="I164">
        <v>1411570048</v>
      </c>
      <c r="J164">
        <v>-413951008</v>
      </c>
      <c r="K164">
        <v>26.9</v>
      </c>
      <c r="L164">
        <v>0.50231125381819097</v>
      </c>
      <c r="M164">
        <v>2.01832976669571E-2</v>
      </c>
      <c r="N164">
        <v>-6.7100006408407804E-3</v>
      </c>
      <c r="O164">
        <v>0.20518155789286699</v>
      </c>
      <c r="P164">
        <v>1.33659815441822E-2</v>
      </c>
      <c r="Q164">
        <v>-0.293255732215707</v>
      </c>
      <c r="R164">
        <v>1.3654436349119199</v>
      </c>
      <c r="S164" t="str">
        <f>VLOOKUP(A164,StockNames!$A:$C,3,FALSE)</f>
        <v>Consumer Staples</v>
      </c>
    </row>
    <row r="165" spans="1:19" hidden="1" x14ac:dyDescent="0.45">
      <c r="A165" t="s">
        <v>258</v>
      </c>
      <c r="B165">
        <v>16.2216911315918</v>
      </c>
      <c r="C165">
        <v>403392987136</v>
      </c>
      <c r="D165">
        <v>127692996608</v>
      </c>
      <c r="E165">
        <v>8.6116132736206108</v>
      </c>
      <c r="F165">
        <v>1.3121680021286</v>
      </c>
      <c r="G165">
        <v>11702</v>
      </c>
      <c r="H165">
        <v>14828000256</v>
      </c>
      <c r="I165" t="s">
        <v>488</v>
      </c>
      <c r="J165">
        <v>8401999872</v>
      </c>
      <c r="K165">
        <v>13.74</v>
      </c>
      <c r="L165">
        <v>0.94402151858195005</v>
      </c>
      <c r="M165">
        <v>1.7527473004546601E-2</v>
      </c>
      <c r="N165">
        <v>9.5499854594512407E-2</v>
      </c>
      <c r="O165">
        <v>0.62675496896802096</v>
      </c>
      <c r="P165" t="s">
        <v>488</v>
      </c>
      <c r="Q165" t="s">
        <v>488</v>
      </c>
      <c r="R165">
        <v>3.1590846628367699</v>
      </c>
      <c r="S165" t="str">
        <f>VLOOKUP(A165,StockNames!$A:$C,3,FALSE)</f>
        <v>Financials</v>
      </c>
    </row>
    <row r="166" spans="1:19" hidden="1" x14ac:dyDescent="0.45">
      <c r="A166" t="s">
        <v>259</v>
      </c>
      <c r="B166">
        <v>12.9223365783691</v>
      </c>
      <c r="C166">
        <v>40409825280</v>
      </c>
      <c r="D166">
        <v>9750285312</v>
      </c>
      <c r="E166">
        <v>2.1960790157318102</v>
      </c>
      <c r="F166">
        <v>0.27107500284910202</v>
      </c>
      <c r="G166">
        <v>28263.613000000001</v>
      </c>
      <c r="H166">
        <v>4439860224</v>
      </c>
      <c r="I166">
        <v>2852402944</v>
      </c>
      <c r="J166">
        <v>24263929856</v>
      </c>
      <c r="K166">
        <v>2.0699999999999998</v>
      </c>
      <c r="L166">
        <v>0.320728590527602</v>
      </c>
      <c r="M166">
        <v>2.00610370567505E-2</v>
      </c>
      <c r="N166">
        <v>0.13095410765657101</v>
      </c>
      <c r="O166">
        <v>1.06090773706851</v>
      </c>
      <c r="P166">
        <v>0.31036296854466999</v>
      </c>
      <c r="Q166">
        <v>8.5064874536884503</v>
      </c>
      <c r="R166">
        <v>4.1444761857651802</v>
      </c>
      <c r="S166" t="str">
        <f>VLOOKUP(A166,StockNames!$A:$C,3,FALSE)</f>
        <v>Real Estate</v>
      </c>
    </row>
    <row r="167" spans="1:19" hidden="1" x14ac:dyDescent="0.45">
      <c r="A167" t="s">
        <v>260</v>
      </c>
      <c r="B167">
        <v>18.2608852386475</v>
      </c>
      <c r="C167">
        <v>36483522560</v>
      </c>
      <c r="D167">
        <v>46515118080</v>
      </c>
      <c r="E167">
        <v>5.0962800979614302</v>
      </c>
      <c r="F167">
        <v>0.88634601235389698</v>
      </c>
      <c r="G167">
        <v>13304.326782890001</v>
      </c>
      <c r="H167">
        <v>9127269376</v>
      </c>
      <c r="I167">
        <v>12102103040</v>
      </c>
      <c r="J167">
        <v>433958528</v>
      </c>
      <c r="K167">
        <v>7.87</v>
      </c>
      <c r="L167">
        <v>0.49112577893930098</v>
      </c>
      <c r="M167">
        <v>2.3783566199610001E-2</v>
      </c>
      <c r="N167">
        <v>0.11262338149350699</v>
      </c>
      <c r="O167">
        <v>0.64755782693283703</v>
      </c>
      <c r="P167">
        <v>0.168478763045079</v>
      </c>
      <c r="Q167">
        <v>3.5858108839899601E-2</v>
      </c>
      <c r="R167">
        <v>0.78433687940452101</v>
      </c>
      <c r="S167" t="str">
        <f>VLOOKUP(A167,StockNames!$A:$C,3,FALSE)</f>
        <v>Consumer Discretionary</v>
      </c>
    </row>
    <row r="168" spans="1:19" hidden="1" x14ac:dyDescent="0.45">
      <c r="A168" t="s">
        <v>261</v>
      </c>
      <c r="B168">
        <v>10.234754562377899</v>
      </c>
      <c r="C168">
        <v>185757368320</v>
      </c>
      <c r="D168">
        <v>24233211904</v>
      </c>
      <c r="E168">
        <v>17.2620735168457</v>
      </c>
      <c r="F168">
        <v>1.6947140097618101</v>
      </c>
      <c r="G168" t="s">
        <v>488</v>
      </c>
      <c r="H168">
        <v>1403841152</v>
      </c>
      <c r="I168" t="s">
        <v>488</v>
      </c>
      <c r="J168">
        <v>-8736631808</v>
      </c>
      <c r="K168">
        <v>17.12</v>
      </c>
      <c r="L168">
        <v>0.36171025457651601</v>
      </c>
      <c r="M168">
        <v>1.0056615900347701E-2</v>
      </c>
      <c r="N168">
        <v>9.8990304308516894E-2</v>
      </c>
      <c r="O168">
        <v>1.0082986867316399</v>
      </c>
      <c r="P168" t="s">
        <v>488</v>
      </c>
      <c r="Q168" t="s">
        <v>488</v>
      </c>
      <c r="R168">
        <v>7.6654043655409296</v>
      </c>
      <c r="S168" t="str">
        <f>VLOOKUP(A168,StockNames!$A:$C,3,FALSE)</f>
        <v>Financials</v>
      </c>
    </row>
    <row r="169" spans="1:19" hidden="1" x14ac:dyDescent="0.45">
      <c r="A169" t="s">
        <v>385</v>
      </c>
      <c r="B169">
        <v>14.740882873535201</v>
      </c>
      <c r="C169">
        <v>2406927872</v>
      </c>
      <c r="D169">
        <v>18664759296</v>
      </c>
      <c r="E169">
        <v>10.3420190811157</v>
      </c>
      <c r="F169">
        <v>1.4416570067405701</v>
      </c>
      <c r="G169">
        <v>-322.38099999999997</v>
      </c>
      <c r="H169">
        <v>1804749952</v>
      </c>
      <c r="I169">
        <v>793600992</v>
      </c>
      <c r="J169">
        <v>-1447750016</v>
      </c>
      <c r="K169">
        <v>23.95</v>
      </c>
      <c r="L169">
        <v>0.62161360604854299</v>
      </c>
      <c r="M169">
        <v>1.4782832157328001E-2</v>
      </c>
      <c r="N169">
        <v>6.0194447045535303E-2</v>
      </c>
      <c r="O169">
        <v>0.431817080631136</v>
      </c>
      <c r="P169">
        <v>1.83602947343144E-2</v>
      </c>
      <c r="Q169">
        <v>-1.82427949384418</v>
      </c>
      <c r="R169">
        <v>0.12895574134276799</v>
      </c>
      <c r="S169" t="str">
        <f>VLOOKUP(A169,StockNames!$A:$C,3,FALSE)</f>
        <v>Industrials</v>
      </c>
    </row>
    <row r="170" spans="1:19" hidden="1" x14ac:dyDescent="0.45">
      <c r="A170" t="s">
        <v>264</v>
      </c>
      <c r="B170">
        <v>3.2744190692901598</v>
      </c>
      <c r="C170">
        <v>60541059072</v>
      </c>
      <c r="D170">
        <v>26501681152</v>
      </c>
      <c r="E170">
        <v>3.3660884138584102</v>
      </c>
      <c r="F170">
        <v>0.11191181650936601</v>
      </c>
      <c r="G170">
        <v>54454.822999999997</v>
      </c>
      <c r="H170">
        <v>7873138450.6695499</v>
      </c>
      <c r="I170">
        <v>6500630784</v>
      </c>
      <c r="J170">
        <v>48451018752</v>
      </c>
      <c r="K170">
        <v>2.02</v>
      </c>
      <c r="L170">
        <v>0.42928052609564599</v>
      </c>
      <c r="M170">
        <v>1.1651062547626399E-2</v>
      </c>
      <c r="N170">
        <v>5.54018893610723E-2</v>
      </c>
      <c r="O170">
        <v>1.6663804029002001</v>
      </c>
      <c r="P170">
        <v>0.40874716642046999</v>
      </c>
      <c r="Q170">
        <v>7.45327959115175</v>
      </c>
      <c r="R170">
        <v>2.2844233437406398</v>
      </c>
      <c r="S170" t="str">
        <f>VLOOKUP(A170,StockNames!$A:$C,3,FALSE)</f>
        <v>Utilities</v>
      </c>
    </row>
    <row r="171" spans="1:19" hidden="1" x14ac:dyDescent="0.45">
      <c r="A171" t="s">
        <v>265</v>
      </c>
      <c r="B171">
        <v>40.118766784667997</v>
      </c>
      <c r="C171">
        <v>6559712256</v>
      </c>
      <c r="D171">
        <v>5713893888</v>
      </c>
      <c r="E171">
        <v>5.2086548805236799</v>
      </c>
      <c r="F171">
        <v>1.8164049386978101</v>
      </c>
      <c r="G171">
        <v>-1172.1189999999999</v>
      </c>
      <c r="H171">
        <v>1096999936</v>
      </c>
      <c r="I171">
        <v>2743092096</v>
      </c>
      <c r="J171">
        <v>-923084032</v>
      </c>
      <c r="K171">
        <v>144.9</v>
      </c>
      <c r="L171">
        <v>1.1672937151104701</v>
      </c>
      <c r="M171">
        <v>3.3140974464913202E-2</v>
      </c>
      <c r="N171">
        <v>1.25355758364238E-2</v>
      </c>
      <c r="O171">
        <v>3.59465485198322E-2</v>
      </c>
      <c r="P171">
        <v>1.7257004178293001E-2</v>
      </c>
      <c r="Q171">
        <v>-0.33651222769590899</v>
      </c>
      <c r="R171">
        <v>1.1480283646457501</v>
      </c>
      <c r="S171" t="str">
        <f>VLOOKUP(A171,StockNames!$A:$C,3,FALSE)</f>
        <v>Information Technology</v>
      </c>
    </row>
    <row r="172" spans="1:19" hidden="1" x14ac:dyDescent="0.45">
      <c r="A172" t="s">
        <v>162</v>
      </c>
      <c r="B172">
        <v>10.2239799499512</v>
      </c>
      <c r="C172">
        <v>34743001088</v>
      </c>
      <c r="D172">
        <v>69794996224</v>
      </c>
      <c r="E172">
        <v>22.306791305541999</v>
      </c>
      <c r="F172">
        <v>2.211580991745</v>
      </c>
      <c r="G172">
        <v>35507</v>
      </c>
      <c r="H172">
        <v>3128867840</v>
      </c>
      <c r="I172">
        <v>6312999936</v>
      </c>
      <c r="J172">
        <v>11669999616</v>
      </c>
      <c r="K172">
        <v>17.3</v>
      </c>
      <c r="L172">
        <v>0.50006246451775804</v>
      </c>
      <c r="M172">
        <v>1.48054219543707E-2</v>
      </c>
      <c r="N172">
        <v>0.12783705154595401</v>
      </c>
      <c r="O172">
        <v>1.2894099020544501</v>
      </c>
      <c r="P172">
        <v>0.116627825267328</v>
      </c>
      <c r="Q172">
        <v>1.84856640809572</v>
      </c>
      <c r="R172">
        <v>0.49778641690151898</v>
      </c>
      <c r="S172" t="str">
        <f>VLOOKUP(A172,StockNames!$A:$C,3,FALSE)</f>
        <v>Industrials</v>
      </c>
    </row>
    <row r="173" spans="1:19" hidden="1" x14ac:dyDescent="0.45">
      <c r="A173" t="s">
        <v>267</v>
      </c>
      <c r="B173">
        <v>12.9838361740112</v>
      </c>
      <c r="C173">
        <v>2398227005440</v>
      </c>
      <c r="D173">
        <v>237454999552</v>
      </c>
      <c r="E173">
        <v>22.4590873718262</v>
      </c>
      <c r="F173">
        <v>2.5370279550552399</v>
      </c>
      <c r="G173" t="s">
        <v>488</v>
      </c>
      <c r="H173">
        <v>10572780544</v>
      </c>
      <c r="I173" t="s">
        <v>488</v>
      </c>
      <c r="J173">
        <v>-149533999104</v>
      </c>
      <c r="K173">
        <v>38.200000000000003</v>
      </c>
      <c r="L173">
        <v>0.54115638360496598</v>
      </c>
      <c r="M173">
        <v>1.1631175613022101E-2</v>
      </c>
      <c r="N173">
        <v>6.6414344373173798E-2</v>
      </c>
      <c r="O173">
        <v>0.58793422439335596</v>
      </c>
      <c r="P173" t="s">
        <v>488</v>
      </c>
      <c r="Q173" t="s">
        <v>488</v>
      </c>
      <c r="R173">
        <v>10.099711566253299</v>
      </c>
      <c r="S173" t="str">
        <f>VLOOKUP(A173,StockNames!$A:$C,3,FALSE)</f>
        <v>Financials</v>
      </c>
    </row>
    <row r="174" spans="1:19" hidden="1" x14ac:dyDescent="0.45">
      <c r="A174" t="s">
        <v>33</v>
      </c>
      <c r="B174">
        <v>-16.838407516479499</v>
      </c>
      <c r="C174">
        <v>948608192</v>
      </c>
      <c r="D174">
        <v>1321702272</v>
      </c>
      <c r="E174">
        <v>0.14090299606323201</v>
      </c>
      <c r="F174">
        <v>-2.6898999698460099E-2</v>
      </c>
      <c r="G174">
        <v>-74.834286575532403</v>
      </c>
      <c r="H174">
        <v>9380237312</v>
      </c>
      <c r="I174">
        <v>-193780600</v>
      </c>
      <c r="J174">
        <v>-4886128</v>
      </c>
      <c r="K174">
        <v>3.9</v>
      </c>
      <c r="L174">
        <v>0.63727333354796001</v>
      </c>
      <c r="M174">
        <v>2.5847637742734401E-2</v>
      </c>
      <c r="N174">
        <v>-6.8971794098615603E-3</v>
      </c>
      <c r="O174">
        <v>3.6128973349546699E-2</v>
      </c>
      <c r="P174">
        <v>-5.2970230690656201E-3</v>
      </c>
      <c r="Q174">
        <v>2.5214742858676299E-2</v>
      </c>
      <c r="R174">
        <v>0.71771700185138199</v>
      </c>
      <c r="S174" t="str">
        <f>VLOOKUP(A174,StockNames!$A:$C,3,FALSE)</f>
        <v>Health Care</v>
      </c>
    </row>
    <row r="175" spans="1:19" hidden="1" x14ac:dyDescent="0.45">
      <c r="A175" t="s">
        <v>127</v>
      </c>
      <c r="B175">
        <v>10.2296466827393</v>
      </c>
      <c r="C175">
        <v>2624542976</v>
      </c>
      <c r="D175">
        <v>5053413888</v>
      </c>
      <c r="E175">
        <v>1.6672580242157</v>
      </c>
      <c r="F175">
        <v>0.15998699888587001</v>
      </c>
      <c r="G175">
        <v>1597.923</v>
      </c>
      <c r="H175">
        <v>3030972928</v>
      </c>
      <c r="I175" t="s">
        <v>488</v>
      </c>
      <c r="J175">
        <v>1174317952</v>
      </c>
      <c r="K175">
        <v>6.6</v>
      </c>
      <c r="L175">
        <v>0.33845009038180501</v>
      </c>
      <c r="M175">
        <v>1.48693518218519E-2</v>
      </c>
      <c r="N175">
        <v>2.4240454376647E-2</v>
      </c>
      <c r="O175">
        <v>0.25261485215389401</v>
      </c>
      <c r="P175" t="s">
        <v>488</v>
      </c>
      <c r="Q175" t="s">
        <v>488</v>
      </c>
      <c r="R175">
        <v>0.51936038372640003</v>
      </c>
      <c r="S175" t="str">
        <f>VLOOKUP(A175,StockNames!$A:$C,3,FALSE)</f>
        <v>Industrials</v>
      </c>
    </row>
    <row r="176" spans="1:19" hidden="1" x14ac:dyDescent="0.45">
      <c r="A176" t="s">
        <v>309</v>
      </c>
      <c r="B176">
        <v>20.2467937469482</v>
      </c>
      <c r="C176">
        <v>69071314944</v>
      </c>
      <c r="D176">
        <v>28217190400</v>
      </c>
      <c r="E176">
        <v>6.2839897923431396</v>
      </c>
      <c r="F176">
        <v>1.1954853204784399</v>
      </c>
      <c r="G176">
        <v>15979.544</v>
      </c>
      <c r="H176">
        <v>4490330545.3061104</v>
      </c>
      <c r="I176">
        <v>6709451008</v>
      </c>
      <c r="J176">
        <v>12604576768</v>
      </c>
      <c r="K176">
        <v>9.58</v>
      </c>
      <c r="L176">
        <v>0.45704582622364198</v>
      </c>
      <c r="M176">
        <v>1.50629714135953E-2</v>
      </c>
      <c r="N176">
        <v>0.124789699423637</v>
      </c>
      <c r="O176">
        <v>0.65594883009844895</v>
      </c>
      <c r="P176">
        <v>0.15597069375025499</v>
      </c>
      <c r="Q176">
        <v>1.878630122341</v>
      </c>
      <c r="R176">
        <v>2.4478452306860401</v>
      </c>
      <c r="S176" t="str">
        <f>VLOOKUP(A176,StockNames!$A:$C,3,FALSE)</f>
        <v>Industrials</v>
      </c>
    </row>
    <row r="177" spans="1:19" hidden="1" x14ac:dyDescent="0.45">
      <c r="A177" t="s">
        <v>336</v>
      </c>
      <c r="B177">
        <v>2.0308570861816402</v>
      </c>
      <c r="C177">
        <v>7103666176</v>
      </c>
      <c r="D177">
        <v>4792058368</v>
      </c>
      <c r="E177">
        <v>4.86083889007568</v>
      </c>
      <c r="F177">
        <v>9.7888000309467302E-2</v>
      </c>
      <c r="G177">
        <v>2426.6571184499999</v>
      </c>
      <c r="H177">
        <v>985849984</v>
      </c>
      <c r="I177">
        <v>381724832</v>
      </c>
      <c r="J177">
        <v>1749407744</v>
      </c>
      <c r="K177">
        <v>2.92</v>
      </c>
      <c r="L177">
        <v>0.58646077470560798</v>
      </c>
      <c r="M177">
        <v>1.53651020322144E-2</v>
      </c>
      <c r="N177">
        <v>3.3523287777214798E-2</v>
      </c>
      <c r="O177">
        <v>1.66467085276564</v>
      </c>
      <c r="P177">
        <v>0.132603919575351</v>
      </c>
      <c r="Q177">
        <v>4.5829026496237999</v>
      </c>
      <c r="R177">
        <v>1.4823830659985799</v>
      </c>
      <c r="S177" t="str">
        <f>VLOOKUP(A177,StockNames!$A:$C,3,FALSE)</f>
        <v>Industrials</v>
      </c>
    </row>
    <row r="178" spans="1:19" hidden="1" x14ac:dyDescent="0.45">
      <c r="A178" t="s">
        <v>272</v>
      </c>
      <c r="B178">
        <v>2.7977149486541699</v>
      </c>
      <c r="C178">
        <v>135692771328</v>
      </c>
      <c r="D178">
        <v>35281899520</v>
      </c>
      <c r="E178">
        <v>2.36730909347534</v>
      </c>
      <c r="F178">
        <v>7.31520000845194E-2</v>
      </c>
      <c r="G178">
        <v>99041.993000000002</v>
      </c>
      <c r="H178">
        <v>14903797760</v>
      </c>
      <c r="I178">
        <v>13574194688</v>
      </c>
      <c r="J178">
        <v>86122463232</v>
      </c>
      <c r="K178">
        <v>4.3499999999999996</v>
      </c>
      <c r="L178">
        <v>0.91733392572666606</v>
      </c>
      <c r="M178">
        <v>2.9277156298856501E-2</v>
      </c>
      <c r="N178">
        <v>1.6816551743567699E-2</v>
      </c>
      <c r="O178">
        <v>0.54420898700582498</v>
      </c>
      <c r="P178">
        <v>0.20937614754935199</v>
      </c>
      <c r="Q178">
        <v>6.3445725666609798</v>
      </c>
      <c r="R178">
        <v>3.8459599163894498</v>
      </c>
      <c r="S178" t="str">
        <f>VLOOKUP(A178,StockNames!$A:$C,3,FALSE)</f>
        <v>Materials</v>
      </c>
    </row>
    <row r="179" spans="1:19" hidden="1" x14ac:dyDescent="0.45">
      <c r="A179" t="s">
        <v>273</v>
      </c>
      <c r="B179">
        <v>10.6111488342285</v>
      </c>
      <c r="C179">
        <v>1029517017088</v>
      </c>
      <c r="D179">
        <v>135751000064</v>
      </c>
      <c r="E179">
        <v>14.9802465438843</v>
      </c>
      <c r="F179">
        <v>1.56378501653671</v>
      </c>
      <c r="G179">
        <v>62203</v>
      </c>
      <c r="H179">
        <v>9061999616</v>
      </c>
      <c r="I179" t="s">
        <v>488</v>
      </c>
      <c r="J179">
        <v>79316000768</v>
      </c>
      <c r="K179">
        <v>35.15</v>
      </c>
      <c r="L179">
        <v>1.15713974928517</v>
      </c>
      <c r="M179">
        <v>1.80768196309599E-2</v>
      </c>
      <c r="N179">
        <v>4.4488905164629E-2</v>
      </c>
      <c r="O179">
        <v>0.42618055601377802</v>
      </c>
      <c r="P179" t="s">
        <v>488</v>
      </c>
      <c r="Q179" t="s">
        <v>488</v>
      </c>
      <c r="R179">
        <v>7.58386322459969</v>
      </c>
      <c r="S179" t="str">
        <f>VLOOKUP(A179,StockNames!$A:$C,3,FALSE)</f>
        <v>Financials</v>
      </c>
    </row>
    <row r="180" spans="1:19" hidden="1" x14ac:dyDescent="0.45">
      <c r="A180" t="s">
        <v>274</v>
      </c>
      <c r="B180">
        <v>10.696682929992701</v>
      </c>
      <c r="C180">
        <v>52689850368</v>
      </c>
      <c r="D180">
        <v>32547743744</v>
      </c>
      <c r="E180">
        <v>12.1044359207153</v>
      </c>
      <c r="F180">
        <v>1.26033502817154</v>
      </c>
      <c r="G180">
        <v>12809.75194405</v>
      </c>
      <c r="H180">
        <v>2688910592</v>
      </c>
      <c r="I180">
        <v>4975966336</v>
      </c>
      <c r="J180">
        <v>6010752512</v>
      </c>
      <c r="K180">
        <v>21</v>
      </c>
      <c r="L180">
        <v>0.59031691935061303</v>
      </c>
      <c r="M180">
        <v>1.6352478257792201E-2</v>
      </c>
      <c r="N180">
        <v>6.0015953722454302E-2</v>
      </c>
      <c r="O180">
        <v>0.57640171051025202</v>
      </c>
      <c r="P180">
        <v>8.81214588750866E-2</v>
      </c>
      <c r="Q180">
        <v>1.20795682810664</v>
      </c>
      <c r="R180">
        <v>1.61884801546998</v>
      </c>
      <c r="S180" t="str">
        <f>VLOOKUP(A180,StockNames!$A:$C,3,FALSE)</f>
        <v>Health Care</v>
      </c>
    </row>
    <row r="181" spans="1:19" hidden="1" x14ac:dyDescent="0.45">
      <c r="A181" t="s">
        <v>275</v>
      </c>
      <c r="B181">
        <v>6.8593702316284197</v>
      </c>
      <c r="C181">
        <v>2562367946752</v>
      </c>
      <c r="D181">
        <v>308594999296</v>
      </c>
      <c r="E181">
        <v>10.9180335998535</v>
      </c>
      <c r="F181">
        <v>0.73893702030181896</v>
      </c>
      <c r="G181">
        <v>64433</v>
      </c>
      <c r="H181">
        <v>28264704000</v>
      </c>
      <c r="I181" t="s">
        <v>488</v>
      </c>
      <c r="J181">
        <v>128147996672</v>
      </c>
      <c r="K181">
        <v>21.6</v>
      </c>
      <c r="L181">
        <v>1.0361685852710201</v>
      </c>
      <c r="M181">
        <v>1.49335032152547E-2</v>
      </c>
      <c r="N181">
        <v>3.42100472361953E-2</v>
      </c>
      <c r="O181">
        <v>0.50546451851173602</v>
      </c>
      <c r="P181" t="s">
        <v>488</v>
      </c>
      <c r="Q181" t="s">
        <v>488</v>
      </c>
      <c r="R181">
        <v>8.30333593414524</v>
      </c>
      <c r="S181" t="str">
        <f>VLOOKUP(A181,StockNames!$A:$C,3,FALSE)</f>
        <v>Financials</v>
      </c>
    </row>
    <row r="182" spans="1:19" hidden="1" x14ac:dyDescent="0.45">
      <c r="A182" t="s">
        <v>351</v>
      </c>
      <c r="B182">
        <v>11.013857841491699</v>
      </c>
      <c r="C182">
        <v>87513448448</v>
      </c>
      <c r="D182">
        <v>61405483008</v>
      </c>
      <c r="E182">
        <v>48.6513671875</v>
      </c>
      <c r="F182">
        <v>5.2184560298919704</v>
      </c>
      <c r="G182">
        <v>54250.453999999998</v>
      </c>
      <c r="H182">
        <v>1262153216</v>
      </c>
      <c r="I182">
        <v>7204902912</v>
      </c>
      <c r="J182">
        <v>42841239552</v>
      </c>
      <c r="K182">
        <v>41</v>
      </c>
      <c r="L182">
        <v>0.73129755796479601</v>
      </c>
      <c r="M182">
        <v>1.5617858909102699E-2</v>
      </c>
      <c r="N182">
        <v>0.12727941536321899</v>
      </c>
      <c r="O182">
        <v>1.18661871189024</v>
      </c>
      <c r="P182">
        <v>0.139229653629412</v>
      </c>
      <c r="Q182">
        <v>5.94612308802198</v>
      </c>
      <c r="R182">
        <v>1.4251731956346401</v>
      </c>
      <c r="S182" t="str">
        <f>VLOOKUP(A182,StockNames!$A:$C,3,FALSE)</f>
        <v>Industrials</v>
      </c>
    </row>
    <row r="183" spans="1:19" hidden="1" x14ac:dyDescent="0.45">
      <c r="A183" t="s">
        <v>277</v>
      </c>
      <c r="B183">
        <v>14.652717590331999</v>
      </c>
      <c r="C183">
        <v>35079000064</v>
      </c>
      <c r="D183">
        <v>15850000384</v>
      </c>
      <c r="E183">
        <v>14.6524963378906</v>
      </c>
      <c r="F183">
        <v>2.0410499572753902</v>
      </c>
      <c r="G183">
        <v>12828</v>
      </c>
      <c r="H183">
        <v>1081726976</v>
      </c>
      <c r="I183">
        <v>5296999936</v>
      </c>
      <c r="J183">
        <v>9354000384</v>
      </c>
      <c r="K183">
        <v>70.099999999999994</v>
      </c>
      <c r="L183">
        <v>0.36239950762968098</v>
      </c>
      <c r="M183">
        <v>2.39063715371787E-2</v>
      </c>
      <c r="N183">
        <v>2.91162618726875E-2</v>
      </c>
      <c r="O183">
        <v>0.209022772295158</v>
      </c>
      <c r="P183">
        <v>6.9854472267266904E-2</v>
      </c>
      <c r="Q183">
        <v>1.7659053232052</v>
      </c>
      <c r="R183">
        <v>2.2131860702925299</v>
      </c>
      <c r="S183" t="str">
        <f>VLOOKUP(A183,StockNames!$A:$C,3,FALSE)</f>
        <v>Utilities</v>
      </c>
    </row>
    <row r="184" spans="1:19" hidden="1" x14ac:dyDescent="0.45">
      <c r="A184" t="s">
        <v>278</v>
      </c>
      <c r="B184">
        <v>15.705618858337401</v>
      </c>
      <c r="C184">
        <v>36082020352</v>
      </c>
      <c r="D184">
        <v>29748705280</v>
      </c>
      <c r="E184">
        <v>6.3705530166626003</v>
      </c>
      <c r="F184">
        <v>0.93849197030067399</v>
      </c>
      <c r="G184">
        <v>20960.280999999999</v>
      </c>
      <c r="H184">
        <v>4669721088</v>
      </c>
      <c r="I184">
        <v>8747048704</v>
      </c>
      <c r="J184">
        <v>22465533952</v>
      </c>
      <c r="K184">
        <v>11.74</v>
      </c>
      <c r="L184">
        <v>0.86797162895595703</v>
      </c>
      <c r="M184">
        <v>2.82317882393377E-2</v>
      </c>
      <c r="N184">
        <v>7.99396908262925E-2</v>
      </c>
      <c r="O184">
        <v>0.54263654315695098</v>
      </c>
      <c r="P184">
        <v>0.15955203209451099</v>
      </c>
      <c r="Q184">
        <v>2.56835587776327</v>
      </c>
      <c r="R184">
        <v>1.2128938053737</v>
      </c>
      <c r="S184" t="str">
        <f>VLOOKUP(A184,StockNames!$A:$C,3,FALSE)</f>
        <v>Materials</v>
      </c>
    </row>
    <row r="185" spans="1:19" hidden="1" x14ac:dyDescent="0.45">
      <c r="A185" t="s">
        <v>279</v>
      </c>
      <c r="B185">
        <v>17.861244201660199</v>
      </c>
      <c r="C185">
        <v>21756430336</v>
      </c>
      <c r="D185">
        <v>50358456320</v>
      </c>
      <c r="E185">
        <v>11.7670888900757</v>
      </c>
      <c r="F185">
        <v>1.9554949402809101</v>
      </c>
      <c r="G185">
        <v>-6550.3670000000002</v>
      </c>
      <c r="H185">
        <v>4279601920</v>
      </c>
      <c r="I185">
        <v>11324833792</v>
      </c>
      <c r="J185">
        <v>-12149945344</v>
      </c>
      <c r="K185">
        <v>71.25</v>
      </c>
      <c r="L185">
        <v>0.68012732454139702</v>
      </c>
      <c r="M185">
        <v>1.8137768284664599E-2</v>
      </c>
      <c r="N185">
        <v>2.7445543021486499E-2</v>
      </c>
      <c r="O185">
        <v>0.16515212477299199</v>
      </c>
      <c r="P185">
        <v>3.7140145757218301E-2</v>
      </c>
      <c r="Q185">
        <v>-1.0728586014730599</v>
      </c>
      <c r="R185">
        <v>0.43203131958116398</v>
      </c>
      <c r="S185" t="str">
        <f>VLOOKUP(A185,StockNames!$A:$C,3,FALSE)</f>
        <v>Consumer Discretionary</v>
      </c>
    </row>
    <row r="186" spans="1:19" hidden="1" x14ac:dyDescent="0.45">
      <c r="A186" t="s">
        <v>280</v>
      </c>
      <c r="B186">
        <v>16.3429164886475</v>
      </c>
      <c r="C186">
        <v>18895230976</v>
      </c>
      <c r="D186">
        <v>38065709056</v>
      </c>
      <c r="E186">
        <v>5.8223838806152299</v>
      </c>
      <c r="F186">
        <v>0.90287500619888295</v>
      </c>
      <c r="G186">
        <v>-1380.097</v>
      </c>
      <c r="H186">
        <v>6537821184</v>
      </c>
      <c r="I186">
        <v>8119888896</v>
      </c>
      <c r="J186">
        <v>-12188774400</v>
      </c>
      <c r="K186">
        <v>12.34</v>
      </c>
      <c r="L186">
        <v>0.28183650310123398</v>
      </c>
      <c r="M186">
        <v>1.3491910456715901E-2</v>
      </c>
      <c r="N186">
        <v>7.3166532106878707E-2</v>
      </c>
      <c r="O186">
        <v>0.47183013619248199</v>
      </c>
      <c r="P186">
        <v>0.100647246171039</v>
      </c>
      <c r="Q186">
        <v>-1.50110113033744</v>
      </c>
      <c r="R186">
        <v>0.49638457931264202</v>
      </c>
      <c r="S186" t="str">
        <f>VLOOKUP(A186,StockNames!$A:$C,3,FALSE)</f>
        <v>Utilities</v>
      </c>
    </row>
    <row r="187" spans="1:19" hidden="1" x14ac:dyDescent="0.45">
      <c r="A187" t="s">
        <v>281</v>
      </c>
      <c r="B187">
        <v>3.2473509311675999</v>
      </c>
      <c r="C187">
        <v>70889996288</v>
      </c>
      <c r="D187">
        <v>37916000256</v>
      </c>
      <c r="E187">
        <v>4.72377586364746</v>
      </c>
      <c r="F187">
        <v>0.16699000447988499</v>
      </c>
      <c r="G187">
        <v>37985</v>
      </c>
      <c r="H187">
        <v>8026630144</v>
      </c>
      <c r="I187">
        <v>8553000192</v>
      </c>
      <c r="J187">
        <v>32441999360</v>
      </c>
      <c r="K187">
        <v>2.13</v>
      </c>
      <c r="L187">
        <v>0.61818377148308601</v>
      </c>
      <c r="M187">
        <v>2.43611006434186E-2</v>
      </c>
      <c r="N187">
        <v>7.8399063136096306E-2</v>
      </c>
      <c r="O187">
        <v>2.2177351472523301</v>
      </c>
      <c r="P187">
        <v>0.50027023225969103</v>
      </c>
      <c r="Q187">
        <v>3.7930549084220102</v>
      </c>
      <c r="R187">
        <v>1.86965913623186</v>
      </c>
      <c r="S187" t="str">
        <f>VLOOKUP(A187,StockNames!$A:$C,3,FALSE)</f>
        <v>Real Estate</v>
      </c>
    </row>
    <row r="188" spans="1:19" hidden="1" x14ac:dyDescent="0.45">
      <c r="A188" t="s">
        <v>179</v>
      </c>
      <c r="B188">
        <v>15.8481950759888</v>
      </c>
      <c r="C188">
        <v>2763109888</v>
      </c>
      <c r="D188">
        <v>2262249984</v>
      </c>
      <c r="E188">
        <v>0.88369101285934404</v>
      </c>
      <c r="F188">
        <v>0.107900001108646</v>
      </c>
      <c r="G188">
        <v>355.541</v>
      </c>
      <c r="H188">
        <v>2560000000</v>
      </c>
      <c r="I188">
        <v>400460000</v>
      </c>
      <c r="J188">
        <v>-644403968</v>
      </c>
      <c r="K188">
        <v>4.58</v>
      </c>
      <c r="L188">
        <v>0.23260400215125501</v>
      </c>
      <c r="M188">
        <v>1.6215022894998099E-2</v>
      </c>
      <c r="N188">
        <v>2.3558952207127899E-2</v>
      </c>
      <c r="O188">
        <v>0.19294563599549</v>
      </c>
      <c r="P188">
        <v>3.4154952566910701E-2</v>
      </c>
      <c r="Q188">
        <v>-1.60915938670529</v>
      </c>
      <c r="R188">
        <v>1.2213990087489801</v>
      </c>
      <c r="S188" t="str">
        <f>VLOOKUP(A188,StockNames!$A:$C,3,FALSE)</f>
        <v>Industrials</v>
      </c>
    </row>
    <row r="189" spans="1:19" hidden="1" x14ac:dyDescent="0.45">
      <c r="A189" t="s">
        <v>283</v>
      </c>
      <c r="B189">
        <v>24.886171340942401</v>
      </c>
      <c r="C189">
        <v>17156809728</v>
      </c>
      <c r="D189">
        <v>4821391872</v>
      </c>
      <c r="E189">
        <v>2.1717979907989502</v>
      </c>
      <c r="F189">
        <v>0.49944901466369601</v>
      </c>
      <c r="G189">
        <v>5882.8</v>
      </c>
      <c r="H189">
        <v>2220000000</v>
      </c>
      <c r="I189">
        <v>1152137024</v>
      </c>
      <c r="J189">
        <v>4786471936</v>
      </c>
      <c r="K189">
        <v>11.34</v>
      </c>
      <c r="L189">
        <v>0.317558770078119</v>
      </c>
      <c r="M189">
        <v>2.0313091459092901E-2</v>
      </c>
      <c r="N189">
        <v>4.4043122986216598E-2</v>
      </c>
      <c r="O189">
        <v>0.191516577671865</v>
      </c>
      <c r="P189">
        <v>4.57654779688755E-2</v>
      </c>
      <c r="Q189">
        <v>4.1544294092574896</v>
      </c>
      <c r="R189">
        <v>3.55847651124094</v>
      </c>
      <c r="S189" t="str">
        <f>VLOOKUP(A189,StockNames!$A:$C,3,FALSE)</f>
        <v>Real Estate</v>
      </c>
    </row>
    <row r="190" spans="1:19" hidden="1" x14ac:dyDescent="0.45">
      <c r="A190" t="s">
        <v>284</v>
      </c>
      <c r="B190">
        <v>16.001588821411101</v>
      </c>
      <c r="C190">
        <v>196666327040</v>
      </c>
      <c r="D190">
        <v>43771260928</v>
      </c>
      <c r="E190">
        <v>13.583574295043899</v>
      </c>
      <c r="F190">
        <v>2.1558269262313798</v>
      </c>
      <c r="G190">
        <v>125907.965</v>
      </c>
      <c r="H190">
        <v>3222366976</v>
      </c>
      <c r="I190">
        <v>14895033856</v>
      </c>
      <c r="J190">
        <v>107458502656</v>
      </c>
      <c r="K190">
        <v>19.579999999999998</v>
      </c>
      <c r="L190">
        <v>1.07731163980367</v>
      </c>
      <c r="M190">
        <v>2.6967074706042999E-2</v>
      </c>
      <c r="N190">
        <v>0.110103520236536</v>
      </c>
      <c r="O190">
        <v>0.69374741036996401</v>
      </c>
      <c r="P190">
        <v>0.23607660037721401</v>
      </c>
      <c r="Q190">
        <v>7.2143845858204401</v>
      </c>
      <c r="R190">
        <v>4.4930468730041699</v>
      </c>
      <c r="S190" t="str">
        <f>VLOOKUP(A190,StockNames!$A:$C,3,FALSE)</f>
        <v>Real Estate</v>
      </c>
    </row>
    <row r="191" spans="1:19" hidden="1" x14ac:dyDescent="0.45">
      <c r="A191" t="s">
        <v>285</v>
      </c>
      <c r="B191">
        <v>18.8733234405518</v>
      </c>
      <c r="C191">
        <v>1488092921856</v>
      </c>
      <c r="D191">
        <v>120787542016</v>
      </c>
      <c r="E191">
        <v>3.0915510654449498</v>
      </c>
      <c r="F191">
        <v>0.55073800683021501</v>
      </c>
      <c r="G191">
        <v>1152436.3289999999</v>
      </c>
      <c r="H191">
        <v>39070208000</v>
      </c>
      <c r="I191">
        <v>99238633472</v>
      </c>
      <c r="J191">
        <v>904017084416</v>
      </c>
      <c r="K191">
        <v>3.3</v>
      </c>
      <c r="L191">
        <v>0.79750984423554705</v>
      </c>
      <c r="M191">
        <v>1.69440532518155E-2</v>
      </c>
      <c r="N191">
        <v>0.166890305100065</v>
      </c>
      <c r="O191">
        <v>0.93683365619543901</v>
      </c>
      <c r="P191">
        <v>0.76969245669038899</v>
      </c>
      <c r="Q191">
        <v>9.1095277392253404</v>
      </c>
      <c r="R191">
        <v>12.3199205565329</v>
      </c>
      <c r="S191" t="str">
        <f>VLOOKUP(A191,StockNames!$A:$C,3,FALSE)</f>
        <v>Financials</v>
      </c>
    </row>
    <row r="192" spans="1:19" hidden="1" x14ac:dyDescent="0.45">
      <c r="A192" t="s">
        <v>286</v>
      </c>
      <c r="B192" t="s">
        <v>488</v>
      </c>
      <c r="C192" t="s">
        <v>488</v>
      </c>
      <c r="D192" t="s">
        <v>488</v>
      </c>
      <c r="E192" t="s">
        <v>488</v>
      </c>
      <c r="F192" t="s">
        <v>488</v>
      </c>
      <c r="G192" t="s">
        <v>488</v>
      </c>
      <c r="H192" t="s">
        <v>488</v>
      </c>
      <c r="I192" t="s">
        <v>488</v>
      </c>
      <c r="J192" t="s">
        <v>488</v>
      </c>
      <c r="K192" t="s">
        <v>488</v>
      </c>
      <c r="L192" t="s">
        <v>488</v>
      </c>
      <c r="M192" t="s">
        <v>488</v>
      </c>
      <c r="N192" t="s">
        <v>488</v>
      </c>
      <c r="O192" t="s">
        <v>488</v>
      </c>
      <c r="P192" t="s">
        <v>488</v>
      </c>
      <c r="Q192" t="s">
        <v>488</v>
      </c>
      <c r="R192" t="s">
        <v>488</v>
      </c>
      <c r="S192" t="str">
        <f>VLOOKUP(A192,StockNames!$A:$C,3,FALSE)</f>
        <v>Real Estate</v>
      </c>
    </row>
    <row r="193" spans="1:19" hidden="1" x14ac:dyDescent="0.45">
      <c r="A193" t="s">
        <v>287</v>
      </c>
      <c r="B193">
        <v>16.184242248535199</v>
      </c>
      <c r="C193">
        <v>9824666624</v>
      </c>
      <c r="D193">
        <v>12928704512</v>
      </c>
      <c r="E193">
        <v>5.7379188537597701</v>
      </c>
      <c r="F193">
        <v>0.86946198344230696</v>
      </c>
      <c r="G193">
        <v>-2822.2669999999998</v>
      </c>
      <c r="H193">
        <v>2253204480</v>
      </c>
      <c r="I193">
        <v>3792414080</v>
      </c>
      <c r="J193">
        <v>-2646707968</v>
      </c>
      <c r="K193">
        <v>14.72</v>
      </c>
      <c r="L193">
        <v>1.1041681056380599</v>
      </c>
      <c r="M193">
        <v>3.5036199894203202E-2</v>
      </c>
      <c r="N193">
        <v>5.9066710831678498E-2</v>
      </c>
      <c r="O193">
        <v>0.38980426995650602</v>
      </c>
      <c r="P193">
        <v>0.114342417786174</v>
      </c>
      <c r="Q193">
        <v>-0.69789530155947499</v>
      </c>
      <c r="R193">
        <v>0.759911143060085</v>
      </c>
      <c r="S193" t="str">
        <f>VLOOKUP(A193,StockNames!$A:$C,3,FALSE)</f>
        <v>Information Technology</v>
      </c>
    </row>
    <row r="194" spans="1:19" hidden="1" x14ac:dyDescent="0.45">
      <c r="A194" t="s">
        <v>139</v>
      </c>
      <c r="B194">
        <v>15.7256717681885</v>
      </c>
      <c r="C194">
        <v>584054016</v>
      </c>
      <c r="D194">
        <v>917740032</v>
      </c>
      <c r="E194">
        <v>0.34771901369094799</v>
      </c>
      <c r="F194">
        <v>5.2399000152945498E-2</v>
      </c>
      <c r="G194">
        <v>-93.227999999999994</v>
      </c>
      <c r="H194">
        <v>2639311872</v>
      </c>
      <c r="I194">
        <v>196135000</v>
      </c>
      <c r="J194">
        <v>2318000</v>
      </c>
      <c r="K194">
        <v>7.8</v>
      </c>
      <c r="L194">
        <v>0.37519194564624903</v>
      </c>
      <c r="M194">
        <v>1.69313826828997E-2</v>
      </c>
      <c r="N194">
        <v>6.7178205324289102E-3</v>
      </c>
      <c r="O194">
        <v>4.4579360729608698E-2</v>
      </c>
      <c r="P194">
        <v>9.5272988391976003E-3</v>
      </c>
      <c r="Q194">
        <v>1.18183903943712E-2</v>
      </c>
      <c r="R194">
        <v>0.63640464143989695</v>
      </c>
      <c r="S194" t="str">
        <f>VLOOKUP(A194,StockNames!$A:$C,3,FALSE)</f>
        <v>Industrials</v>
      </c>
    </row>
    <row r="195" spans="1:19" hidden="1" x14ac:dyDescent="0.45">
      <c r="A195" t="s">
        <v>346</v>
      </c>
      <c r="B195">
        <v>15.993395805358899</v>
      </c>
      <c r="C195">
        <v>8779319296</v>
      </c>
      <c r="D195">
        <v>16779919360</v>
      </c>
      <c r="E195">
        <v>14.2749919891357</v>
      </c>
      <c r="F195">
        <v>2.1411430239677398</v>
      </c>
      <c r="G195">
        <v>-3247.009235</v>
      </c>
      <c r="H195">
        <v>1175476608</v>
      </c>
      <c r="I195" t="s">
        <v>488</v>
      </c>
      <c r="J195">
        <v>-2565786624</v>
      </c>
      <c r="K195">
        <v>38</v>
      </c>
      <c r="L195">
        <v>0.53231071967086696</v>
      </c>
      <c r="M195">
        <v>1.7132155040538999E-2</v>
      </c>
      <c r="N195">
        <v>5.6345869051782599E-2</v>
      </c>
      <c r="O195">
        <v>0.37565768392462401</v>
      </c>
      <c r="P195" t="s">
        <v>488</v>
      </c>
      <c r="Q195" t="s">
        <v>488</v>
      </c>
      <c r="R195">
        <v>0.523203902691461</v>
      </c>
      <c r="S195" t="str">
        <f>VLOOKUP(A195,StockNames!$A:$C,3,FALSE)</f>
        <v>Industrials</v>
      </c>
    </row>
    <row r="196" spans="1:19" hidden="1" x14ac:dyDescent="0.45">
      <c r="A196" t="s">
        <v>32</v>
      </c>
      <c r="B196">
        <v>8.9778223037719709</v>
      </c>
      <c r="C196">
        <v>761336000</v>
      </c>
      <c r="D196">
        <v>5639080960</v>
      </c>
      <c r="E196">
        <v>6.8187189102172896</v>
      </c>
      <c r="F196">
        <v>0.59814998507499695</v>
      </c>
      <c r="G196">
        <v>-3532.3850000000002</v>
      </c>
      <c r="H196">
        <v>827000000</v>
      </c>
      <c r="I196">
        <v>687828992</v>
      </c>
      <c r="J196">
        <v>-3435822080</v>
      </c>
      <c r="K196">
        <v>11.96</v>
      </c>
      <c r="L196">
        <v>0.369893655529412</v>
      </c>
      <c r="M196">
        <v>2.1195489193994801E-2</v>
      </c>
      <c r="N196">
        <v>5.0012540558110101E-2</v>
      </c>
      <c r="O196">
        <v>0.57012699918204801</v>
      </c>
      <c r="P196">
        <v>6.95414822531462E-2</v>
      </c>
      <c r="Q196">
        <v>-4.9951690317816704</v>
      </c>
      <c r="R196">
        <v>0.135010652515973</v>
      </c>
      <c r="S196" t="str">
        <f>VLOOKUP(A196,StockNames!$A:$C,3,FALSE)</f>
        <v>Health Care</v>
      </c>
    </row>
    <row r="197" spans="1:19" hidden="1" x14ac:dyDescent="0.45">
      <c r="A197" t="s">
        <v>291</v>
      </c>
      <c r="B197">
        <v>16.366920471191399</v>
      </c>
      <c r="C197">
        <v>6744000000</v>
      </c>
      <c r="D197">
        <v>6647000064</v>
      </c>
      <c r="E197">
        <v>0.46438801288604697</v>
      </c>
      <c r="F197">
        <v>7.6186999678611797E-2</v>
      </c>
      <c r="G197">
        <v>2627</v>
      </c>
      <c r="H197">
        <v>14313450496</v>
      </c>
      <c r="I197">
        <v>2266000000</v>
      </c>
      <c r="J197">
        <v>2671000064</v>
      </c>
      <c r="K197">
        <v>8.36</v>
      </c>
      <c r="L197">
        <v>0.38388688917776098</v>
      </c>
      <c r="M197">
        <v>1.5942463011054901E-2</v>
      </c>
      <c r="N197">
        <v>9.1132774735181599E-3</v>
      </c>
      <c r="O197">
        <v>5.5548805369144402E-2</v>
      </c>
      <c r="P197">
        <v>1.8936917111919499E-2</v>
      </c>
      <c r="Q197">
        <v>1.17872906619594</v>
      </c>
      <c r="R197">
        <v>1.0145930397270999</v>
      </c>
      <c r="S197" t="str">
        <f>VLOOKUP(A197,StockNames!$A:$C,3,FALSE)</f>
        <v>Consumer Staples</v>
      </c>
    </row>
    <row r="198" spans="1:19" hidden="1" x14ac:dyDescent="0.45">
      <c r="A198" t="s">
        <v>373</v>
      </c>
      <c r="B198">
        <v>3.54537010192871</v>
      </c>
      <c r="C198">
        <v>4310726144</v>
      </c>
      <c r="D198">
        <v>27996090368</v>
      </c>
      <c r="E198">
        <v>3.9522759914398198</v>
      </c>
      <c r="F198">
        <v>0.13725899904966399</v>
      </c>
      <c r="G198">
        <v>-1296.1110000000001</v>
      </c>
      <c r="H198">
        <v>7083536896</v>
      </c>
      <c r="I198">
        <v>3004465920</v>
      </c>
      <c r="J198">
        <v>-1511332992</v>
      </c>
      <c r="K198">
        <v>4.6399999999999997</v>
      </c>
      <c r="L198">
        <v>0.44318198581917401</v>
      </c>
      <c r="M198">
        <v>1.7251755285618901E-2</v>
      </c>
      <c r="N198">
        <v>2.9581680829668999E-2</v>
      </c>
      <c r="O198">
        <v>0.85178361884478904</v>
      </c>
      <c r="P198">
        <v>9.1411146993031406E-2</v>
      </c>
      <c r="Q198">
        <v>-0.50302883515483499</v>
      </c>
      <c r="R198">
        <v>0.15397600476841</v>
      </c>
      <c r="S198" t="str">
        <f>VLOOKUP(A198,StockNames!$A:$C,3,FALSE)</f>
        <v>Industrials</v>
      </c>
    </row>
    <row r="199" spans="1:19" hidden="1" x14ac:dyDescent="0.45">
      <c r="A199" t="s">
        <v>293</v>
      </c>
      <c r="B199">
        <v>-9.4393224716186506</v>
      </c>
      <c r="C199">
        <v>39690772480</v>
      </c>
      <c r="D199">
        <v>34394021888</v>
      </c>
      <c r="E199">
        <v>7.2080807685852104</v>
      </c>
      <c r="F199">
        <v>-0.71722999215126004</v>
      </c>
      <c r="G199">
        <v>19799.186000000002</v>
      </c>
      <c r="H199">
        <v>4771592192</v>
      </c>
      <c r="I199">
        <v>1587947840</v>
      </c>
      <c r="J199">
        <v>22590492672</v>
      </c>
      <c r="K199">
        <v>8.09</v>
      </c>
      <c r="L199">
        <v>0.80075544057133596</v>
      </c>
      <c r="M199">
        <v>1.99052814843696E-2</v>
      </c>
      <c r="N199">
        <v>-8.8656364913629201E-2</v>
      </c>
      <c r="O199">
        <v>0.89098649797097795</v>
      </c>
      <c r="P199">
        <v>4.1136199853447498E-2</v>
      </c>
      <c r="Q199">
        <v>14.2262183322092</v>
      </c>
      <c r="R199">
        <v>1.1540020707449801</v>
      </c>
      <c r="S199" t="str">
        <f>VLOOKUP(A199,StockNames!$A:$C,3,FALSE)</f>
        <v>Energy</v>
      </c>
    </row>
    <row r="200" spans="1:19" hidden="1" x14ac:dyDescent="0.45">
      <c r="A200" t="s">
        <v>29</v>
      </c>
      <c r="B200">
        <v>0.19888100028038</v>
      </c>
      <c r="C200">
        <v>606276026368</v>
      </c>
      <c r="D200">
        <v>51056001024</v>
      </c>
      <c r="E200">
        <v>15.531775474548301</v>
      </c>
      <c r="F200">
        <v>3.0404984951019301E-2</v>
      </c>
      <c r="G200" t="s">
        <v>488</v>
      </c>
      <c r="H200">
        <v>3287196672</v>
      </c>
      <c r="I200" t="s">
        <v>488</v>
      </c>
      <c r="J200">
        <v>-49237999616</v>
      </c>
      <c r="K200">
        <v>79.05</v>
      </c>
      <c r="L200">
        <v>0.51782410753087005</v>
      </c>
      <c r="M200">
        <v>1.3719703841068799E-2</v>
      </c>
      <c r="N200">
        <v>3.8462979065173098E-4</v>
      </c>
      <c r="O200">
        <v>0.19648039816000401</v>
      </c>
      <c r="P200" t="s">
        <v>488</v>
      </c>
      <c r="Q200" t="s">
        <v>488</v>
      </c>
      <c r="R200">
        <v>11.8747260695762</v>
      </c>
      <c r="S200" t="str">
        <f>VLOOKUP(A200,StockNames!$A:$C,3,FALSE)</f>
        <v>Financials</v>
      </c>
    </row>
    <row r="201" spans="1:19" hidden="1" x14ac:dyDescent="0.45">
      <c r="A201" t="s">
        <v>294</v>
      </c>
      <c r="B201">
        <v>8.6118726730346697</v>
      </c>
      <c r="C201">
        <v>55969783808</v>
      </c>
      <c r="D201">
        <v>34260776960</v>
      </c>
      <c r="E201">
        <v>1.4875799417495701</v>
      </c>
      <c r="F201">
        <v>0.11985599808394901</v>
      </c>
      <c r="G201">
        <v>26996.0062</v>
      </c>
      <c r="H201">
        <v>23031218176</v>
      </c>
      <c r="I201" t="s">
        <v>488</v>
      </c>
      <c r="J201">
        <v>30172465152</v>
      </c>
      <c r="K201">
        <v>3.51</v>
      </c>
      <c r="L201">
        <v>0.95506493082555899</v>
      </c>
      <c r="M201">
        <v>2.4622147764064899E-2</v>
      </c>
      <c r="N201">
        <v>3.41470080011251E-2</v>
      </c>
      <c r="O201">
        <v>0.42381194921640197</v>
      </c>
      <c r="P201" t="s">
        <v>488</v>
      </c>
      <c r="Q201" t="s">
        <v>488</v>
      </c>
      <c r="R201">
        <v>1.6336402374454499</v>
      </c>
      <c r="S201" t="str">
        <f>VLOOKUP(A201,StockNames!$A:$C,3,FALSE)</f>
        <v>Materials</v>
      </c>
    </row>
    <row r="202" spans="1:19" hidden="1" x14ac:dyDescent="0.45">
      <c r="A202" t="s">
        <v>295</v>
      </c>
      <c r="B202">
        <v>8.1691303253173793</v>
      </c>
      <c r="C202">
        <v>24099000320</v>
      </c>
      <c r="D202">
        <v>18571999232</v>
      </c>
      <c r="E202">
        <v>5.7250308990478498</v>
      </c>
      <c r="F202">
        <v>0.36776001425459998</v>
      </c>
      <c r="G202">
        <v>1173</v>
      </c>
      <c r="H202">
        <v>3244000000</v>
      </c>
      <c r="I202">
        <v>3503999936</v>
      </c>
      <c r="J202">
        <v>-386000000</v>
      </c>
      <c r="K202">
        <v>34</v>
      </c>
      <c r="L202">
        <v>0.54707788251510203</v>
      </c>
      <c r="M202">
        <v>2.0206861145486699E-2</v>
      </c>
      <c r="N202">
        <v>1.08164710074882E-2</v>
      </c>
      <c r="O202">
        <v>0.16838326173670101</v>
      </c>
      <c r="P202">
        <v>3.1769056889958798E-2</v>
      </c>
      <c r="Q202">
        <v>-0.11015981936365001</v>
      </c>
      <c r="R202">
        <v>1.29759860631896</v>
      </c>
      <c r="S202" t="str">
        <f>VLOOKUP(A202,StockNames!$A:$C,3,FALSE)</f>
        <v>Consumer Staples</v>
      </c>
    </row>
    <row r="203" spans="1:19" hidden="1" x14ac:dyDescent="0.45">
      <c r="A203" t="s">
        <v>302</v>
      </c>
      <c r="B203">
        <v>-2.3480861186981201</v>
      </c>
      <c r="C203">
        <v>5100639232</v>
      </c>
      <c r="D203">
        <v>4592045056</v>
      </c>
      <c r="E203">
        <v>7.3379578590393102</v>
      </c>
      <c r="F203">
        <v>-0.17377000302076301</v>
      </c>
      <c r="G203">
        <v>2301.4479999999999</v>
      </c>
      <c r="H203">
        <v>625793280</v>
      </c>
      <c r="I203">
        <v>340823000</v>
      </c>
      <c r="J203">
        <v>2108012032</v>
      </c>
      <c r="K203">
        <v>71</v>
      </c>
      <c r="L203">
        <v>4.6371126144699799E-2</v>
      </c>
      <c r="M203">
        <v>1.7719154855287501E-2</v>
      </c>
      <c r="N203">
        <v>-2.4474648312783499E-3</v>
      </c>
      <c r="O203">
        <v>0.10335151914139901</v>
      </c>
      <c r="P203">
        <v>7.6707817875823403E-3</v>
      </c>
      <c r="Q203">
        <v>6.1850638953357002</v>
      </c>
      <c r="R203">
        <v>1.1107554847127401</v>
      </c>
      <c r="S203" t="str">
        <f>VLOOKUP(A203,StockNames!$A:$C,3,FALSE)</f>
        <v>Industrials</v>
      </c>
    </row>
    <row r="204" spans="1:19" hidden="1" x14ac:dyDescent="0.45">
      <c r="A204" t="s">
        <v>297</v>
      </c>
      <c r="B204" t="s">
        <v>488</v>
      </c>
      <c r="C204" t="s">
        <v>488</v>
      </c>
      <c r="D204" t="s">
        <v>488</v>
      </c>
      <c r="E204" t="s">
        <v>488</v>
      </c>
      <c r="F204" t="s">
        <v>488</v>
      </c>
      <c r="G204" t="s">
        <v>488</v>
      </c>
      <c r="H204" t="s">
        <v>488</v>
      </c>
      <c r="I204" t="s">
        <v>488</v>
      </c>
      <c r="J204" t="s">
        <v>488</v>
      </c>
      <c r="K204" t="s">
        <v>488</v>
      </c>
      <c r="L204" t="s">
        <v>488</v>
      </c>
      <c r="M204" t="s">
        <v>488</v>
      </c>
      <c r="N204" t="s">
        <v>488</v>
      </c>
      <c r="O204" t="s">
        <v>488</v>
      </c>
      <c r="P204" t="s">
        <v>488</v>
      </c>
      <c r="Q204" t="s">
        <v>488</v>
      </c>
      <c r="R204" t="s">
        <v>488</v>
      </c>
      <c r="S204" t="str">
        <f>VLOOKUP(A204,StockNames!$A:$C,3,FALSE)</f>
        <v>Materials</v>
      </c>
    </row>
    <row r="205" spans="1:19" hidden="1" x14ac:dyDescent="0.45">
      <c r="A205" t="s">
        <v>35</v>
      </c>
      <c r="B205">
        <v>13.5641279220581</v>
      </c>
      <c r="C205">
        <v>55849701376</v>
      </c>
      <c r="D205">
        <v>56563998720</v>
      </c>
      <c r="E205">
        <v>4.0438542366027797</v>
      </c>
      <c r="F205">
        <v>0.53517271984707204</v>
      </c>
      <c r="G205">
        <v>33854.199999999997</v>
      </c>
      <c r="H205">
        <v>13987646464</v>
      </c>
      <c r="I205">
        <v>9499499776</v>
      </c>
      <c r="J205">
        <v>23910899712</v>
      </c>
      <c r="K205">
        <v>16.12</v>
      </c>
      <c r="L205">
        <v>0.15828463990788</v>
      </c>
      <c r="M205">
        <v>6.2654281278308596E-3</v>
      </c>
      <c r="N205">
        <v>3.3199300238652099E-2</v>
      </c>
      <c r="O205">
        <v>0.25085944395798898</v>
      </c>
      <c r="P205">
        <v>4.2129954212555498E-2</v>
      </c>
      <c r="Q205">
        <v>2.5170693484734499</v>
      </c>
      <c r="R205">
        <v>0.98737187327338904</v>
      </c>
      <c r="S205" t="str">
        <f>VLOOKUP(A205,StockNames!$A:$C,3,FALSE)</f>
        <v>Utilities</v>
      </c>
    </row>
    <row r="206" spans="1:19" hidden="1" x14ac:dyDescent="0.45">
      <c r="A206" t="s">
        <v>198</v>
      </c>
      <c r="B206">
        <v>12.804853439331101</v>
      </c>
      <c r="C206">
        <v>1533063040</v>
      </c>
      <c r="D206">
        <v>2126379008</v>
      </c>
      <c r="E206">
        <v>2.4659729003906299</v>
      </c>
      <c r="F206">
        <v>0.299446001648903</v>
      </c>
      <c r="G206">
        <v>378.77300000000002</v>
      </c>
      <c r="H206">
        <v>862288000</v>
      </c>
      <c r="I206">
        <v>481705984</v>
      </c>
      <c r="J206">
        <v>315239008</v>
      </c>
      <c r="K206">
        <v>29.45</v>
      </c>
      <c r="L206">
        <v>0.38260260834996102</v>
      </c>
      <c r="M206">
        <v>1.8540868036236301E-2</v>
      </c>
      <c r="N206">
        <v>1.01679457266181E-2</v>
      </c>
      <c r="O206">
        <v>8.3734224121922898E-2</v>
      </c>
      <c r="P206">
        <v>1.89689981194524E-2</v>
      </c>
      <c r="Q206">
        <v>0.65442203018179701</v>
      </c>
      <c r="R206">
        <v>0.72097355844476096</v>
      </c>
      <c r="S206" t="str">
        <f>VLOOKUP(A206,StockNames!$A:$C,3,FALSE)</f>
        <v>Industrials</v>
      </c>
    </row>
    <row r="207" spans="1:19" hidden="1" x14ac:dyDescent="0.45">
      <c r="A207" t="s">
        <v>298</v>
      </c>
      <c r="B207">
        <v>38.798568725585902</v>
      </c>
      <c r="C207">
        <v>674300032</v>
      </c>
      <c r="D207">
        <v>565800000</v>
      </c>
      <c r="E207">
        <v>2.2525489330291699</v>
      </c>
      <c r="F207">
        <v>0.84051498770713795</v>
      </c>
      <c r="G207">
        <v>-89.7</v>
      </c>
      <c r="H207">
        <v>251182128</v>
      </c>
      <c r="I207">
        <v>273000000</v>
      </c>
      <c r="J207">
        <v>-89700000</v>
      </c>
      <c r="K207">
        <v>99.1</v>
      </c>
      <c r="L207">
        <v>0.25707662275661503</v>
      </c>
      <c r="M207">
        <v>1.49743628905808E-2</v>
      </c>
      <c r="N207">
        <v>8.48148322610634E-3</v>
      </c>
      <c r="O207">
        <v>2.2730059869113702E-2</v>
      </c>
      <c r="P207">
        <v>1.0967313519102E-2</v>
      </c>
      <c r="Q207">
        <v>-0.32857142857142901</v>
      </c>
      <c r="R207">
        <v>1.19176393071757</v>
      </c>
      <c r="S207" t="str">
        <f>VLOOKUP(A207,StockNames!$A:$C,3,FALSE)</f>
        <v>Information Technology</v>
      </c>
    </row>
    <row r="208" spans="1:19" hidden="1" x14ac:dyDescent="0.45">
      <c r="A208" t="s">
        <v>299</v>
      </c>
      <c r="B208">
        <v>3.0155611038207999</v>
      </c>
      <c r="C208">
        <v>4030376960</v>
      </c>
      <c r="D208">
        <v>15224750080</v>
      </c>
      <c r="E208">
        <v>2.79476690292358</v>
      </c>
      <c r="F208">
        <v>9.1940997168421704E-2</v>
      </c>
      <c r="G208">
        <v>-3320.8980000000001</v>
      </c>
      <c r="H208">
        <v>5447591424</v>
      </c>
      <c r="I208">
        <v>1119482016</v>
      </c>
      <c r="J208">
        <v>-4529552896</v>
      </c>
      <c r="K208">
        <v>2.78</v>
      </c>
      <c r="L208">
        <v>0.59642757604155106</v>
      </c>
      <c r="M208">
        <v>1.9091068652536802E-2</v>
      </c>
      <c r="N208">
        <v>3.3072301139719998E-2</v>
      </c>
      <c r="O208">
        <v>1.00531183558402</v>
      </c>
      <c r="P208">
        <v>7.3921010153480293E-2</v>
      </c>
      <c r="Q208">
        <v>-4.0461149274951804</v>
      </c>
      <c r="R208">
        <v>0.26472532808893201</v>
      </c>
      <c r="S208" t="str">
        <f>VLOOKUP(A208,StockNames!$A:$C,3,FALSE)</f>
        <v>Consumer Discretionary</v>
      </c>
    </row>
    <row r="209" spans="1:19" hidden="1" x14ac:dyDescent="0.45">
      <c r="A209" t="s">
        <v>300</v>
      </c>
      <c r="B209">
        <v>15.085906028747599</v>
      </c>
      <c r="C209">
        <v>5141293056</v>
      </c>
      <c r="D209">
        <v>4593563136</v>
      </c>
      <c r="E209">
        <v>4.15401411056519</v>
      </c>
      <c r="F209">
        <v>0.61825898289680503</v>
      </c>
      <c r="G209">
        <v>851.98699999999997</v>
      </c>
      <c r="H209">
        <v>1105812992</v>
      </c>
      <c r="I209">
        <v>2291956928</v>
      </c>
      <c r="J209">
        <v>1371428992</v>
      </c>
      <c r="K209">
        <v>8.35</v>
      </c>
      <c r="L209">
        <v>0.173049510163999</v>
      </c>
      <c r="M209">
        <v>9.3775558776508696E-3</v>
      </c>
      <c r="N209">
        <v>7.40429919636892E-2</v>
      </c>
      <c r="O209">
        <v>0.497486719828167</v>
      </c>
      <c r="P209">
        <v>0.24822084412050499</v>
      </c>
      <c r="Q209">
        <v>0.59836595323662201</v>
      </c>
      <c r="R209">
        <v>1.1192385744537601</v>
      </c>
      <c r="S209" t="str">
        <f>VLOOKUP(A209,StockNames!$A:$C,3,FALSE)</f>
        <v>Telecommunication Services</v>
      </c>
    </row>
    <row r="210" spans="1:19" hidden="1" x14ac:dyDescent="0.45">
      <c r="A210" t="s">
        <v>126</v>
      </c>
      <c r="B210">
        <v>8.5104999542236293</v>
      </c>
      <c r="C210">
        <v>996540992</v>
      </c>
      <c r="D210">
        <v>1007372992</v>
      </c>
      <c r="E210">
        <v>8.75976467132568</v>
      </c>
      <c r="F210">
        <v>7.1917996509000701E-2</v>
      </c>
      <c r="G210">
        <v>500.92700000000002</v>
      </c>
      <c r="H210">
        <v>115000000</v>
      </c>
      <c r="I210">
        <v>198354000</v>
      </c>
      <c r="J210">
        <v>481028000</v>
      </c>
      <c r="K210">
        <v>4.7</v>
      </c>
      <c r="L210">
        <v>0.183896962835398</v>
      </c>
      <c r="M210">
        <v>1.8842821643067199E-2</v>
      </c>
      <c r="N210">
        <v>1.53017013848938E-2</v>
      </c>
      <c r="O210">
        <v>1.8637797173033399</v>
      </c>
      <c r="P210">
        <v>0.366982083568484</v>
      </c>
      <c r="Q210">
        <v>2.4250985611583298</v>
      </c>
      <c r="R210">
        <v>0.98924727972059801</v>
      </c>
      <c r="S210" t="str">
        <f>VLOOKUP(A210,StockNames!$A:$C,3,FALSE)</f>
        <v>Industrials</v>
      </c>
    </row>
    <row r="211" spans="1:19" hidden="1" x14ac:dyDescent="0.45">
      <c r="A211" t="s">
        <v>419</v>
      </c>
      <c r="B211">
        <v>10.9765014648438</v>
      </c>
      <c r="C211">
        <v>11498524672</v>
      </c>
      <c r="D211">
        <v>20229724160</v>
      </c>
      <c r="E211">
        <v>4.6710319519043004</v>
      </c>
      <c r="F211">
        <v>0.49416199326515198</v>
      </c>
      <c r="G211">
        <v>3384.239</v>
      </c>
      <c r="H211">
        <v>4330890240</v>
      </c>
      <c r="I211">
        <v>4639137024</v>
      </c>
      <c r="J211">
        <v>4821853184</v>
      </c>
      <c r="K211">
        <v>10.54</v>
      </c>
      <c r="L211">
        <v>0.491889032334969</v>
      </c>
      <c r="M211">
        <v>1.9254497158820799E-2</v>
      </c>
      <c r="N211">
        <v>4.6884439588724097E-2</v>
      </c>
      <c r="O211">
        <v>0.44317191194538003</v>
      </c>
      <c r="P211">
        <v>0.101629404275154</v>
      </c>
      <c r="Q211">
        <v>1.0393858079756499</v>
      </c>
      <c r="R211">
        <v>0.56839750166914804</v>
      </c>
      <c r="S211" t="str">
        <f>VLOOKUP(A211,StockNames!$A:$C,3,FALSE)</f>
        <v>Industrials</v>
      </c>
    </row>
    <row r="212" spans="1:19" hidden="1" x14ac:dyDescent="0.45">
      <c r="A212" t="s">
        <v>304</v>
      </c>
      <c r="B212">
        <v>9.758056640625</v>
      </c>
      <c r="C212">
        <v>36404432896</v>
      </c>
      <c r="D212">
        <v>15588271104</v>
      </c>
      <c r="E212">
        <v>2.7808420658111599</v>
      </c>
      <c r="F212">
        <v>0.30235199630260501</v>
      </c>
      <c r="G212">
        <v>8039.6610000000001</v>
      </c>
      <c r="H212">
        <v>5605593600</v>
      </c>
      <c r="I212">
        <v>7108121440</v>
      </c>
      <c r="J212">
        <v>1329934976</v>
      </c>
      <c r="K212">
        <v>16.28</v>
      </c>
      <c r="L212">
        <v>0.387114742506042</v>
      </c>
      <c r="M212">
        <v>2.1753133532442199E-2</v>
      </c>
      <c r="N212">
        <v>1.85719899448775E-2</v>
      </c>
      <c r="O212">
        <v>0.170813394705845</v>
      </c>
      <c r="P212">
        <v>7.7889477682455605E-2</v>
      </c>
      <c r="Q212">
        <v>0.187100767372371</v>
      </c>
      <c r="R212">
        <v>2.3353733491752302</v>
      </c>
      <c r="S212" t="str">
        <f>VLOOKUP(A212,StockNames!$A:$C,3,FALSE)</f>
        <v>Consumer Staples</v>
      </c>
    </row>
    <row r="213" spans="1:19" hidden="1" x14ac:dyDescent="0.45">
      <c r="A213" t="s">
        <v>305</v>
      </c>
      <c r="B213">
        <v>15.3578853607178</v>
      </c>
      <c r="C213">
        <v>42148827136</v>
      </c>
      <c r="D213">
        <v>22522224640</v>
      </c>
      <c r="E213">
        <v>2.92470502853394</v>
      </c>
      <c r="F213">
        <v>0.41967399045824999</v>
      </c>
      <c r="G213">
        <v>25017.777773000002</v>
      </c>
      <c r="H213">
        <v>7700681216</v>
      </c>
      <c r="I213" t="s">
        <v>488</v>
      </c>
      <c r="J213">
        <v>17703682048</v>
      </c>
      <c r="K213">
        <v>3.36</v>
      </c>
      <c r="L213">
        <v>1.0958339487672399</v>
      </c>
      <c r="M213">
        <v>2.8522865902047501E-2</v>
      </c>
      <c r="N213">
        <v>0.12490297335066999</v>
      </c>
      <c r="O213">
        <v>0.87044792515891101</v>
      </c>
      <c r="P213" t="s">
        <v>488</v>
      </c>
      <c r="Q213" t="s">
        <v>488</v>
      </c>
      <c r="R213">
        <v>1.8714326763770299</v>
      </c>
      <c r="S213" t="str">
        <f>VLOOKUP(A213,StockNames!$A:$C,3,FALSE)</f>
        <v>Materials</v>
      </c>
    </row>
    <row r="214" spans="1:19" hidden="1" x14ac:dyDescent="0.45">
      <c r="A214" t="s">
        <v>306</v>
      </c>
      <c r="B214" t="s">
        <v>488</v>
      </c>
      <c r="C214" t="s">
        <v>488</v>
      </c>
      <c r="D214" t="s">
        <v>488</v>
      </c>
      <c r="E214" t="s">
        <v>488</v>
      </c>
      <c r="F214" t="s">
        <v>488</v>
      </c>
      <c r="G214" t="s">
        <v>488</v>
      </c>
      <c r="H214" t="s">
        <v>488</v>
      </c>
      <c r="I214" t="s">
        <v>488</v>
      </c>
      <c r="J214" t="s">
        <v>488</v>
      </c>
      <c r="K214" t="s">
        <v>488</v>
      </c>
      <c r="L214" t="s">
        <v>488</v>
      </c>
      <c r="M214" t="s">
        <v>488</v>
      </c>
      <c r="N214" t="s">
        <v>488</v>
      </c>
      <c r="O214" t="s">
        <v>488</v>
      </c>
      <c r="P214" t="s">
        <v>488</v>
      </c>
      <c r="Q214" t="s">
        <v>488</v>
      </c>
      <c r="R214" t="s">
        <v>488</v>
      </c>
      <c r="S214" t="str">
        <f>VLOOKUP(A214,StockNames!$A:$C,3,FALSE)</f>
        <v>Materials</v>
      </c>
    </row>
    <row r="215" spans="1:19" hidden="1" x14ac:dyDescent="0.45">
      <c r="A215" t="s">
        <v>307</v>
      </c>
      <c r="B215">
        <v>0.58413302898407005</v>
      </c>
      <c r="C215">
        <v>3792000000</v>
      </c>
      <c r="D215">
        <v>11543000064</v>
      </c>
      <c r="E215">
        <v>5.9377570152282697</v>
      </c>
      <c r="F215">
        <v>3.3097999403253198E-2</v>
      </c>
      <c r="G215">
        <v>-4575</v>
      </c>
      <c r="H215">
        <v>1944000000</v>
      </c>
      <c r="I215">
        <v>438000000</v>
      </c>
      <c r="J215">
        <v>-5221000192</v>
      </c>
      <c r="K215">
        <v>2.67</v>
      </c>
      <c r="L215">
        <v>0.40648312273922499</v>
      </c>
      <c r="M215">
        <v>2.22187939600181E-2</v>
      </c>
      <c r="N215">
        <v>1.23962544581473E-2</v>
      </c>
      <c r="O215">
        <v>2.2238790319207</v>
      </c>
      <c r="P215">
        <v>8.4385333545818703E-2</v>
      </c>
      <c r="Q215">
        <v>-11.920091762557099</v>
      </c>
      <c r="R215">
        <v>0.328510783936179</v>
      </c>
      <c r="S215" t="str">
        <f>VLOOKUP(A215,StockNames!$A:$C,3,FALSE)</f>
        <v>Consumer Discretionary</v>
      </c>
    </row>
    <row r="216" spans="1:19" hidden="1" x14ac:dyDescent="0.45">
      <c r="A216" t="s">
        <v>308</v>
      </c>
      <c r="B216">
        <v>14.3256187438965</v>
      </c>
      <c r="C216">
        <v>16335354880</v>
      </c>
      <c r="D216">
        <v>5473638912</v>
      </c>
      <c r="E216">
        <v>3.2675340175628702</v>
      </c>
      <c r="F216">
        <v>0.45134801417589199</v>
      </c>
      <c r="G216">
        <v>2034.7329999999999</v>
      </c>
      <c r="H216">
        <v>1675159040</v>
      </c>
      <c r="I216">
        <v>2190380032</v>
      </c>
      <c r="J216">
        <v>3877867008</v>
      </c>
      <c r="K216">
        <v>8.99</v>
      </c>
      <c r="L216">
        <v>4.87860916401128E-2</v>
      </c>
      <c r="M216">
        <v>1.37902271878268E-2</v>
      </c>
      <c r="N216">
        <v>5.0205563312112601E-2</v>
      </c>
      <c r="O216">
        <v>0.36346318326617</v>
      </c>
      <c r="P216">
        <v>0.145446634295406</v>
      </c>
      <c r="Q216">
        <v>1.7704083087623801</v>
      </c>
      <c r="R216">
        <v>2.9843683777144299</v>
      </c>
      <c r="S216" t="str">
        <f>VLOOKUP(A216,StockNames!$A:$C,3,FALSE)</f>
        <v>Consumer Discretionary</v>
      </c>
    </row>
    <row r="217" spans="1:19" hidden="1" x14ac:dyDescent="0.45">
      <c r="A217" t="s">
        <v>266</v>
      </c>
      <c r="B217">
        <v>5.6377310752868697</v>
      </c>
      <c r="C217">
        <v>31487053824</v>
      </c>
      <c r="D217">
        <v>25703188480</v>
      </c>
      <c r="E217">
        <v>5.8046951293945304</v>
      </c>
      <c r="F217">
        <v>0.32183299958705902</v>
      </c>
      <c r="G217">
        <v>-16062.194</v>
      </c>
      <c r="H217">
        <v>4428000256</v>
      </c>
      <c r="I217">
        <v>2135988032</v>
      </c>
      <c r="J217">
        <v>-12851558400</v>
      </c>
      <c r="K217">
        <v>7.81</v>
      </c>
      <c r="L217">
        <v>0.43962150707348402</v>
      </c>
      <c r="M217">
        <v>1.9262649947367299E-2</v>
      </c>
      <c r="N217">
        <v>4.1207810446486401E-2</v>
      </c>
      <c r="O217">
        <v>0.74323881298265404</v>
      </c>
      <c r="P217">
        <v>6.1764701306744899E-2</v>
      </c>
      <c r="Q217">
        <v>-6.0166809024518004</v>
      </c>
      <c r="R217">
        <v>1.2250252083900199</v>
      </c>
      <c r="S217" t="str">
        <f>VLOOKUP(A217,StockNames!$A:$C,3,FALSE)</f>
        <v>Industrials</v>
      </c>
    </row>
    <row r="218" spans="1:19" hidden="1" x14ac:dyDescent="0.45">
      <c r="A218" t="s">
        <v>310</v>
      </c>
      <c r="B218">
        <v>4.3677649497985804</v>
      </c>
      <c r="C218">
        <v>271514320896</v>
      </c>
      <c r="D218">
        <v>42557337600</v>
      </c>
      <c r="E218">
        <v>7.8824100494384801</v>
      </c>
      <c r="F218">
        <v>0.33965399861335799</v>
      </c>
      <c r="G218">
        <v>222309.82</v>
      </c>
      <c r="H218">
        <v>5399026176</v>
      </c>
      <c r="I218">
        <v>22336504832</v>
      </c>
      <c r="J218">
        <v>192443744256</v>
      </c>
      <c r="K218">
        <v>8.52</v>
      </c>
      <c r="L218">
        <v>1.2363655996983101</v>
      </c>
      <c r="M218">
        <v>2.9560016121773901E-2</v>
      </c>
      <c r="N218">
        <v>3.98654927949951E-2</v>
      </c>
      <c r="O218">
        <v>0.92516549876038501</v>
      </c>
      <c r="P218">
        <v>0.485576980225078</v>
      </c>
      <c r="Q218">
        <v>8.6156605835797002</v>
      </c>
      <c r="R218">
        <v>6.3799649181061602</v>
      </c>
      <c r="S218" t="str">
        <f>VLOOKUP(A218,StockNames!$A:$C,3,FALSE)</f>
        <v>Materials</v>
      </c>
    </row>
    <row r="219" spans="1:19" hidden="1" x14ac:dyDescent="0.45">
      <c r="A219" t="s">
        <v>311</v>
      </c>
      <c r="B219">
        <v>11.9640197753906</v>
      </c>
      <c r="C219">
        <v>8272291037184</v>
      </c>
      <c r="D219">
        <v>598367993856</v>
      </c>
      <c r="E219">
        <v>8.0574178695678693</v>
      </c>
      <c r="F219">
        <v>0.93165497481823001</v>
      </c>
      <c r="G219" t="s">
        <v>488</v>
      </c>
      <c r="H219">
        <v>74263003136</v>
      </c>
      <c r="I219" t="s">
        <v>488</v>
      </c>
      <c r="J219">
        <v>914139971584</v>
      </c>
      <c r="K219">
        <v>6.15</v>
      </c>
      <c r="L219">
        <v>0.81202592604092205</v>
      </c>
      <c r="M219">
        <v>1.10196651468397E-2</v>
      </c>
      <c r="N219">
        <v>0.15148861379158199</v>
      </c>
      <c r="O219">
        <v>1.31014924708421</v>
      </c>
      <c r="P219" t="s">
        <v>488</v>
      </c>
      <c r="Q219" t="s">
        <v>488</v>
      </c>
      <c r="R219">
        <v>13.8247552043614</v>
      </c>
      <c r="S219" t="str">
        <f>VLOOKUP(A219,StockNames!$A:$C,3,FALSE)</f>
        <v>Financials</v>
      </c>
    </row>
    <row r="220" spans="1:19" hidden="1" x14ac:dyDescent="0.45">
      <c r="A220" t="s">
        <v>312</v>
      </c>
      <c r="B220">
        <v>8.0040616989135707</v>
      </c>
      <c r="C220">
        <v>10237440000</v>
      </c>
      <c r="D220">
        <v>8736467968</v>
      </c>
      <c r="E220">
        <v>7.3159499168395996</v>
      </c>
      <c r="F220">
        <v>0.52637901902198803</v>
      </c>
      <c r="G220">
        <v>4701.6845839999996</v>
      </c>
      <c r="H220">
        <v>1194167424</v>
      </c>
      <c r="I220">
        <v>1830465216</v>
      </c>
      <c r="J220">
        <v>4701684736</v>
      </c>
      <c r="K220">
        <v>13.82</v>
      </c>
      <c r="L220">
        <v>9.6853059086190602E-2</v>
      </c>
      <c r="M220">
        <v>1.3001712588375401E-2</v>
      </c>
      <c r="N220">
        <v>3.8088206875686502E-2</v>
      </c>
      <c r="O220">
        <v>0.52937408949635301</v>
      </c>
      <c r="P220">
        <v>0.11091444079524899</v>
      </c>
      <c r="Q220">
        <v>2.56857365816232</v>
      </c>
      <c r="R220">
        <v>1.1718053608732699</v>
      </c>
      <c r="S220" t="str">
        <f>VLOOKUP(A220,StockNames!$A:$C,3,FALSE)</f>
        <v>Consumer Staples</v>
      </c>
    </row>
    <row r="221" spans="1:19" hidden="1" x14ac:dyDescent="0.45">
      <c r="A221" t="s">
        <v>314</v>
      </c>
      <c r="B221">
        <v>29.5640563964844</v>
      </c>
      <c r="C221">
        <v>1324803948544</v>
      </c>
      <c r="D221">
        <v>101059002368</v>
      </c>
      <c r="E221">
        <v>7.7181692123413104</v>
      </c>
      <c r="F221">
        <v>1.62528496980667</v>
      </c>
      <c r="G221">
        <v>703383</v>
      </c>
      <c r="H221">
        <v>13093649408</v>
      </c>
      <c r="I221">
        <v>84185999360</v>
      </c>
      <c r="J221">
        <v>502258991104</v>
      </c>
      <c r="K221">
        <v>24.7</v>
      </c>
      <c r="L221">
        <v>1.35537049006768</v>
      </c>
      <c r="M221">
        <v>4.34749861413085E-2</v>
      </c>
      <c r="N221">
        <v>6.5801010923347003E-2</v>
      </c>
      <c r="O221">
        <v>0.31247648632960801</v>
      </c>
      <c r="P221">
        <v>0.26030425408232299</v>
      </c>
      <c r="Q221">
        <v>5.9660631806034301</v>
      </c>
      <c r="R221">
        <v>13.109212613437499</v>
      </c>
      <c r="S221" t="str">
        <f>VLOOKUP(A221,StockNames!$A:$C,3,FALSE)</f>
        <v>Real Estate</v>
      </c>
    </row>
    <row r="222" spans="1:19" hidden="1" x14ac:dyDescent="0.45">
      <c r="A222" t="s">
        <v>69</v>
      </c>
      <c r="B222">
        <v>10.0447130203247</v>
      </c>
      <c r="C222">
        <v>6160142848</v>
      </c>
      <c r="D222">
        <v>5018883072</v>
      </c>
      <c r="E222">
        <v>3.5165250301361102</v>
      </c>
      <c r="F222">
        <v>0.34269499778747597</v>
      </c>
      <c r="G222">
        <v>1522.1279999999999</v>
      </c>
      <c r="H222">
        <v>1427228032</v>
      </c>
      <c r="I222" t="s">
        <v>488</v>
      </c>
      <c r="J222">
        <v>1240056064</v>
      </c>
      <c r="K222">
        <v>4.43</v>
      </c>
      <c r="L222">
        <v>0.66284017808612905</v>
      </c>
      <c r="M222">
        <v>1.9358681580610701E-2</v>
      </c>
      <c r="N222">
        <v>7.7357787310942699E-2</v>
      </c>
      <c r="O222">
        <v>0.79379797520002504</v>
      </c>
      <c r="P222" t="s">
        <v>488</v>
      </c>
      <c r="Q222" t="s">
        <v>488</v>
      </c>
      <c r="R222">
        <v>1.2273931788463099</v>
      </c>
      <c r="S222" t="str">
        <f>VLOOKUP(A222,StockNames!$A:$C,3,FALSE)</f>
        <v>Industrials</v>
      </c>
    </row>
    <row r="223" spans="1:19" hidden="1" x14ac:dyDescent="0.45">
      <c r="A223" t="s">
        <v>316</v>
      </c>
      <c r="B223">
        <v>11.118648529052701</v>
      </c>
      <c r="C223">
        <v>1094723456</v>
      </c>
      <c r="D223">
        <v>11325710336</v>
      </c>
      <c r="E223">
        <v>3.64409399032593</v>
      </c>
      <c r="F223">
        <v>0.38487298786640201</v>
      </c>
      <c r="G223">
        <v>-4924.2185042125702</v>
      </c>
      <c r="H223">
        <v>3107962880</v>
      </c>
      <c r="I223">
        <v>1799051328</v>
      </c>
      <c r="J223">
        <v>-5875386368</v>
      </c>
      <c r="K223">
        <v>5.2</v>
      </c>
      <c r="L223">
        <v>0.34257394744779901</v>
      </c>
      <c r="M223">
        <v>2.0134389248288899E-2</v>
      </c>
      <c r="N223">
        <v>7.4014036128154201E-2</v>
      </c>
      <c r="O223">
        <v>0.70078730583190996</v>
      </c>
      <c r="P223">
        <v>0.111317775663015</v>
      </c>
      <c r="Q223">
        <v>-3.2658247580582702</v>
      </c>
      <c r="R223">
        <v>9.6658260146412406E-2</v>
      </c>
      <c r="S223" t="str">
        <f>VLOOKUP(A223,StockNames!$A:$C,3,FALSE)</f>
        <v>Materials</v>
      </c>
    </row>
    <row r="224" spans="1:19" hidden="1" x14ac:dyDescent="0.45">
      <c r="A224" t="s">
        <v>317</v>
      </c>
      <c r="B224">
        <v>13.5492248535156</v>
      </c>
      <c r="C224">
        <v>170564616192</v>
      </c>
      <c r="D224">
        <v>23514984448</v>
      </c>
      <c r="E224">
        <v>5.9518241882324201</v>
      </c>
      <c r="F224">
        <v>0.79414600133895896</v>
      </c>
      <c r="G224">
        <v>151738.17300000001</v>
      </c>
      <c r="H224">
        <v>3950886912</v>
      </c>
      <c r="I224">
        <v>4732260864</v>
      </c>
      <c r="J224">
        <v>127709732864</v>
      </c>
      <c r="K224">
        <v>8.3000000000000007</v>
      </c>
      <c r="L224">
        <v>0.75755695309540305</v>
      </c>
      <c r="M224">
        <v>1.7531465437668599E-2</v>
      </c>
      <c r="N224">
        <v>9.5680241125175799E-2</v>
      </c>
      <c r="O224">
        <v>0.71708725159426701</v>
      </c>
      <c r="P224">
        <v>0.14430918571099999</v>
      </c>
      <c r="Q224">
        <v>26.987044149559399</v>
      </c>
      <c r="R224">
        <v>7.2534437166726198</v>
      </c>
      <c r="S224" t="str">
        <f>VLOOKUP(A224,StockNames!$A:$C,3,FALSE)</f>
        <v>Financials</v>
      </c>
    </row>
    <row r="225" spans="1:19" hidden="1" x14ac:dyDescent="0.45">
      <c r="A225" t="s">
        <v>262</v>
      </c>
      <c r="B225">
        <v>8.6940422058105504</v>
      </c>
      <c r="C225">
        <v>43834617856</v>
      </c>
      <c r="D225">
        <v>13779240960</v>
      </c>
      <c r="E225">
        <v>2.30958104133606</v>
      </c>
      <c r="F225">
        <v>0.19524200260639199</v>
      </c>
      <c r="G225">
        <v>22512.260999999999</v>
      </c>
      <c r="H225">
        <v>5966121984</v>
      </c>
      <c r="I225">
        <v>3693709952</v>
      </c>
      <c r="J225">
        <v>368792000</v>
      </c>
      <c r="K225">
        <v>5.53</v>
      </c>
      <c r="L225">
        <v>0.66495278982091199</v>
      </c>
      <c r="M225">
        <v>1.9430134880190599E-2</v>
      </c>
      <c r="N225">
        <v>3.5305967921589902E-2</v>
      </c>
      <c r="O225">
        <v>0.41764575792695502</v>
      </c>
      <c r="P225">
        <v>0.11195544825357</v>
      </c>
      <c r="Q225">
        <v>9.9843248330939896E-2</v>
      </c>
      <c r="R225">
        <v>3.1812070043080198</v>
      </c>
      <c r="S225" t="str">
        <f>VLOOKUP(A225,StockNames!$A:$C,3,FALSE)</f>
        <v>Industrials</v>
      </c>
    </row>
    <row r="226" spans="1:19" hidden="1" x14ac:dyDescent="0.45">
      <c r="A226" t="s">
        <v>236</v>
      </c>
      <c r="B226">
        <v>17.940454483032202</v>
      </c>
      <c r="C226">
        <v>13104054272</v>
      </c>
      <c r="D226">
        <v>11773782016</v>
      </c>
      <c r="E226">
        <v>3.79503393173218</v>
      </c>
      <c r="F226">
        <v>0.63544100522994995</v>
      </c>
      <c r="G226">
        <v>4160.5810000000001</v>
      </c>
      <c r="H226">
        <v>3102418432</v>
      </c>
      <c r="I226">
        <v>3166070016</v>
      </c>
      <c r="J226">
        <v>2947896064</v>
      </c>
      <c r="K226">
        <v>5.97</v>
      </c>
      <c r="L226">
        <v>0.68589726217724101</v>
      </c>
      <c r="M226">
        <v>1.9459674387542401E-2</v>
      </c>
      <c r="N226">
        <v>0.10643902935174999</v>
      </c>
      <c r="O226">
        <v>0.635684075667032</v>
      </c>
      <c r="P226">
        <v>0.17094079294023801</v>
      </c>
      <c r="Q226">
        <v>0.93108997877575705</v>
      </c>
      <c r="R226">
        <v>1.1129859763151899</v>
      </c>
      <c r="S226" t="str">
        <f>VLOOKUP(A226,StockNames!$A:$C,3,FALSE)</f>
        <v>Industrials</v>
      </c>
    </row>
    <row r="227" spans="1:19" hidden="1" x14ac:dyDescent="0.45">
      <c r="A227" t="s">
        <v>320</v>
      </c>
      <c r="B227">
        <v>11.3711280822754</v>
      </c>
      <c r="C227">
        <v>128018604032</v>
      </c>
      <c r="D227">
        <v>46182711296</v>
      </c>
      <c r="E227">
        <v>6.1442570686340297</v>
      </c>
      <c r="F227">
        <v>0.67333701252937295</v>
      </c>
      <c r="G227">
        <v>49274.786999999997</v>
      </c>
      <c r="H227">
        <v>7516402688</v>
      </c>
      <c r="I227">
        <v>9644243968</v>
      </c>
      <c r="J227">
        <v>35883307008</v>
      </c>
      <c r="K227">
        <v>5.69</v>
      </c>
      <c r="L227">
        <v>0.86217860627401399</v>
      </c>
      <c r="M227">
        <v>2.4696095783069999E-2</v>
      </c>
      <c r="N227">
        <v>0.11833690905612899</v>
      </c>
      <c r="O227">
        <v>1.0798342827124801</v>
      </c>
      <c r="P227">
        <v>0.22549939557160001</v>
      </c>
      <c r="Q227">
        <v>3.7206967313417501</v>
      </c>
      <c r="R227">
        <v>2.77200277851786</v>
      </c>
      <c r="S227" t="str">
        <f>VLOOKUP(A227,StockNames!$A:$C,3,FALSE)</f>
        <v>Real Estate</v>
      </c>
    </row>
    <row r="228" spans="1:19" hidden="1" x14ac:dyDescent="0.45">
      <c r="A228" t="s">
        <v>34</v>
      </c>
      <c r="B228">
        <v>23.455366134643601</v>
      </c>
      <c r="C228">
        <v>12219260928</v>
      </c>
      <c r="D228">
        <v>24628013056</v>
      </c>
      <c r="E228">
        <v>2.2803719043731698</v>
      </c>
      <c r="F228">
        <v>0.50209799408912703</v>
      </c>
      <c r="G228">
        <v>-6612.8019999999997</v>
      </c>
      <c r="H228">
        <v>10800000000</v>
      </c>
      <c r="I228">
        <v>7543001088</v>
      </c>
      <c r="J228">
        <v>-7342504960</v>
      </c>
      <c r="K228">
        <v>4.7699999999999996</v>
      </c>
      <c r="L228">
        <v>0.50191826717794197</v>
      </c>
      <c r="M228">
        <v>1.54741873204708E-2</v>
      </c>
      <c r="N228">
        <v>0.105261633980949</v>
      </c>
      <c r="O228">
        <v>0.478065388757478</v>
      </c>
      <c r="P228">
        <v>0.146420569459008</v>
      </c>
      <c r="Q228">
        <v>-0.97341958119044103</v>
      </c>
      <c r="R228">
        <v>0.49615293366198199</v>
      </c>
      <c r="S228" t="str">
        <f>VLOOKUP(A228,StockNames!$A:$C,3,FALSE)</f>
        <v>Materials</v>
      </c>
    </row>
    <row r="229" spans="1:19" hidden="1" x14ac:dyDescent="0.45">
      <c r="A229" t="s">
        <v>321</v>
      </c>
      <c r="B229" t="s">
        <v>488</v>
      </c>
      <c r="C229" t="s">
        <v>488</v>
      </c>
      <c r="D229" t="s">
        <v>488</v>
      </c>
      <c r="E229" t="s">
        <v>488</v>
      </c>
      <c r="F229" t="s">
        <v>488</v>
      </c>
      <c r="G229" t="s">
        <v>488</v>
      </c>
      <c r="H229" t="s">
        <v>488</v>
      </c>
      <c r="I229" t="s">
        <v>488</v>
      </c>
      <c r="J229" t="s">
        <v>488</v>
      </c>
      <c r="K229" t="s">
        <v>488</v>
      </c>
      <c r="L229" t="s">
        <v>488</v>
      </c>
      <c r="M229" t="s">
        <v>488</v>
      </c>
      <c r="N229" t="s">
        <v>488</v>
      </c>
      <c r="O229" t="s">
        <v>488</v>
      </c>
      <c r="P229" t="s">
        <v>488</v>
      </c>
      <c r="Q229" t="s">
        <v>488</v>
      </c>
      <c r="R229" t="s">
        <v>488</v>
      </c>
      <c r="S229" t="str">
        <f>VLOOKUP(A229,StockNames!$A:$C,3,FALSE)</f>
        <v>Materials</v>
      </c>
    </row>
    <row r="230" spans="1:19" hidden="1" x14ac:dyDescent="0.45">
      <c r="A230" t="s">
        <v>322</v>
      </c>
      <c r="B230">
        <v>37.861312866210902</v>
      </c>
      <c r="C230">
        <v>76100714496</v>
      </c>
      <c r="D230">
        <v>18256701440</v>
      </c>
      <c r="E230">
        <v>3.3209099769592298</v>
      </c>
      <c r="F230">
        <v>1.1999549865722701</v>
      </c>
      <c r="G230">
        <v>20184.154999999999</v>
      </c>
      <c r="H230">
        <v>5497500160</v>
      </c>
      <c r="I230">
        <v>11980942848</v>
      </c>
      <c r="J230">
        <v>20451598336</v>
      </c>
      <c r="K230">
        <v>11.94</v>
      </c>
      <c r="L230">
        <v>1.06772894359413</v>
      </c>
      <c r="M230">
        <v>2.8628495878794701E-2</v>
      </c>
      <c r="N230">
        <v>0.100498742593992</v>
      </c>
      <c r="O230">
        <v>0.27813316389943299</v>
      </c>
      <c r="P230">
        <v>0.182524549611805</v>
      </c>
      <c r="Q230">
        <v>1.7070107582905301</v>
      </c>
      <c r="R230">
        <v>4.1683715290027799</v>
      </c>
      <c r="S230" t="str">
        <f>VLOOKUP(A230,StockNames!$A:$C,3,FALSE)</f>
        <v>Real Estate</v>
      </c>
    </row>
    <row r="231" spans="1:19" hidden="1" x14ac:dyDescent="0.45">
      <c r="A231" t="s">
        <v>323</v>
      </c>
      <c r="B231">
        <v>10.221265792846699</v>
      </c>
      <c r="C231">
        <v>101961129984</v>
      </c>
      <c r="D231">
        <v>35614048256</v>
      </c>
      <c r="E231">
        <v>9.0920648574829102</v>
      </c>
      <c r="F231">
        <v>0.91170400381088301</v>
      </c>
      <c r="G231">
        <v>49269.805999999997</v>
      </c>
      <c r="H231">
        <v>3917047552</v>
      </c>
      <c r="I231">
        <v>12842707968</v>
      </c>
      <c r="J231">
        <v>32710291456</v>
      </c>
      <c r="K231">
        <v>16.22</v>
      </c>
      <c r="L231">
        <v>1.17571340780643</v>
      </c>
      <c r="M231">
        <v>2.94523885885099E-2</v>
      </c>
      <c r="N231">
        <v>5.6208631554308497E-2</v>
      </c>
      <c r="O231">
        <v>0.56054653868575299</v>
      </c>
      <c r="P231">
        <v>0.20213735412894901</v>
      </c>
      <c r="Q231">
        <v>2.5469933239550202</v>
      </c>
      <c r="R231">
        <v>2.8629469261984899</v>
      </c>
      <c r="S231" t="str">
        <f>VLOOKUP(A231,StockNames!$A:$C,3,FALSE)</f>
        <v>Real Estate</v>
      </c>
    </row>
    <row r="232" spans="1:19" hidden="1" x14ac:dyDescent="0.45">
      <c r="A232" t="s">
        <v>324</v>
      </c>
      <c r="B232">
        <v>9.6318225860595703</v>
      </c>
      <c r="C232">
        <v>240410411008</v>
      </c>
      <c r="D232">
        <v>52729208832</v>
      </c>
      <c r="E232">
        <v>22.378625869751001</v>
      </c>
      <c r="F232">
        <v>1.98127996921539</v>
      </c>
      <c r="G232">
        <v>76031.782000000007</v>
      </c>
      <c r="H232">
        <v>2356230912</v>
      </c>
      <c r="I232">
        <v>13615661056</v>
      </c>
      <c r="J232">
        <v>48506421248</v>
      </c>
      <c r="K232">
        <v>25.95</v>
      </c>
      <c r="L232">
        <v>0.50504018220802604</v>
      </c>
      <c r="M232">
        <v>2.5438711224081902E-2</v>
      </c>
      <c r="N232">
        <v>7.6349902474581496E-2</v>
      </c>
      <c r="O232">
        <v>0.86237479266863204</v>
      </c>
      <c r="P232">
        <v>0.22268090627675299</v>
      </c>
      <c r="Q232">
        <v>3.5625461774127198</v>
      </c>
      <c r="R232">
        <v>4.5593403795222702</v>
      </c>
      <c r="S232" t="str">
        <f>VLOOKUP(A232,StockNames!$A:$C,3,FALSE)</f>
        <v>Information Technology</v>
      </c>
    </row>
    <row r="233" spans="1:19" hidden="1" x14ac:dyDescent="0.45">
      <c r="A233" t="s">
        <v>325</v>
      </c>
      <c r="B233">
        <v>14.434770584106399</v>
      </c>
      <c r="C233">
        <v>1140631040</v>
      </c>
      <c r="D233">
        <v>3354896896</v>
      </c>
      <c r="E233">
        <v>5.7300381660461399</v>
      </c>
      <c r="F233">
        <v>0.82510799169540405</v>
      </c>
      <c r="G233">
        <v>-751.17200000000003</v>
      </c>
      <c r="H233">
        <v>585492992</v>
      </c>
      <c r="I233">
        <v>881648000</v>
      </c>
      <c r="J233">
        <v>-754145984</v>
      </c>
      <c r="K233">
        <v>19.600000000000001</v>
      </c>
      <c r="L233">
        <v>0.105040395970186</v>
      </c>
      <c r="M233">
        <v>8.6117057574679797E-3</v>
      </c>
      <c r="N233">
        <v>4.2097346515071597E-2</v>
      </c>
      <c r="O233">
        <v>0.29234888602276199</v>
      </c>
      <c r="P233">
        <v>7.6827638204683399E-2</v>
      </c>
      <c r="Q233">
        <v>-0.85538217519917303</v>
      </c>
      <c r="R233">
        <v>0.33998989398451002</v>
      </c>
      <c r="S233" t="str">
        <f>VLOOKUP(A233,StockNames!$A:$C,3,FALSE)</f>
        <v>Consumer Discretionary</v>
      </c>
    </row>
    <row r="234" spans="1:19" hidden="1" x14ac:dyDescent="0.45">
      <c r="A234" t="s">
        <v>326</v>
      </c>
      <c r="B234">
        <v>22.239862442016602</v>
      </c>
      <c r="C234">
        <v>1948484992</v>
      </c>
      <c r="D234">
        <v>2625998080</v>
      </c>
      <c r="E234">
        <v>2.4897398948669398</v>
      </c>
      <c r="F234">
        <v>0.52765500545501698</v>
      </c>
      <c r="G234">
        <v>-579.08900000000006</v>
      </c>
      <c r="H234">
        <v>1054728000</v>
      </c>
      <c r="I234">
        <v>1006769024</v>
      </c>
      <c r="J234">
        <v>-808153024</v>
      </c>
      <c r="K234">
        <v>20.2</v>
      </c>
      <c r="L234">
        <v>0.25519845443979</v>
      </c>
      <c r="M234">
        <v>1.2727671236585599E-2</v>
      </c>
      <c r="N234">
        <v>2.61215349235157E-2</v>
      </c>
      <c r="O234">
        <v>0.12325445024093799</v>
      </c>
      <c r="P234">
        <v>4.7253938501428297E-2</v>
      </c>
      <c r="Q234">
        <v>-0.80271939713552398</v>
      </c>
      <c r="R234">
        <v>0.74199787381413496</v>
      </c>
      <c r="S234" t="str">
        <f>VLOOKUP(A234,StockNames!$A:$C,3,FALSE)</f>
        <v>Consumer Staples</v>
      </c>
    </row>
    <row r="235" spans="1:19" hidden="1" x14ac:dyDescent="0.45">
      <c r="A235" t="s">
        <v>327</v>
      </c>
      <c r="B235">
        <v>6.9899239540100098</v>
      </c>
      <c r="C235">
        <v>40882999296</v>
      </c>
      <c r="D235">
        <v>46235000832</v>
      </c>
      <c r="E235">
        <v>6.3906331062316903</v>
      </c>
      <c r="F235">
        <v>0.43389400839805597</v>
      </c>
      <c r="G235">
        <v>19562</v>
      </c>
      <c r="H235">
        <v>7234807808</v>
      </c>
      <c r="I235">
        <v>7421999872</v>
      </c>
      <c r="J235">
        <v>24224999424</v>
      </c>
      <c r="K235">
        <v>7.5</v>
      </c>
      <c r="L235">
        <v>1.01691831891662</v>
      </c>
      <c r="M235">
        <v>2.52776560996293E-2</v>
      </c>
      <c r="N235">
        <v>5.7852534453074103E-2</v>
      </c>
      <c r="O235">
        <v>0.85208441416422498</v>
      </c>
      <c r="P235">
        <v>0.13678312574830301</v>
      </c>
      <c r="Q235">
        <v>3.2639450069772198</v>
      </c>
      <c r="R235">
        <v>0.88424350730635703</v>
      </c>
      <c r="S235" t="str">
        <f>VLOOKUP(A235,StockNames!$A:$C,3,FALSE)</f>
        <v>Materials</v>
      </c>
    </row>
    <row r="236" spans="1:19" hidden="1" x14ac:dyDescent="0.45">
      <c r="A236" t="s">
        <v>328</v>
      </c>
      <c r="B236">
        <v>2.7542490959167498</v>
      </c>
      <c r="C236">
        <v>44999168000</v>
      </c>
      <c r="D236">
        <v>46986268672</v>
      </c>
      <c r="E236">
        <v>13.5691423416138</v>
      </c>
      <c r="F236">
        <v>0.33711900189518901</v>
      </c>
      <c r="G236">
        <v>17319.405135000001</v>
      </c>
      <c r="H236">
        <v>3462729472</v>
      </c>
      <c r="I236">
        <v>4561744128</v>
      </c>
      <c r="J236">
        <v>8529985024</v>
      </c>
      <c r="K236">
        <v>11.2</v>
      </c>
      <c r="L236">
        <v>0.75350818856198398</v>
      </c>
      <c r="M236">
        <v>1.7917937589690701E-2</v>
      </c>
      <c r="N236">
        <v>3.0099910883499E-2</v>
      </c>
      <c r="O236">
        <v>1.21153056621552</v>
      </c>
      <c r="P236">
        <v>0.11762351181647</v>
      </c>
      <c r="Q236">
        <v>1.86989554535576</v>
      </c>
      <c r="R236">
        <v>0.95770890670481901</v>
      </c>
      <c r="S236" t="str">
        <f>VLOOKUP(A236,StockNames!$A:$C,3,FALSE)</f>
        <v>Materials</v>
      </c>
    </row>
    <row r="237" spans="1:19" hidden="1" x14ac:dyDescent="0.45">
      <c r="A237" t="s">
        <v>329</v>
      </c>
      <c r="B237">
        <v>18.324571609497099</v>
      </c>
      <c r="C237">
        <v>13237966848</v>
      </c>
      <c r="D237">
        <v>17451356160</v>
      </c>
      <c r="E237">
        <v>6.9565620422363299</v>
      </c>
      <c r="F237">
        <v>1.2224709987640401</v>
      </c>
      <c r="G237">
        <v>2073.1436319999998</v>
      </c>
      <c r="H237">
        <v>2508617984</v>
      </c>
      <c r="I237">
        <v>5062707968</v>
      </c>
      <c r="J237">
        <v>2153963008</v>
      </c>
      <c r="K237">
        <v>30.25</v>
      </c>
      <c r="L237">
        <v>0.52214345438767695</v>
      </c>
      <c r="M237">
        <v>1.97556094196569E-2</v>
      </c>
      <c r="N237">
        <v>4.0412264421951699E-2</v>
      </c>
      <c r="O237">
        <v>0.22996899313177999</v>
      </c>
      <c r="P237">
        <v>6.6714917684260203E-2</v>
      </c>
      <c r="Q237">
        <v>0.42545669661663599</v>
      </c>
      <c r="R237">
        <v>0.75856378877548503</v>
      </c>
      <c r="S237" t="str">
        <f>VLOOKUP(A237,StockNames!$A:$C,3,FALSE)</f>
        <v>Consumer Discretionary</v>
      </c>
    </row>
    <row r="238" spans="1:19" hidden="1" x14ac:dyDescent="0.45">
      <c r="A238" t="s">
        <v>330</v>
      </c>
      <c r="B238">
        <v>15.1833839416504</v>
      </c>
      <c r="C238">
        <v>811866456064</v>
      </c>
      <c r="D238">
        <v>61912936448</v>
      </c>
      <c r="E238">
        <v>6.1912941932678196</v>
      </c>
      <c r="F238">
        <v>0.924570992588997</v>
      </c>
      <c r="G238" t="s">
        <v>488</v>
      </c>
      <c r="H238">
        <v>10000000000</v>
      </c>
      <c r="I238" t="s">
        <v>488</v>
      </c>
      <c r="J238">
        <v>-34209220608</v>
      </c>
      <c r="K238">
        <v>6.01</v>
      </c>
      <c r="L238">
        <v>1.1991984539182401</v>
      </c>
      <c r="M238">
        <v>1.92652533880543E-2</v>
      </c>
      <c r="N238">
        <v>0.15383876748569</v>
      </c>
      <c r="O238">
        <v>1.03016542317268</v>
      </c>
      <c r="P238" t="s">
        <v>488</v>
      </c>
      <c r="Q238" t="s">
        <v>488</v>
      </c>
      <c r="R238">
        <v>13.113034248438201</v>
      </c>
      <c r="S238" t="str">
        <f>VLOOKUP(A238,StockNames!$A:$C,3,FALSE)</f>
        <v>Financials</v>
      </c>
    </row>
    <row r="239" spans="1:19" hidden="1" x14ac:dyDescent="0.45">
      <c r="A239" t="s">
        <v>269</v>
      </c>
      <c r="B239">
        <v>0.62638300657272294</v>
      </c>
      <c r="C239">
        <v>22341324800</v>
      </c>
      <c r="D239">
        <v>26502400000</v>
      </c>
      <c r="E239">
        <v>8.7108297348022496</v>
      </c>
      <c r="F239">
        <v>5.4448008537292501E-2</v>
      </c>
      <c r="G239">
        <v>8154.7969999999996</v>
      </c>
      <c r="H239">
        <v>3042465792</v>
      </c>
      <c r="I239">
        <v>821575976</v>
      </c>
      <c r="J239">
        <v>2224909056</v>
      </c>
      <c r="K239">
        <v>3.24</v>
      </c>
      <c r="L239">
        <v>0.62165756613310197</v>
      </c>
      <c r="M239">
        <v>2.00832992466514E-2</v>
      </c>
      <c r="N239">
        <v>1.6804940906571801E-2</v>
      </c>
      <c r="O239">
        <v>2.68852769592662</v>
      </c>
      <c r="P239">
        <v>8.3344444823285499E-2</v>
      </c>
      <c r="Q239">
        <v>2.7080989719689699</v>
      </c>
      <c r="R239">
        <v>0.84299251388553498</v>
      </c>
      <c r="S239" t="str">
        <f>VLOOKUP(A239,StockNames!$A:$C,3,FALSE)</f>
        <v>Industrials</v>
      </c>
    </row>
    <row r="240" spans="1:19" hidden="1" x14ac:dyDescent="0.45">
      <c r="A240" t="s">
        <v>332</v>
      </c>
      <c r="B240">
        <v>14.8712453842163</v>
      </c>
      <c r="C240">
        <v>756586708992</v>
      </c>
      <c r="D240">
        <v>54658772992</v>
      </c>
      <c r="E240">
        <v>4.9465761184692401</v>
      </c>
      <c r="F240">
        <v>0.65333300828933705</v>
      </c>
      <c r="G240" t="s">
        <v>488</v>
      </c>
      <c r="H240">
        <v>11049819136</v>
      </c>
      <c r="I240" t="s">
        <v>488</v>
      </c>
      <c r="J240">
        <v>49105133568</v>
      </c>
      <c r="K240">
        <v>3.86</v>
      </c>
      <c r="L240">
        <v>0.49586982098778898</v>
      </c>
      <c r="M240">
        <v>1.34127505373564E-2</v>
      </c>
      <c r="N240">
        <v>0.169257256033507</v>
      </c>
      <c r="O240">
        <v>1.2814964037485099</v>
      </c>
      <c r="P240" t="s">
        <v>488</v>
      </c>
      <c r="Q240" t="s">
        <v>488</v>
      </c>
      <c r="R240">
        <v>13.8419995103574</v>
      </c>
      <c r="S240" t="str">
        <f>VLOOKUP(A240,StockNames!$A:$C,3,FALSE)</f>
        <v>Financials</v>
      </c>
    </row>
    <row r="241" spans="1:19" hidden="1" x14ac:dyDescent="0.45">
      <c r="A241" t="s">
        <v>333</v>
      </c>
      <c r="B241" t="s">
        <v>488</v>
      </c>
      <c r="C241" t="s">
        <v>488</v>
      </c>
      <c r="D241" t="s">
        <v>488</v>
      </c>
      <c r="E241" t="s">
        <v>488</v>
      </c>
      <c r="F241" t="s">
        <v>488</v>
      </c>
      <c r="G241" t="s">
        <v>488</v>
      </c>
      <c r="H241" t="s">
        <v>488</v>
      </c>
      <c r="I241" t="s">
        <v>488</v>
      </c>
      <c r="J241" t="s">
        <v>488</v>
      </c>
      <c r="K241" t="s">
        <v>488</v>
      </c>
      <c r="L241" t="s">
        <v>488</v>
      </c>
      <c r="M241" t="s">
        <v>488</v>
      </c>
      <c r="N241" t="s">
        <v>488</v>
      </c>
      <c r="O241" t="s">
        <v>488</v>
      </c>
      <c r="P241" t="s">
        <v>488</v>
      </c>
      <c r="Q241" t="s">
        <v>488</v>
      </c>
      <c r="R241" t="s">
        <v>488</v>
      </c>
      <c r="S241" t="str">
        <f>VLOOKUP(A241,StockNames!$A:$C,3,FALSE)</f>
        <v>Real Estate</v>
      </c>
    </row>
    <row r="242" spans="1:19" hidden="1" x14ac:dyDescent="0.45">
      <c r="A242" t="s">
        <v>334</v>
      </c>
      <c r="B242">
        <v>20.913536071777301</v>
      </c>
      <c r="C242">
        <v>58145910784</v>
      </c>
      <c r="D242">
        <v>18493976576</v>
      </c>
      <c r="E242">
        <v>2.11182808876038</v>
      </c>
      <c r="F242">
        <v>0.40842799842357602</v>
      </c>
      <c r="G242">
        <v>46269.701000000001</v>
      </c>
      <c r="H242">
        <v>8757328896</v>
      </c>
      <c r="I242">
        <v>5522664960</v>
      </c>
      <c r="J242">
        <v>30251874304</v>
      </c>
      <c r="K242">
        <v>4.38</v>
      </c>
      <c r="L242">
        <v>0.67147170279078106</v>
      </c>
      <c r="M242">
        <v>1.5910754675992199E-2</v>
      </c>
      <c r="N242">
        <v>9.3248401466569902E-2</v>
      </c>
      <c r="O242">
        <v>0.48215253168045202</v>
      </c>
      <c r="P242">
        <v>0.14398007713854799</v>
      </c>
      <c r="Q242">
        <v>5.4777674407393402</v>
      </c>
      <c r="R242">
        <v>3.1440458759668299</v>
      </c>
      <c r="S242" t="str">
        <f>VLOOKUP(A242,StockNames!$A:$C,3,FALSE)</f>
        <v>Utilities</v>
      </c>
    </row>
    <row r="243" spans="1:19" hidden="1" x14ac:dyDescent="0.45">
      <c r="A243" t="s">
        <v>335</v>
      </c>
      <c r="B243">
        <v>25.3962516784668</v>
      </c>
      <c r="C243">
        <v>2555952896</v>
      </c>
      <c r="D243">
        <v>13401706496</v>
      </c>
      <c r="E243">
        <v>0.97864699363708496</v>
      </c>
      <c r="F243">
        <v>0.239187993109226</v>
      </c>
      <c r="G243">
        <v>-8345.8880000000008</v>
      </c>
      <c r="H243">
        <v>13694117888</v>
      </c>
      <c r="I243">
        <v>4495726080</v>
      </c>
      <c r="J243">
        <v>-9125502976</v>
      </c>
      <c r="K243">
        <v>6.46</v>
      </c>
      <c r="L243">
        <v>0.27355058953483302</v>
      </c>
      <c r="M243">
        <v>1.6057688861560799E-2</v>
      </c>
      <c r="N243">
        <v>3.70260051252672E-2</v>
      </c>
      <c r="O243">
        <v>0.15149334266827899</v>
      </c>
      <c r="P243">
        <v>5.08198411222264E-2</v>
      </c>
      <c r="Q243">
        <v>-2.0298173895861602</v>
      </c>
      <c r="R243">
        <v>0.190718465350877</v>
      </c>
      <c r="S243" t="str">
        <f>VLOOKUP(A243,StockNames!$A:$C,3,FALSE)</f>
        <v>Consumer Staples</v>
      </c>
    </row>
    <row r="244" spans="1:19" hidden="1" x14ac:dyDescent="0.45">
      <c r="A244" t="s">
        <v>211</v>
      </c>
      <c r="B244">
        <v>19.762788772583001</v>
      </c>
      <c r="C244">
        <v>6476506112</v>
      </c>
      <c r="D244">
        <v>9787529216</v>
      </c>
      <c r="E244">
        <v>6.1325368881225604</v>
      </c>
      <c r="F244">
        <v>1.1292989850044299</v>
      </c>
      <c r="G244">
        <v>-5720.4480000000003</v>
      </c>
      <c r="H244">
        <v>1596000000</v>
      </c>
      <c r="I244">
        <v>2356891008</v>
      </c>
      <c r="J244">
        <v>-5425809920</v>
      </c>
      <c r="K244">
        <v>23.8</v>
      </c>
      <c r="L244">
        <v>0.64540818594481097</v>
      </c>
      <c r="M244">
        <v>2.0725870335997501E-2</v>
      </c>
      <c r="N244">
        <v>4.7449537185060099E-2</v>
      </c>
      <c r="O244">
        <v>0.25766961714800701</v>
      </c>
      <c r="P244">
        <v>6.2048276230069303E-2</v>
      </c>
      <c r="Q244">
        <v>-2.30210472252775</v>
      </c>
      <c r="R244">
        <v>0.66171001578341604</v>
      </c>
      <c r="S244" t="str">
        <f>VLOOKUP(A244,StockNames!$A:$C,3,FALSE)</f>
        <v>Industrials</v>
      </c>
    </row>
    <row r="245" spans="1:19" hidden="1" x14ac:dyDescent="0.45">
      <c r="A245" t="s">
        <v>337</v>
      </c>
      <c r="B245" t="s">
        <v>488</v>
      </c>
      <c r="C245" t="s">
        <v>488</v>
      </c>
      <c r="D245" t="s">
        <v>488</v>
      </c>
      <c r="E245" t="s">
        <v>488</v>
      </c>
      <c r="F245" t="s">
        <v>488</v>
      </c>
      <c r="G245" t="s">
        <v>488</v>
      </c>
      <c r="H245" t="s">
        <v>488</v>
      </c>
      <c r="I245" t="s">
        <v>488</v>
      </c>
      <c r="J245" t="s">
        <v>488</v>
      </c>
      <c r="K245" t="s">
        <v>488</v>
      </c>
      <c r="L245" t="s">
        <v>488</v>
      </c>
      <c r="M245" t="s">
        <v>488</v>
      </c>
      <c r="N245" t="s">
        <v>488</v>
      </c>
      <c r="O245" t="s">
        <v>488</v>
      </c>
      <c r="P245" t="s">
        <v>488</v>
      </c>
      <c r="Q245" t="s">
        <v>488</v>
      </c>
      <c r="R245" t="s">
        <v>488</v>
      </c>
      <c r="S245" t="str">
        <f>VLOOKUP(A245,StockNames!$A:$C,3,FALSE)</f>
        <v>Information Technology</v>
      </c>
    </row>
    <row r="246" spans="1:19" hidden="1" x14ac:dyDescent="0.45">
      <c r="A246" t="s">
        <v>303</v>
      </c>
      <c r="B246">
        <v>-1.1991269588470499</v>
      </c>
      <c r="C246">
        <v>32854308864</v>
      </c>
      <c r="D246">
        <v>10139921408</v>
      </c>
      <c r="E246">
        <v>7.1735939979553196</v>
      </c>
      <c r="F246">
        <v>-8.6599994450807599E-2</v>
      </c>
      <c r="G246">
        <v>9421.0364998999994</v>
      </c>
      <c r="H246">
        <v>1413506432</v>
      </c>
      <c r="I246" t="s">
        <v>488</v>
      </c>
      <c r="J246">
        <v>7877494272</v>
      </c>
      <c r="K246">
        <v>11</v>
      </c>
      <c r="L246">
        <v>0.61647263603008395</v>
      </c>
      <c r="M246">
        <v>2.1577241316292999E-2</v>
      </c>
      <c r="N246">
        <v>-7.8727267682552407E-3</v>
      </c>
      <c r="O246">
        <v>0.65214490890502896</v>
      </c>
      <c r="P246" t="s">
        <v>488</v>
      </c>
      <c r="Q246" t="s">
        <v>488</v>
      </c>
      <c r="R246">
        <v>3.2400950206654699</v>
      </c>
      <c r="S246" t="str">
        <f>VLOOKUP(A246,StockNames!$A:$C,3,FALSE)</f>
        <v>Industrials</v>
      </c>
    </row>
    <row r="247" spans="1:19" hidden="1" x14ac:dyDescent="0.45">
      <c r="A247" t="s">
        <v>82</v>
      </c>
      <c r="B247">
        <v>-1.32744300365448</v>
      </c>
      <c r="C247">
        <v>56881573888</v>
      </c>
      <c r="D247">
        <v>21580914688</v>
      </c>
      <c r="E247">
        <v>9.2348461151122994</v>
      </c>
      <c r="F247">
        <v>-0.121927004307508</v>
      </c>
      <c r="G247">
        <v>-20108.44565369</v>
      </c>
      <c r="H247">
        <v>2336900352</v>
      </c>
      <c r="I247" t="s">
        <v>488</v>
      </c>
      <c r="J247">
        <v>-21089867776</v>
      </c>
      <c r="K247">
        <v>6.11</v>
      </c>
      <c r="L247">
        <v>0.66829973808561605</v>
      </c>
      <c r="M247">
        <v>2.17445142281458E-2</v>
      </c>
      <c r="N247">
        <v>-1.9955319853929301E-2</v>
      </c>
      <c r="O247">
        <v>1.51143144273524</v>
      </c>
      <c r="P247" t="s">
        <v>488</v>
      </c>
      <c r="Q247" t="s">
        <v>488</v>
      </c>
      <c r="R247">
        <v>2.6357350793675498</v>
      </c>
      <c r="S247" t="str">
        <f>VLOOKUP(A247,StockNames!$A:$C,3,FALSE)</f>
        <v>Industrials</v>
      </c>
    </row>
    <row r="248" spans="1:19" hidden="1" x14ac:dyDescent="0.45">
      <c r="A248" t="s">
        <v>340</v>
      </c>
      <c r="B248">
        <v>27.669319152831999</v>
      </c>
      <c r="C248">
        <v>42032467968</v>
      </c>
      <c r="D248">
        <v>23893731328</v>
      </c>
      <c r="E248">
        <v>4.8090248107910201</v>
      </c>
      <c r="F248">
        <v>1.1839300394058201</v>
      </c>
      <c r="G248">
        <v>22183.919000000002</v>
      </c>
      <c r="H248">
        <v>4968519168</v>
      </c>
      <c r="I248">
        <v>8433787904</v>
      </c>
      <c r="J248">
        <v>18427052032</v>
      </c>
      <c r="K248">
        <v>28.55</v>
      </c>
      <c r="L248">
        <v>0.62350276746098499</v>
      </c>
      <c r="M248">
        <v>2.5036915803899499E-2</v>
      </c>
      <c r="N248">
        <v>4.1468652868855302E-2</v>
      </c>
      <c r="O248">
        <v>0.16844220002770699</v>
      </c>
      <c r="P248">
        <v>5.94551562650752E-2</v>
      </c>
      <c r="Q248">
        <v>2.1849081624711402</v>
      </c>
      <c r="R248">
        <v>1.7591420691478199</v>
      </c>
      <c r="S248" t="str">
        <f>VLOOKUP(A248,StockNames!$A:$C,3,FALSE)</f>
        <v>Utilities</v>
      </c>
    </row>
    <row r="249" spans="1:19" hidden="1" x14ac:dyDescent="0.45">
      <c r="A249" t="s">
        <v>341</v>
      </c>
      <c r="B249">
        <v>7.9667167663574201</v>
      </c>
      <c r="C249">
        <v>632437014528</v>
      </c>
      <c r="D249">
        <v>715347001344</v>
      </c>
      <c r="E249">
        <v>5.9084920883178702</v>
      </c>
      <c r="F249">
        <v>0.45632999390363699</v>
      </c>
      <c r="G249">
        <v>90343</v>
      </c>
      <c r="H249">
        <v>121071001600</v>
      </c>
      <c r="I249" t="s">
        <v>488</v>
      </c>
      <c r="J249">
        <v>22215000064</v>
      </c>
      <c r="K249">
        <v>6.89</v>
      </c>
      <c r="L249">
        <v>0.72386915220813197</v>
      </c>
      <c r="M249">
        <v>1.3320020502664001E-2</v>
      </c>
      <c r="N249">
        <v>6.6230768345955995E-2</v>
      </c>
      <c r="O249">
        <v>0.85754602152654202</v>
      </c>
      <c r="P249" t="s">
        <v>488</v>
      </c>
      <c r="Q249" t="s">
        <v>488</v>
      </c>
      <c r="R249">
        <v>0.88409822553218498</v>
      </c>
      <c r="S249" t="str">
        <f>VLOOKUP(A249,StockNames!$A:$C,3,FALSE)</f>
        <v>Energy</v>
      </c>
    </row>
    <row r="250" spans="1:19" hidden="1" x14ac:dyDescent="0.45">
      <c r="A250" t="s">
        <v>342</v>
      </c>
      <c r="B250">
        <v>20.2987670898438</v>
      </c>
      <c r="C250">
        <v>246907994112</v>
      </c>
      <c r="D250">
        <v>35517001728</v>
      </c>
      <c r="E250">
        <v>28.6471557617188</v>
      </c>
      <c r="F250">
        <v>5.5342268943786603</v>
      </c>
      <c r="G250">
        <v>-137378</v>
      </c>
      <c r="H250">
        <v>1239809024</v>
      </c>
      <c r="I250">
        <v>8770000128</v>
      </c>
      <c r="J250">
        <v>-247187996672</v>
      </c>
      <c r="K250">
        <v>255.2</v>
      </c>
      <c r="L250">
        <v>1.10885329690921</v>
      </c>
      <c r="M250">
        <v>1.66102565072677E-2</v>
      </c>
      <c r="N250">
        <v>2.1685842062612301E-2</v>
      </c>
      <c r="O250">
        <v>0.112253745147801</v>
      </c>
      <c r="P250">
        <v>2.7718155392634902E-2</v>
      </c>
      <c r="Q250">
        <v>-28.1856320483739</v>
      </c>
      <c r="R250">
        <v>6.9518253821901004</v>
      </c>
      <c r="S250" t="str">
        <f>VLOOKUP(A250,StockNames!$A:$C,3,FALSE)</f>
        <v>Financials</v>
      </c>
    </row>
    <row r="251" spans="1:19" hidden="1" x14ac:dyDescent="0.45">
      <c r="A251" t="s">
        <v>343</v>
      </c>
      <c r="B251">
        <v>11.8962802886963</v>
      </c>
      <c r="C251">
        <v>66476519424</v>
      </c>
      <c r="D251">
        <v>9263975424</v>
      </c>
      <c r="E251">
        <v>3.4676129817962602</v>
      </c>
      <c r="F251">
        <v>0.39793200045824101</v>
      </c>
      <c r="G251">
        <v>33204.012000000002</v>
      </c>
      <c r="H251">
        <v>2671571456</v>
      </c>
      <c r="I251">
        <v>2916637952</v>
      </c>
      <c r="J251">
        <v>14079113216</v>
      </c>
      <c r="K251">
        <v>7.21</v>
      </c>
      <c r="L251">
        <v>1.50739436958091</v>
      </c>
      <c r="M251">
        <v>3.6324396048337697E-2</v>
      </c>
      <c r="N251">
        <v>5.5191678288244297E-2</v>
      </c>
      <c r="O251">
        <v>0.48094493506189501</v>
      </c>
      <c r="P251">
        <v>0.151418770209825</v>
      </c>
      <c r="Q251">
        <v>4.8271720548468</v>
      </c>
      <c r="R251">
        <v>7.1758091296076403</v>
      </c>
      <c r="S251" t="str">
        <f>VLOOKUP(A251,StockNames!$A:$C,3,FALSE)</f>
        <v>Real Estate</v>
      </c>
    </row>
    <row r="252" spans="1:19" hidden="1" x14ac:dyDescent="0.45">
      <c r="A252" t="s">
        <v>344</v>
      </c>
      <c r="B252">
        <v>11.9653940200806</v>
      </c>
      <c r="C252">
        <v>6384852992</v>
      </c>
      <c r="D252">
        <v>9000847360</v>
      </c>
      <c r="E252">
        <v>6.8678607940673801</v>
      </c>
      <c r="F252">
        <v>0.58808498829603195</v>
      </c>
      <c r="G252">
        <v>-5646.7449999999999</v>
      </c>
      <c r="H252">
        <v>1310574976</v>
      </c>
      <c r="I252" t="s">
        <v>488</v>
      </c>
      <c r="J252">
        <v>-5757075968</v>
      </c>
      <c r="K252">
        <v>24.9</v>
      </c>
      <c r="L252">
        <v>0.91326797334501097</v>
      </c>
      <c r="M252">
        <v>2.43067745831342E-2</v>
      </c>
      <c r="N252">
        <v>2.3617871015904901E-2</v>
      </c>
      <c r="O252">
        <v>0.27581770257298699</v>
      </c>
      <c r="P252" t="s">
        <v>488</v>
      </c>
      <c r="Q252" t="s">
        <v>488</v>
      </c>
      <c r="R252">
        <v>0.70936132306547595</v>
      </c>
      <c r="S252" t="str">
        <f>VLOOKUP(A252,StockNames!$A:$C,3,FALSE)</f>
        <v>Information Technology</v>
      </c>
    </row>
    <row r="253" spans="1:19" hidden="1" x14ac:dyDescent="0.45">
      <c r="A253" t="s">
        <v>111</v>
      </c>
      <c r="B253">
        <v>3.0815470218658398</v>
      </c>
      <c r="C253">
        <v>48112738304</v>
      </c>
      <c r="D253">
        <v>37320036352</v>
      </c>
      <c r="E253">
        <v>4.89424705505371</v>
      </c>
      <c r="F253">
        <v>0.15092499554157299</v>
      </c>
      <c r="G253">
        <v>19088.282167339999</v>
      </c>
      <c r="H253">
        <v>7625287168</v>
      </c>
      <c r="I253" t="s">
        <v>488</v>
      </c>
      <c r="J253">
        <v>19977957376</v>
      </c>
      <c r="K253">
        <v>3</v>
      </c>
      <c r="L253">
        <v>0.99698057338019497</v>
      </c>
      <c r="M253">
        <v>2.2143681251654699E-2</v>
      </c>
      <c r="N253">
        <v>5.0308331847191003E-2</v>
      </c>
      <c r="O253">
        <v>1.6314156850179</v>
      </c>
      <c r="P253" t="s">
        <v>488</v>
      </c>
      <c r="Q253" t="s">
        <v>488</v>
      </c>
      <c r="R253">
        <v>1.2891932325629101</v>
      </c>
      <c r="S253" t="str">
        <f>VLOOKUP(A253,StockNames!$A:$C,3,FALSE)</f>
        <v>Industrials</v>
      </c>
    </row>
    <row r="254" spans="1:19" hidden="1" x14ac:dyDescent="0.45">
      <c r="A254" t="s">
        <v>290</v>
      </c>
      <c r="B254">
        <v>33.4998970031738</v>
      </c>
      <c r="C254">
        <v>2006683008</v>
      </c>
      <c r="D254">
        <v>1766403968</v>
      </c>
      <c r="E254">
        <v>0.635905981063843</v>
      </c>
      <c r="F254">
        <v>0.13170800358057</v>
      </c>
      <c r="G254">
        <v>-1762.963</v>
      </c>
      <c r="H254">
        <v>2777776128</v>
      </c>
      <c r="I254">
        <v>486601008</v>
      </c>
      <c r="J254">
        <v>-2024653056</v>
      </c>
      <c r="K254">
        <v>6.63</v>
      </c>
      <c r="L254">
        <v>0.48078185754300501</v>
      </c>
      <c r="M254">
        <v>2.28810605406982E-2</v>
      </c>
      <c r="N254">
        <v>1.9865460570221701E-2</v>
      </c>
      <c r="O254">
        <v>9.5913420974938601E-2</v>
      </c>
      <c r="P254">
        <v>2.64217924117419E-2</v>
      </c>
      <c r="Q254">
        <v>-4.1608073610895602</v>
      </c>
      <c r="R254">
        <v>1.13602723066347</v>
      </c>
      <c r="S254" t="str">
        <f>VLOOKUP(A254,StockNames!$A:$C,3,FALSE)</f>
        <v>Industrials</v>
      </c>
    </row>
    <row r="255" spans="1:19" hidden="1" x14ac:dyDescent="0.45">
      <c r="A255" t="s">
        <v>319</v>
      </c>
      <c r="B255">
        <v>7.2583532333373997</v>
      </c>
      <c r="C255">
        <v>12754562048</v>
      </c>
      <c r="D255">
        <v>12064518144</v>
      </c>
      <c r="E255">
        <v>2.39879298210144</v>
      </c>
      <c r="F255">
        <v>0.165266998112202</v>
      </c>
      <c r="G255">
        <v>8831.3029915700008</v>
      </c>
      <c r="H255">
        <v>5029411840</v>
      </c>
      <c r="I255">
        <v>2300251456</v>
      </c>
      <c r="J255">
        <v>7601340928</v>
      </c>
      <c r="K255">
        <v>2.21</v>
      </c>
      <c r="L255">
        <v>0.68244706399021504</v>
      </c>
      <c r="M255">
        <v>2.3000902539523901E-2</v>
      </c>
      <c r="N255">
        <v>7.4781447109593696E-2</v>
      </c>
      <c r="O255">
        <v>1.0854266887336801</v>
      </c>
      <c r="P255">
        <v>0.206950030942428</v>
      </c>
      <c r="Q255">
        <v>3.3045695539818398</v>
      </c>
      <c r="R255">
        <v>1.05719614291791</v>
      </c>
      <c r="S255" t="str">
        <f>VLOOKUP(A255,StockNames!$A:$C,3,FALSE)</f>
        <v>Industrials</v>
      </c>
    </row>
    <row r="256" spans="1:19" hidden="1" x14ac:dyDescent="0.45">
      <c r="A256" t="s">
        <v>349</v>
      </c>
      <c r="B256">
        <v>9.2439270019531303</v>
      </c>
      <c r="C256">
        <v>159548489728</v>
      </c>
      <c r="D256">
        <v>25605113856</v>
      </c>
      <c r="E256">
        <v>11.830590248107899</v>
      </c>
      <c r="F256">
        <v>1.0669570267200501</v>
      </c>
      <c r="G256">
        <v>46360.029000000002</v>
      </c>
      <c r="H256">
        <v>2164314112</v>
      </c>
      <c r="I256">
        <v>2212559040</v>
      </c>
      <c r="J256">
        <v>28367218688</v>
      </c>
      <c r="K256">
        <v>10.62</v>
      </c>
      <c r="L256">
        <v>1.2379055870462099</v>
      </c>
      <c r="M256">
        <v>2.8750384327661301E-2</v>
      </c>
      <c r="N256">
        <v>0.100466763344638</v>
      </c>
      <c r="O256">
        <v>1.1139915487860499</v>
      </c>
      <c r="P256">
        <v>9.6260737426383497E-2</v>
      </c>
      <c r="Q256">
        <v>12.8209996547708</v>
      </c>
      <c r="R256">
        <v>6.2311181518379897</v>
      </c>
      <c r="S256" t="str">
        <f>VLOOKUP(A256,StockNames!$A:$C,3,FALSE)</f>
        <v>Real Estate</v>
      </c>
    </row>
    <row r="257" spans="1:19" hidden="1" x14ac:dyDescent="0.45">
      <c r="A257" t="s">
        <v>350</v>
      </c>
      <c r="B257">
        <v>8.9826583862304705</v>
      </c>
      <c r="C257">
        <v>167792787456</v>
      </c>
      <c r="D257">
        <v>35423358976</v>
      </c>
      <c r="E257">
        <v>8.8888816833496094</v>
      </c>
      <c r="F257">
        <v>0.87990400195121798</v>
      </c>
      <c r="G257">
        <v>39027.401764000002</v>
      </c>
      <c r="H257">
        <v>3985130752</v>
      </c>
      <c r="I257">
        <v>5010836736</v>
      </c>
      <c r="J257">
        <v>-314926816</v>
      </c>
      <c r="K257">
        <v>15.74</v>
      </c>
      <c r="L257">
        <v>1.00011814397307</v>
      </c>
      <c r="M257">
        <v>2.2973807410699501E-2</v>
      </c>
      <c r="N257">
        <v>5.5902414355223501E-2</v>
      </c>
      <c r="O257">
        <v>0.564732000212809</v>
      </c>
      <c r="P257">
        <v>7.9884529071683502E-2</v>
      </c>
      <c r="Q257">
        <v>-6.2849147276627604E-2</v>
      </c>
      <c r="R257">
        <v>4.7367836452122702</v>
      </c>
      <c r="S257" t="str">
        <f>VLOOKUP(A257,StockNames!$A:$C,3,FALSE)</f>
        <v>Financials</v>
      </c>
    </row>
    <row r="258" spans="1:19" hidden="1" x14ac:dyDescent="0.45">
      <c r="A258" t="s">
        <v>94</v>
      </c>
      <c r="B258">
        <v>17.672916412353501</v>
      </c>
      <c r="C258">
        <v>716744320</v>
      </c>
      <c r="D258">
        <v>523838592</v>
      </c>
      <c r="E258">
        <v>0.99444097280502297</v>
      </c>
      <c r="F258">
        <v>0.15776899289266999</v>
      </c>
      <c r="G258">
        <v>540.01492244999997</v>
      </c>
      <c r="H258">
        <v>526766880</v>
      </c>
      <c r="I258" t="s">
        <v>488</v>
      </c>
      <c r="J258">
        <v>540014912</v>
      </c>
      <c r="K258">
        <v>3.84</v>
      </c>
      <c r="L258">
        <v>0.62652120859223304</v>
      </c>
      <c r="M258">
        <v>2.3007549273954299E-2</v>
      </c>
      <c r="N258">
        <v>4.1085675232466097E-2</v>
      </c>
      <c r="O258">
        <v>0.25896900333464101</v>
      </c>
      <c r="P258" t="s">
        <v>488</v>
      </c>
      <c r="Q258" t="s">
        <v>488</v>
      </c>
      <c r="R258">
        <v>1.36825413580831</v>
      </c>
      <c r="S258" t="str">
        <f>VLOOKUP(A258,StockNames!$A:$C,3,FALSE)</f>
        <v>Industrials</v>
      </c>
    </row>
    <row r="259" spans="1:19" hidden="1" x14ac:dyDescent="0.45">
      <c r="A259" t="s">
        <v>352</v>
      </c>
      <c r="B259">
        <v>7.4629049301147496</v>
      </c>
      <c r="C259">
        <v>181240971264</v>
      </c>
      <c r="D259">
        <v>41685872640</v>
      </c>
      <c r="E259">
        <v>6.7068128585815403</v>
      </c>
      <c r="F259">
        <v>0.49705500155687299</v>
      </c>
      <c r="G259">
        <v>60769.374505530002</v>
      </c>
      <c r="H259">
        <v>6215452160</v>
      </c>
      <c r="I259" t="s">
        <v>488</v>
      </c>
      <c r="J259">
        <v>77980237824</v>
      </c>
      <c r="K259">
        <v>7.3</v>
      </c>
      <c r="L259">
        <v>0.751199312158909</v>
      </c>
      <c r="M259">
        <v>1.51244017572105E-2</v>
      </c>
      <c r="N259">
        <v>6.8089726240667503E-2</v>
      </c>
      <c r="O259">
        <v>0.91874148747692297</v>
      </c>
      <c r="P259" t="s">
        <v>488</v>
      </c>
      <c r="Q259" t="s">
        <v>488</v>
      </c>
      <c r="R259">
        <v>4.3477792303690199</v>
      </c>
      <c r="S259" t="str">
        <f>VLOOKUP(A259,StockNames!$A:$C,3,FALSE)</f>
        <v>Financials</v>
      </c>
    </row>
    <row r="260" spans="1:19" hidden="1" x14ac:dyDescent="0.45">
      <c r="A260" t="s">
        <v>353</v>
      </c>
      <c r="B260">
        <v>16.476560592651399</v>
      </c>
      <c r="C260">
        <v>5728598753280</v>
      </c>
      <c r="D260">
        <v>438034989056</v>
      </c>
      <c r="E260">
        <v>17.368556976318398</v>
      </c>
      <c r="F260">
        <v>2.7286439836025198</v>
      </c>
      <c r="G260" t="s">
        <v>488</v>
      </c>
      <c r="H260">
        <v>25219999744</v>
      </c>
      <c r="I260" t="s">
        <v>488</v>
      </c>
      <c r="J260">
        <v>599364009984</v>
      </c>
      <c r="K260">
        <v>32.15</v>
      </c>
      <c r="L260">
        <v>1.21044589587357</v>
      </c>
      <c r="M260">
        <v>1.8439184741232201E-2</v>
      </c>
      <c r="N260">
        <v>8.4872285648600901E-2</v>
      </c>
      <c r="O260">
        <v>0.54023505369575098</v>
      </c>
      <c r="P260" t="s">
        <v>488</v>
      </c>
      <c r="Q260" t="s">
        <v>488</v>
      </c>
      <c r="R260">
        <v>13.0779478726701</v>
      </c>
      <c r="S260" t="str">
        <f>VLOOKUP(A260,StockNames!$A:$C,3,FALSE)</f>
        <v>Financials</v>
      </c>
    </row>
    <row r="261" spans="1:19" hidden="1" x14ac:dyDescent="0.45">
      <c r="A261" t="s">
        <v>354</v>
      </c>
      <c r="B261">
        <v>15.5444955825806</v>
      </c>
      <c r="C261">
        <v>33343074304</v>
      </c>
      <c r="D261">
        <v>22585409536</v>
      </c>
      <c r="E261">
        <v>2.5694959163665798</v>
      </c>
      <c r="F261">
        <v>0.37487699091434501</v>
      </c>
      <c r="G261">
        <v>-9798.1170000000002</v>
      </c>
      <c r="H261">
        <v>8789819392</v>
      </c>
      <c r="I261">
        <v>4550304000</v>
      </c>
      <c r="J261">
        <v>-12843802624</v>
      </c>
      <c r="K261">
        <v>6.14</v>
      </c>
      <c r="L261">
        <v>0.342967971825197</v>
      </c>
      <c r="M261">
        <v>1.4165831907599799E-2</v>
      </c>
      <c r="N261">
        <v>6.1054884513737001E-2</v>
      </c>
      <c r="O261">
        <v>0.418484676932668</v>
      </c>
      <c r="P261">
        <v>8.4312539105942302E-2</v>
      </c>
      <c r="Q261">
        <v>-2.82262517493337</v>
      </c>
      <c r="R261">
        <v>1.47631036979218</v>
      </c>
      <c r="S261" t="str">
        <f>VLOOKUP(A261,StockNames!$A:$C,3,FALSE)</f>
        <v>Information Technology</v>
      </c>
    </row>
    <row r="262" spans="1:19" hidden="1" x14ac:dyDescent="0.45">
      <c r="A262" t="s">
        <v>355</v>
      </c>
      <c r="B262">
        <v>13.006737709045399</v>
      </c>
      <c r="C262">
        <v>17860659249152</v>
      </c>
      <c r="D262">
        <v>1381519065088</v>
      </c>
      <c r="E262">
        <v>4.6928539276123002</v>
      </c>
      <c r="F262">
        <v>0.59219499677419696</v>
      </c>
      <c r="G262" t="s">
        <v>488</v>
      </c>
      <c r="H262">
        <v>294387777536</v>
      </c>
      <c r="I262" t="s">
        <v>488</v>
      </c>
      <c r="J262">
        <v>-232515993600</v>
      </c>
      <c r="K262">
        <v>4.22</v>
      </c>
      <c r="L262">
        <v>0.99047776233012697</v>
      </c>
      <c r="M262">
        <v>1.2965330136027201E-2</v>
      </c>
      <c r="N262">
        <v>0.14033056795597099</v>
      </c>
      <c r="O262">
        <v>1.1120506937469901</v>
      </c>
      <c r="P262" t="s">
        <v>488</v>
      </c>
      <c r="Q262" t="s">
        <v>488</v>
      </c>
      <c r="R262">
        <v>12.928275621020299</v>
      </c>
      <c r="S262" t="str">
        <f>VLOOKUP(A262,StockNames!$A:$C,3,FALSE)</f>
        <v>Financials</v>
      </c>
    </row>
    <row r="263" spans="1:19" hidden="1" x14ac:dyDescent="0.45">
      <c r="A263" t="s">
        <v>356</v>
      </c>
      <c r="B263">
        <v>7.3271827697753897</v>
      </c>
      <c r="C263">
        <v>55324160000</v>
      </c>
      <c r="D263">
        <v>37278507008</v>
      </c>
      <c r="E263">
        <v>1.72591805458069</v>
      </c>
      <c r="F263">
        <v>0.11863599810749299</v>
      </c>
      <c r="G263">
        <v>12586.34034357</v>
      </c>
      <c r="H263">
        <v>21599240192</v>
      </c>
      <c r="I263" t="s">
        <v>488</v>
      </c>
      <c r="J263">
        <v>7474520064</v>
      </c>
      <c r="K263">
        <v>5.92</v>
      </c>
      <c r="L263">
        <v>1.25049297061118</v>
      </c>
      <c r="M263">
        <v>3.3108399249670503E-2</v>
      </c>
      <c r="N263">
        <v>2.00398645451846E-2</v>
      </c>
      <c r="O263">
        <v>0.29154021192241403</v>
      </c>
      <c r="P263" t="s">
        <v>488</v>
      </c>
      <c r="Q263" t="s">
        <v>488</v>
      </c>
      <c r="R263">
        <v>1.48407660178363</v>
      </c>
      <c r="S263" t="str">
        <f>VLOOKUP(A263,StockNames!$A:$C,3,FALSE)</f>
        <v>Materials</v>
      </c>
    </row>
    <row r="264" spans="1:19" hidden="1" x14ac:dyDescent="0.45">
      <c r="A264" t="s">
        <v>357</v>
      </c>
      <c r="B264">
        <v>7.3340220451354998</v>
      </c>
      <c r="C264">
        <v>105357000704</v>
      </c>
      <c r="D264">
        <v>324455989248</v>
      </c>
      <c r="E264">
        <v>106.94001007080099</v>
      </c>
      <c r="F264">
        <v>7.6348330974578902</v>
      </c>
      <c r="G264">
        <v>-5791</v>
      </c>
      <c r="H264">
        <v>3033999872</v>
      </c>
      <c r="I264">
        <v>18136999936</v>
      </c>
      <c r="J264">
        <v>21425999872</v>
      </c>
      <c r="K264">
        <v>26.95</v>
      </c>
      <c r="L264">
        <v>0.47161208552369099</v>
      </c>
      <c r="M264">
        <v>1.88806356801135E-2</v>
      </c>
      <c r="N264">
        <v>0.28329621882960598</v>
      </c>
      <c r="O264">
        <v>3.9680894274879801</v>
      </c>
      <c r="P264">
        <v>0.221815124149006</v>
      </c>
      <c r="Q264">
        <v>1.1813420051610499</v>
      </c>
      <c r="R264">
        <v>0.32471892705136601</v>
      </c>
      <c r="S264" t="str">
        <f>VLOOKUP(A264,StockNames!$A:$C,3,FALSE)</f>
        <v>Real Estate</v>
      </c>
    </row>
    <row r="265" spans="1:19" hidden="1" x14ac:dyDescent="0.45">
      <c r="A265" t="s">
        <v>358</v>
      </c>
      <c r="B265">
        <v>19.546901702880898</v>
      </c>
      <c r="C265">
        <v>4734426112</v>
      </c>
      <c r="D265">
        <v>3699800064</v>
      </c>
      <c r="E265">
        <v>2.4644420146942099</v>
      </c>
      <c r="F265">
        <v>0.37880900502204901</v>
      </c>
      <c r="G265">
        <v>-936.91399999999999</v>
      </c>
      <c r="H265">
        <v>1501272704</v>
      </c>
      <c r="I265">
        <v>740362016</v>
      </c>
      <c r="J265">
        <v>3064489984</v>
      </c>
      <c r="K265">
        <v>3.98</v>
      </c>
      <c r="L265">
        <v>0.83961454660002599</v>
      </c>
      <c r="M265">
        <v>4.3642477661415401E-2</v>
      </c>
      <c r="N265">
        <v>9.51781419653389E-2</v>
      </c>
      <c r="O265">
        <v>0.61920653635532896</v>
      </c>
      <c r="P265">
        <v>0.12390862480102199</v>
      </c>
      <c r="Q265">
        <v>4.1391777505776304</v>
      </c>
      <c r="R265">
        <v>1.2796437726641401</v>
      </c>
      <c r="S265" t="str">
        <f>VLOOKUP(A265,StockNames!$A:$C,3,FALSE)</f>
        <v>Consumer Discretionary</v>
      </c>
    </row>
    <row r="266" spans="1:19" hidden="1" x14ac:dyDescent="0.45">
      <c r="A266" t="s">
        <v>360</v>
      </c>
      <c r="B266">
        <v>8.7115230560302699</v>
      </c>
      <c r="C266">
        <v>35455766528</v>
      </c>
      <c r="D266">
        <v>59576131584</v>
      </c>
      <c r="E266">
        <v>86.621665954589801</v>
      </c>
      <c r="F266">
        <v>7.2571258544921902</v>
      </c>
      <c r="G266">
        <v>44379.502</v>
      </c>
      <c r="H266">
        <v>687774016</v>
      </c>
      <c r="I266">
        <v>3556753024</v>
      </c>
      <c r="J266">
        <v>21476018176</v>
      </c>
      <c r="K266">
        <v>39.799999999999997</v>
      </c>
      <c r="L266">
        <v>0.38873339567989701</v>
      </c>
      <c r="M266">
        <v>1.2008669983000601E-2</v>
      </c>
      <c r="N266">
        <v>0.18233984559025601</v>
      </c>
      <c r="O266">
        <v>2.1764237677032598</v>
      </c>
      <c r="P266">
        <v>0.129934407095011</v>
      </c>
      <c r="Q266">
        <v>6.0380965535379296</v>
      </c>
      <c r="R266">
        <v>0.59513374879013003</v>
      </c>
      <c r="S266" t="str">
        <f>VLOOKUP(A266,StockNames!$A:$C,3,FALSE)</f>
        <v>Real Estate</v>
      </c>
    </row>
    <row r="267" spans="1:19" hidden="1" x14ac:dyDescent="0.45">
      <c r="A267" t="s">
        <v>361</v>
      </c>
      <c r="B267">
        <v>11.934104919433601</v>
      </c>
      <c r="C267">
        <v>36566642688</v>
      </c>
      <c r="D267">
        <v>36740112384</v>
      </c>
      <c r="E267">
        <v>7.07576608657837</v>
      </c>
      <c r="F267">
        <v>0.82691802084445998</v>
      </c>
      <c r="G267">
        <v>18354.990000000002</v>
      </c>
      <c r="H267">
        <v>5192387072</v>
      </c>
      <c r="I267">
        <v>7876728960</v>
      </c>
      <c r="J267">
        <v>15451495424</v>
      </c>
      <c r="K267">
        <v>4.1100000000000003</v>
      </c>
      <c r="L267">
        <v>0.66105855864045604</v>
      </c>
      <c r="M267">
        <v>1.7387758990630098E-2</v>
      </c>
      <c r="N267">
        <v>0.20119659874561099</v>
      </c>
      <c r="O267">
        <v>1.7215975879752701</v>
      </c>
      <c r="P267">
        <v>0.36909371176886702</v>
      </c>
      <c r="Q267">
        <v>1.9616639727565299</v>
      </c>
      <c r="R267">
        <v>0.99527846583083601</v>
      </c>
      <c r="S267" t="str">
        <f>VLOOKUP(A267,StockNames!$A:$C,3,FALSE)</f>
        <v>Real Estate</v>
      </c>
    </row>
    <row r="268" spans="1:19" hidden="1" x14ac:dyDescent="0.45">
      <c r="A268" t="s">
        <v>362</v>
      </c>
      <c r="B268">
        <v>18.8572597503662</v>
      </c>
      <c r="C268">
        <v>4899506176</v>
      </c>
      <c r="D268">
        <v>11166215168</v>
      </c>
      <c r="E268">
        <v>9.8069524765014595</v>
      </c>
      <c r="F268">
        <v>1.7334580421447801</v>
      </c>
      <c r="G268">
        <v>-892.20399999999995</v>
      </c>
      <c r="H268">
        <v>1138601984</v>
      </c>
      <c r="I268">
        <v>2815009024</v>
      </c>
      <c r="J268">
        <v>-570473024</v>
      </c>
      <c r="K268">
        <v>35.75</v>
      </c>
      <c r="L268">
        <v>0.79604697945821101</v>
      </c>
      <c r="M268">
        <v>2.3593722053207901E-2</v>
      </c>
      <c r="N268">
        <v>4.8488336843210599E-2</v>
      </c>
      <c r="O268">
        <v>0.27432034899304802</v>
      </c>
      <c r="P268">
        <v>6.9156310978952501E-2</v>
      </c>
      <c r="Q268">
        <v>-0.202654065808068</v>
      </c>
      <c r="R268">
        <v>0.43877948815109202</v>
      </c>
      <c r="S268" t="str">
        <f>VLOOKUP(A268,StockNames!$A:$C,3,FALSE)</f>
        <v>Consumer Discretionary</v>
      </c>
    </row>
    <row r="269" spans="1:19" hidden="1" x14ac:dyDescent="0.45">
      <c r="A269" t="s">
        <v>399</v>
      </c>
      <c r="B269">
        <v>12.9447898864746</v>
      </c>
      <c r="C269">
        <v>368034152448</v>
      </c>
      <c r="D269">
        <v>98760351744</v>
      </c>
      <c r="E269">
        <v>11.5106344223022</v>
      </c>
      <c r="F269">
        <v>1.3636320233345001</v>
      </c>
      <c r="G269">
        <v>62318.805999999997</v>
      </c>
      <c r="H269">
        <v>8579922432</v>
      </c>
      <c r="I269">
        <v>21908791296</v>
      </c>
      <c r="J269">
        <v>29248159744</v>
      </c>
      <c r="K269">
        <v>17</v>
      </c>
      <c r="L269">
        <v>1.2106056148476301</v>
      </c>
      <c r="M269">
        <v>2.3682663137735701E-2</v>
      </c>
      <c r="N269">
        <v>8.0213648431441201E-2</v>
      </c>
      <c r="O269">
        <v>0.67709614248836503</v>
      </c>
      <c r="P269">
        <v>0.15020553959143099</v>
      </c>
      <c r="Q269">
        <v>1.3349965020361501</v>
      </c>
      <c r="R269">
        <v>3.72653748137708</v>
      </c>
      <c r="S269" t="str">
        <f>VLOOKUP(A269,StockNames!$A:$C,3,FALSE)</f>
        <v>Industrials</v>
      </c>
    </row>
    <row r="270" spans="1:19" hidden="1" x14ac:dyDescent="0.45">
      <c r="A270" t="s">
        <v>25</v>
      </c>
      <c r="B270">
        <v>25.509788513183601</v>
      </c>
      <c r="C270">
        <v>186544717824</v>
      </c>
      <c r="D270">
        <v>24652079104</v>
      </c>
      <c r="E270">
        <v>73.571807861328097</v>
      </c>
      <c r="F270">
        <v>5.15197706222534</v>
      </c>
      <c r="G270" t="s">
        <v>488</v>
      </c>
      <c r="H270">
        <v>335075104</v>
      </c>
      <c r="I270" t="s">
        <v>488</v>
      </c>
      <c r="J270">
        <v>-13844255744</v>
      </c>
      <c r="K270">
        <v>49.6</v>
      </c>
      <c r="L270">
        <v>0.49381989780809299</v>
      </c>
      <c r="M270">
        <v>1.2643321322741499E-2</v>
      </c>
      <c r="N270">
        <v>0.103870505286801</v>
      </c>
      <c r="O270">
        <v>1.48330257784936</v>
      </c>
      <c r="P270" t="s">
        <v>488</v>
      </c>
      <c r="Q270" t="s">
        <v>488</v>
      </c>
      <c r="R270">
        <v>7.5670987845293602</v>
      </c>
      <c r="S270" t="str">
        <f>VLOOKUP(A270,StockNames!$A:$C,3,FALSE)</f>
        <v>Financials</v>
      </c>
    </row>
    <row r="271" spans="1:19" hidden="1" x14ac:dyDescent="0.45">
      <c r="A271" t="s">
        <v>38</v>
      </c>
      <c r="B271">
        <v>16.563179016113299</v>
      </c>
      <c r="C271">
        <v>2817010944</v>
      </c>
      <c r="D271">
        <v>10614537216</v>
      </c>
      <c r="E271">
        <v>1.1207309961319001</v>
      </c>
      <c r="F271">
        <v>0.18671699613332701</v>
      </c>
      <c r="G271">
        <v>-3520.1350000000002</v>
      </c>
      <c r="H271">
        <v>9471082496</v>
      </c>
      <c r="I271">
        <v>2445299968</v>
      </c>
      <c r="J271">
        <v>-3820755968</v>
      </c>
      <c r="K271">
        <v>2.3199999999999998</v>
      </c>
      <c r="L271">
        <v>0.63484969585884099</v>
      </c>
      <c r="M271">
        <v>2.5610381271564699E-2</v>
      </c>
      <c r="N271">
        <v>8.0481463850572005E-2</v>
      </c>
      <c r="O271">
        <v>0.48307370522926701</v>
      </c>
      <c r="P271">
        <v>0.111287044136453</v>
      </c>
      <c r="Q271">
        <v>-1.5624896814295499</v>
      </c>
      <c r="R271">
        <v>0.26539178173060002</v>
      </c>
      <c r="S271" t="str">
        <f>VLOOKUP(A271,StockNames!$A:$C,3,FALSE)</f>
        <v>Health Care</v>
      </c>
    </row>
    <row r="272" spans="1:19" hidden="1" x14ac:dyDescent="0.45">
      <c r="A272" t="s">
        <v>364</v>
      </c>
      <c r="B272">
        <v>13.9939212799072</v>
      </c>
      <c r="C272">
        <v>605432000</v>
      </c>
      <c r="D272">
        <v>2475357952</v>
      </c>
      <c r="E272">
        <v>1.85140097141266</v>
      </c>
      <c r="F272">
        <v>0.25323700159788098</v>
      </c>
      <c r="G272">
        <v>-242.869</v>
      </c>
      <c r="H272">
        <v>1337019008</v>
      </c>
      <c r="I272">
        <v>536465008</v>
      </c>
      <c r="J272">
        <v>-329751008</v>
      </c>
      <c r="K272">
        <v>5.28</v>
      </c>
      <c r="L272">
        <v>8.9699897764230901E-2</v>
      </c>
      <c r="M272">
        <v>2.1425286473935299E-2</v>
      </c>
      <c r="N272">
        <v>4.7961553332931998E-2</v>
      </c>
      <c r="O272">
        <v>0.35064412337361001</v>
      </c>
      <c r="P272">
        <v>7.5992356204117095E-2</v>
      </c>
      <c r="Q272">
        <v>-0.61467384280914705</v>
      </c>
      <c r="R272">
        <v>0.244583616486994</v>
      </c>
      <c r="S272" t="str">
        <f>VLOOKUP(A272,StockNames!$A:$C,3,FALSE)</f>
        <v>Materials</v>
      </c>
    </row>
    <row r="273" spans="1:19" hidden="1" x14ac:dyDescent="0.45">
      <c r="A273" t="s">
        <v>366</v>
      </c>
      <c r="B273">
        <v>5.77742576599121</v>
      </c>
      <c r="C273">
        <v>11305199616</v>
      </c>
      <c r="D273">
        <v>17493899264</v>
      </c>
      <c r="E273">
        <v>12.955810546875</v>
      </c>
      <c r="F273">
        <v>0.72504200041294098</v>
      </c>
      <c r="G273">
        <v>7315.3</v>
      </c>
      <c r="H273">
        <v>1350274304</v>
      </c>
      <c r="I273">
        <v>1768800000</v>
      </c>
      <c r="J273">
        <v>4929600000</v>
      </c>
      <c r="K273">
        <v>4.7</v>
      </c>
      <c r="L273">
        <v>0.32962647667704698</v>
      </c>
      <c r="M273">
        <v>1.09668230931301E-2</v>
      </c>
      <c r="N273">
        <v>0.154264255407009</v>
      </c>
      <c r="O273">
        <v>2.7565554355053199</v>
      </c>
      <c r="P273">
        <v>0.27871373291631202</v>
      </c>
      <c r="Q273">
        <v>2.7869742198100398</v>
      </c>
      <c r="R273">
        <v>0.646236693454873</v>
      </c>
      <c r="S273" t="str">
        <f>VLOOKUP(A273,StockNames!$A:$C,3,FALSE)</f>
        <v>Real Estate</v>
      </c>
    </row>
    <row r="274" spans="1:19" hidden="1" x14ac:dyDescent="0.45">
      <c r="A274" t="s">
        <v>367</v>
      </c>
      <c r="B274">
        <v>8.2169303894043004</v>
      </c>
      <c r="C274">
        <v>11336452096</v>
      </c>
      <c r="D274">
        <v>26599790592</v>
      </c>
      <c r="E274">
        <v>43.964698910713203</v>
      </c>
      <c r="F274">
        <v>99.113900866359501</v>
      </c>
      <c r="G274">
        <v>8173.5969999999998</v>
      </c>
      <c r="H274">
        <v>605026099.20000005</v>
      </c>
      <c r="I274">
        <v>1852078976</v>
      </c>
      <c r="J274">
        <v>6973145088</v>
      </c>
      <c r="K274">
        <v>12.86</v>
      </c>
      <c r="L274">
        <v>0.63930128038408096</v>
      </c>
      <c r="M274">
        <v>1.9702161360340999E-2</v>
      </c>
      <c r="N274">
        <v>7.70714625710416</v>
      </c>
      <c r="O274">
        <v>3.4187168670850099</v>
      </c>
      <c r="P274">
        <v>0.23803672567353801</v>
      </c>
      <c r="Q274">
        <v>3.7650365769283498</v>
      </c>
      <c r="R274">
        <v>0.42618576476348202</v>
      </c>
      <c r="S274" t="str">
        <f>VLOOKUP(A274,StockNames!$A:$C,3,FALSE)</f>
        <v>Real Estate</v>
      </c>
    </row>
    <row r="275" spans="1:19" hidden="1" x14ac:dyDescent="0.45">
      <c r="A275" t="s">
        <v>368</v>
      </c>
      <c r="B275">
        <v>14.1844186782837</v>
      </c>
      <c r="C275">
        <v>86246998016</v>
      </c>
      <c r="D275">
        <v>102290997248</v>
      </c>
      <c r="E275">
        <v>11.872049331665</v>
      </c>
      <c r="F275">
        <v>1.5822519659995999</v>
      </c>
      <c r="G275">
        <v>11867</v>
      </c>
      <c r="H275">
        <v>8616120320</v>
      </c>
      <c r="I275">
        <v>3758999936</v>
      </c>
      <c r="J275">
        <v>7506999808</v>
      </c>
      <c r="K275">
        <v>9.11</v>
      </c>
      <c r="L275">
        <v>0.61898498343716901</v>
      </c>
      <c r="M275">
        <v>1.7047707515569499E-2</v>
      </c>
      <c r="N275">
        <v>0.173682981997761</v>
      </c>
      <c r="O275">
        <v>1.3031887301498399</v>
      </c>
      <c r="P275">
        <v>4.7889700461097098E-2</v>
      </c>
      <c r="Q275">
        <v>1.9970736727354901</v>
      </c>
      <c r="R275">
        <v>0.84315335988853402</v>
      </c>
      <c r="S275" t="str">
        <f>VLOOKUP(A275,StockNames!$A:$C,3,FALSE)</f>
        <v>Consumer Discretionary</v>
      </c>
    </row>
    <row r="276" spans="1:19" hidden="1" x14ac:dyDescent="0.45">
      <c r="A276" t="s">
        <v>369</v>
      </c>
      <c r="B276">
        <v>10.7619924545288</v>
      </c>
      <c r="C276">
        <v>3708830976</v>
      </c>
      <c r="D276">
        <v>2308713984</v>
      </c>
      <c r="E276">
        <v>0.274342000484467</v>
      </c>
      <c r="F276">
        <v>3.01530007272959E-2</v>
      </c>
      <c r="G276">
        <v>1593.9690000000001</v>
      </c>
      <c r="H276">
        <v>8415447040</v>
      </c>
      <c r="I276">
        <v>518883008</v>
      </c>
      <c r="J276">
        <v>366302016</v>
      </c>
      <c r="K276">
        <v>3.84</v>
      </c>
      <c r="L276">
        <v>0.41730265391211102</v>
      </c>
      <c r="M276">
        <v>1.9791202760095099E-2</v>
      </c>
      <c r="N276">
        <v>7.8523439393999705E-3</v>
      </c>
      <c r="O276">
        <v>7.1443229292829993E-2</v>
      </c>
      <c r="P276">
        <v>1.60568744626296E-2</v>
      </c>
      <c r="Q276">
        <v>0.70594336363390797</v>
      </c>
      <c r="R276">
        <v>1.60644887227399</v>
      </c>
      <c r="S276" t="str">
        <f>VLOOKUP(A276,StockNames!$A:$C,3,FALSE)</f>
        <v>Consumer Discretionary</v>
      </c>
    </row>
    <row r="277" spans="1:19" x14ac:dyDescent="0.45">
      <c r="A277" t="s">
        <v>24</v>
      </c>
      <c r="B277">
        <v>3.0217270851135298</v>
      </c>
      <c r="C277">
        <v>2327469883392</v>
      </c>
      <c r="D277">
        <v>191012995072</v>
      </c>
      <c r="E277">
        <v>9.5407972335815394</v>
      </c>
      <c r="F277">
        <v>0.28921800851821899</v>
      </c>
      <c r="G277" t="s">
        <v>488</v>
      </c>
      <c r="H277">
        <v>20020654080</v>
      </c>
      <c r="I277" t="s">
        <v>488</v>
      </c>
      <c r="J277">
        <v>42365001728</v>
      </c>
      <c r="K277">
        <v>74</v>
      </c>
      <c r="L277">
        <v>0.46055176396396902</v>
      </c>
      <c r="M277">
        <v>9.2077399876299305E-3</v>
      </c>
      <c r="N277">
        <v>3.9083514664624199E-3</v>
      </c>
      <c r="O277">
        <v>0.12892969234569601</v>
      </c>
      <c r="P277" t="s">
        <v>488</v>
      </c>
      <c r="Q277" t="s">
        <v>488</v>
      </c>
      <c r="R277">
        <v>12.1848771729624</v>
      </c>
      <c r="S277" t="str">
        <f>VLOOKUP(A277,StockNames!$A:$C,3,FALSE)</f>
        <v>Financials</v>
      </c>
    </row>
    <row r="278" spans="1:19" hidden="1" x14ac:dyDescent="0.45">
      <c r="A278" t="s">
        <v>370</v>
      </c>
      <c r="B278">
        <v>10.4428253173828</v>
      </c>
      <c r="C278">
        <v>12956973056</v>
      </c>
      <c r="D278">
        <v>6327283200</v>
      </c>
      <c r="E278">
        <v>2.2619869709014901</v>
      </c>
      <c r="F278">
        <v>9.7835004329681396E-2</v>
      </c>
      <c r="G278">
        <v>3627.886</v>
      </c>
      <c r="H278">
        <v>2797223424</v>
      </c>
      <c r="I278">
        <v>1845607968</v>
      </c>
      <c r="J278">
        <v>2957808128</v>
      </c>
      <c r="K278">
        <v>3.61</v>
      </c>
      <c r="L278">
        <v>0.63633688865296301</v>
      </c>
      <c r="M278">
        <v>2.4308089213630299E-2</v>
      </c>
      <c r="N278">
        <v>2.7101109232598699E-2</v>
      </c>
      <c r="O278">
        <v>0.62658918861537105</v>
      </c>
      <c r="P278">
        <v>0.18277001276919699</v>
      </c>
      <c r="Q278">
        <v>1.6026199384072</v>
      </c>
      <c r="R278">
        <v>2.0477940762948599</v>
      </c>
      <c r="S278" t="str">
        <f>VLOOKUP(A278,StockNames!$A:$C,3,FALSE)</f>
        <v>Consumer Staples</v>
      </c>
    </row>
    <row r="279" spans="1:19" hidden="1" x14ac:dyDescent="0.45">
      <c r="A279" t="s">
        <v>371</v>
      </c>
      <c r="B279">
        <v>5.1989698410034197</v>
      </c>
      <c r="C279">
        <v>4865262080</v>
      </c>
      <c r="D279">
        <v>7032199168</v>
      </c>
      <c r="E279">
        <v>16.055248260498001</v>
      </c>
      <c r="F279">
        <v>0.84210699796676602</v>
      </c>
      <c r="G279">
        <v>3021.355</v>
      </c>
      <c r="H279">
        <v>438000000</v>
      </c>
      <c r="I279">
        <v>826764992</v>
      </c>
      <c r="J279">
        <v>1873179008</v>
      </c>
      <c r="K279">
        <v>26</v>
      </c>
      <c r="L279">
        <v>0.20630517868552101</v>
      </c>
      <c r="M279">
        <v>1.22281694943937E-2</v>
      </c>
      <c r="N279">
        <v>3.2388730691029502E-2</v>
      </c>
      <c r="O279">
        <v>0.61750954848069195</v>
      </c>
      <c r="P279">
        <v>7.2599646351483596E-2</v>
      </c>
      <c r="Q279">
        <v>2.2656728648713802</v>
      </c>
      <c r="R279">
        <v>0.69185498928121403</v>
      </c>
      <c r="S279" t="str">
        <f>VLOOKUP(A279,StockNames!$A:$C,3,FALSE)</f>
        <v>Consumer Discretionary</v>
      </c>
    </row>
    <row r="280" spans="1:19" hidden="1" x14ac:dyDescent="0.45">
      <c r="A280" t="s">
        <v>372</v>
      </c>
      <c r="B280">
        <v>25.9234409332275</v>
      </c>
      <c r="C280">
        <v>7037019136</v>
      </c>
      <c r="D280">
        <v>10452365312</v>
      </c>
      <c r="E280">
        <v>25.603229522705099</v>
      </c>
      <c r="F280">
        <v>6.0509960651397696</v>
      </c>
      <c r="G280">
        <v>-818.029</v>
      </c>
      <c r="H280">
        <v>408244000</v>
      </c>
      <c r="I280">
        <v>3443602944</v>
      </c>
      <c r="J280">
        <v>-689953024</v>
      </c>
      <c r="K280">
        <v>109.6</v>
      </c>
      <c r="L280">
        <v>0.59456515992408299</v>
      </c>
      <c r="M280">
        <v>2.3788592815122401E-2</v>
      </c>
      <c r="N280">
        <v>5.5209818112589099E-2</v>
      </c>
      <c r="O280">
        <v>0.233606108783806</v>
      </c>
      <c r="P280">
        <v>7.6963128582283893E-2</v>
      </c>
      <c r="Q280">
        <v>-0.200357891202918</v>
      </c>
      <c r="R280">
        <v>0.67324657395212195</v>
      </c>
      <c r="S280" t="str">
        <f>VLOOKUP(A280,StockNames!$A:$C,3,FALSE)</f>
        <v>Information Technology</v>
      </c>
    </row>
    <row r="281" spans="1:19" hidden="1" x14ac:dyDescent="0.45">
      <c r="A281" t="s">
        <v>405</v>
      </c>
      <c r="B281">
        <v>11.1374759674072</v>
      </c>
      <c r="C281">
        <v>168761999360</v>
      </c>
      <c r="D281">
        <v>53936001024</v>
      </c>
      <c r="E281">
        <v>3.7282090187072798</v>
      </c>
      <c r="F281">
        <v>0.38755501061677899</v>
      </c>
      <c r="G281">
        <v>130649</v>
      </c>
      <c r="H281">
        <v>14467000320</v>
      </c>
      <c r="I281">
        <v>24905999360</v>
      </c>
      <c r="J281">
        <v>121875996672</v>
      </c>
      <c r="K281">
        <v>5.7</v>
      </c>
      <c r="L281">
        <v>0.92639965863949103</v>
      </c>
      <c r="M281">
        <v>2.4047918427475799E-2</v>
      </c>
      <c r="N281">
        <v>6.7992107125750698E-2</v>
      </c>
      <c r="O281">
        <v>0.65407175766794401</v>
      </c>
      <c r="P281">
        <v>0.30202989925278401</v>
      </c>
      <c r="Q281">
        <v>4.8934393240103304</v>
      </c>
      <c r="R281">
        <v>3.12893051312621</v>
      </c>
      <c r="S281" t="str">
        <f>VLOOKUP(A281,StockNames!$A:$C,3,FALSE)</f>
        <v>Industrials</v>
      </c>
    </row>
    <row r="282" spans="1:19" hidden="1" x14ac:dyDescent="0.45">
      <c r="A282" t="s">
        <v>375</v>
      </c>
      <c r="B282">
        <v>12.623414993286101</v>
      </c>
      <c r="C282">
        <v>18631448576</v>
      </c>
      <c r="D282">
        <v>12004281344</v>
      </c>
      <c r="E282">
        <v>1.71740198135376</v>
      </c>
      <c r="F282">
        <v>0.20310499519109701</v>
      </c>
      <c r="G282">
        <v>20698.328000000001</v>
      </c>
      <c r="H282">
        <v>6989792256</v>
      </c>
      <c r="I282">
        <v>2589316032</v>
      </c>
      <c r="J282">
        <v>14885924864</v>
      </c>
      <c r="K282">
        <v>3.65</v>
      </c>
      <c r="L282">
        <v>0.56757260324902103</v>
      </c>
      <c r="M282">
        <v>1.95052006988491E-2</v>
      </c>
      <c r="N282">
        <v>5.5645204161944399E-2</v>
      </c>
      <c r="O282">
        <v>0.470521090781852</v>
      </c>
      <c r="P282">
        <v>0.101491010188626</v>
      </c>
      <c r="Q282">
        <v>5.7489795297416997</v>
      </c>
      <c r="R282">
        <v>1.5520669702824299</v>
      </c>
      <c r="S282" t="str">
        <f>VLOOKUP(A282,StockNames!$A:$C,3,FALSE)</f>
        <v>Financials</v>
      </c>
    </row>
    <row r="283" spans="1:19" hidden="1" x14ac:dyDescent="0.45">
      <c r="A283" t="s">
        <v>381</v>
      </c>
      <c r="B283">
        <v>2.4693970680236799</v>
      </c>
      <c r="C283">
        <v>5276748800</v>
      </c>
      <c r="D283">
        <v>10870330368</v>
      </c>
      <c r="E283">
        <v>6.2744641304016104</v>
      </c>
      <c r="F283">
        <v>0.15047200024127999</v>
      </c>
      <c r="G283">
        <v>-70.800237330000002</v>
      </c>
      <c r="H283">
        <v>1732471424</v>
      </c>
      <c r="I283" t="s">
        <v>488</v>
      </c>
      <c r="J283">
        <v>-795204416</v>
      </c>
      <c r="K283">
        <v>4.2300000000000004</v>
      </c>
      <c r="L283">
        <v>0.35651164532141999</v>
      </c>
      <c r="M283">
        <v>2.47396514015089E-2</v>
      </c>
      <c r="N283">
        <v>3.55725768891915E-2</v>
      </c>
      <c r="O283">
        <v>1.48332485352284</v>
      </c>
      <c r="P283" t="s">
        <v>488</v>
      </c>
      <c r="Q283" t="s">
        <v>488</v>
      </c>
      <c r="R283">
        <v>0.48542671854147601</v>
      </c>
      <c r="S283" t="str">
        <f>VLOOKUP(A283,StockNames!$A:$C,3,FALSE)</f>
        <v>Industrials</v>
      </c>
    </row>
    <row r="284" spans="1:19" hidden="1" x14ac:dyDescent="0.45">
      <c r="A284" t="s">
        <v>400</v>
      </c>
      <c r="B284">
        <v>10.5425815582275</v>
      </c>
      <c r="C284">
        <v>16114077696</v>
      </c>
      <c r="D284">
        <v>11228659712</v>
      </c>
      <c r="E284">
        <v>6.86645603179932</v>
      </c>
      <c r="F284">
        <v>0.62602901458740201</v>
      </c>
      <c r="G284">
        <v>3719.5309999999999</v>
      </c>
      <c r="H284">
        <v>1635292032</v>
      </c>
      <c r="I284">
        <v>1957141952</v>
      </c>
      <c r="J284">
        <v>4040505088</v>
      </c>
      <c r="K284">
        <v>12.34</v>
      </c>
      <c r="L284">
        <v>0.109778770296504</v>
      </c>
      <c r="M284">
        <v>2.4749055025127899E-2</v>
      </c>
      <c r="N284">
        <v>5.0731686757488001E-2</v>
      </c>
      <c r="O284">
        <v>0.55643890046996103</v>
      </c>
      <c r="P284">
        <v>9.6986606944729395E-2</v>
      </c>
      <c r="Q284">
        <v>2.0644926055930801</v>
      </c>
      <c r="R284">
        <v>1.4350846948170499</v>
      </c>
      <c r="S284" t="str">
        <f>VLOOKUP(A284,StockNames!$A:$C,3,FALSE)</f>
        <v>Industrials</v>
      </c>
    </row>
    <row r="285" spans="1:19" hidden="1" x14ac:dyDescent="0.45">
      <c r="A285" t="s">
        <v>378</v>
      </c>
      <c r="B285">
        <v>11.594367980956999</v>
      </c>
      <c r="C285">
        <v>2613101056</v>
      </c>
      <c r="D285">
        <v>4816249856</v>
      </c>
      <c r="E285">
        <v>2.9208359718322798</v>
      </c>
      <c r="F285">
        <v>0.33068799972534202</v>
      </c>
      <c r="G285">
        <v>1300.133</v>
      </c>
      <c r="H285">
        <v>1648928512</v>
      </c>
      <c r="I285">
        <v>855620000</v>
      </c>
      <c r="J285">
        <v>200946000</v>
      </c>
      <c r="K285">
        <v>31.15</v>
      </c>
      <c r="L285">
        <v>0.20522782629400499</v>
      </c>
      <c r="M285">
        <v>2.0272285054622599E-2</v>
      </c>
      <c r="N285">
        <v>1.06159871500912E-2</v>
      </c>
      <c r="O285">
        <v>9.3766804874230503E-2</v>
      </c>
      <c r="P285">
        <v>1.66579302028339E-2</v>
      </c>
      <c r="Q285">
        <v>0.234854257731236</v>
      </c>
      <c r="R285">
        <v>0.54255928037965995</v>
      </c>
      <c r="S285" t="str">
        <f>VLOOKUP(A285,StockNames!$A:$C,3,FALSE)</f>
        <v>Consumer Discretionary</v>
      </c>
    </row>
    <row r="286" spans="1:19" hidden="1" x14ac:dyDescent="0.45">
      <c r="A286" t="s">
        <v>379</v>
      </c>
      <c r="B286">
        <v>9.9787397384643608</v>
      </c>
      <c r="C286">
        <v>40409067520</v>
      </c>
      <c r="D286">
        <v>27107694592</v>
      </c>
      <c r="E286">
        <v>3.9138929843902601</v>
      </c>
      <c r="F286">
        <v>0.378025993704796</v>
      </c>
      <c r="G286">
        <v>-13712.074000000001</v>
      </c>
      <c r="H286">
        <v>6926018560</v>
      </c>
      <c r="I286">
        <v>3723950080</v>
      </c>
      <c r="J286">
        <v>-14695215104</v>
      </c>
      <c r="K286">
        <v>4.6900000000000004</v>
      </c>
      <c r="L286">
        <v>0.52654030476094205</v>
      </c>
      <c r="M286">
        <v>1.9209575739401401E-2</v>
      </c>
      <c r="N286">
        <v>8.0602557293133495E-2</v>
      </c>
      <c r="O286">
        <v>0.83451875999792302</v>
      </c>
      <c r="P286">
        <v>0.114642999455496</v>
      </c>
      <c r="Q286">
        <v>-3.9461364380050998</v>
      </c>
      <c r="R286">
        <v>1.4906862471412601</v>
      </c>
      <c r="S286" t="str">
        <f>VLOOKUP(A286,StockNames!$A:$C,3,FALSE)</f>
        <v>Telecommunication Services</v>
      </c>
    </row>
    <row r="287" spans="1:19" hidden="1" x14ac:dyDescent="0.45">
      <c r="A287" t="s">
        <v>380</v>
      </c>
      <c r="B287">
        <v>2.77229905128479</v>
      </c>
      <c r="C287">
        <v>2103391744</v>
      </c>
      <c r="D287">
        <v>3307508992</v>
      </c>
      <c r="E287">
        <v>3.6193580627441402</v>
      </c>
      <c r="F287">
        <v>9.9880998488515602E-2</v>
      </c>
      <c r="G287">
        <v>-734.44602539000005</v>
      </c>
      <c r="H287">
        <v>913838528</v>
      </c>
      <c r="I287" t="s">
        <v>488</v>
      </c>
      <c r="J287">
        <v>-967614080</v>
      </c>
      <c r="K287">
        <v>4.05</v>
      </c>
      <c r="L287">
        <v>0.51549311028086797</v>
      </c>
      <c r="M287">
        <v>2.2989914381282301E-2</v>
      </c>
      <c r="N287">
        <v>2.4661974935435999E-2</v>
      </c>
      <c r="O287">
        <v>0.89366865746768898</v>
      </c>
      <c r="P287" t="s">
        <v>488</v>
      </c>
      <c r="Q287" t="s">
        <v>488</v>
      </c>
      <c r="R287">
        <v>0.63594437659506098</v>
      </c>
      <c r="S287" t="str">
        <f>VLOOKUP(A287,StockNames!$A:$C,3,FALSE)</f>
        <v>Information Technology</v>
      </c>
    </row>
    <row r="288" spans="1:19" hidden="1" x14ac:dyDescent="0.45">
      <c r="A288" t="s">
        <v>64</v>
      </c>
      <c r="B288">
        <v>10.8517818450928</v>
      </c>
      <c r="C288">
        <v>146443993088</v>
      </c>
      <c r="D288">
        <v>45354999808</v>
      </c>
      <c r="E288">
        <v>4.6197800636291504</v>
      </c>
      <c r="F288">
        <v>0.47617900371551503</v>
      </c>
      <c r="G288">
        <v>121992</v>
      </c>
      <c r="H288">
        <v>9817567232</v>
      </c>
      <c r="I288">
        <v>23031999488</v>
      </c>
      <c r="J288">
        <v>103930003456</v>
      </c>
      <c r="K288">
        <v>8.1</v>
      </c>
      <c r="L288">
        <v>0.96917779279196903</v>
      </c>
      <c r="M288">
        <v>2.4975703243344399E-2</v>
      </c>
      <c r="N288">
        <v>5.8787531322903097E-2</v>
      </c>
      <c r="O288">
        <v>0.57034321773199403</v>
      </c>
      <c r="P288">
        <v>0.28962901884877201</v>
      </c>
      <c r="Q288">
        <v>4.5124177564413799</v>
      </c>
      <c r="R288">
        <v>3.2288390190262799</v>
      </c>
      <c r="S288" t="str">
        <f>VLOOKUP(A288,StockNames!$A:$C,3,FALSE)</f>
        <v>Industrials</v>
      </c>
    </row>
    <row r="289" spans="1:19" hidden="1" x14ac:dyDescent="0.45">
      <c r="A289" t="s">
        <v>31</v>
      </c>
      <c r="B289">
        <v>-4.0650701522827104</v>
      </c>
      <c r="C289">
        <v>8034048000</v>
      </c>
      <c r="D289">
        <v>7806078976</v>
      </c>
      <c r="E289">
        <v>0.18648500740528101</v>
      </c>
      <c r="F289">
        <v>-7.8320004977285897E-3</v>
      </c>
      <c r="G289">
        <v>-1370.2159999999999</v>
      </c>
      <c r="H289">
        <v>41859051520</v>
      </c>
      <c r="I289">
        <v>-136710016</v>
      </c>
      <c r="J289">
        <v>-1337053056</v>
      </c>
      <c r="K289">
        <v>3.91</v>
      </c>
      <c r="L289">
        <v>0</v>
      </c>
      <c r="M289">
        <v>0</v>
      </c>
      <c r="N289">
        <v>-2.0030691810047499E-3</v>
      </c>
      <c r="O289">
        <v>4.76943752954683E-2</v>
      </c>
      <c r="P289">
        <v>-8.3528406613521703E-4</v>
      </c>
      <c r="Q289">
        <v>9.78021285580129</v>
      </c>
      <c r="R289">
        <v>1.02920403760978</v>
      </c>
      <c r="S289" t="str">
        <f>VLOOKUP(A289,StockNames!$A:$C,3,FALSE)</f>
        <v>Information Technology</v>
      </c>
    </row>
    <row r="290" spans="1:19" hidden="1" x14ac:dyDescent="0.45">
      <c r="A290" t="s">
        <v>382</v>
      </c>
      <c r="B290">
        <v>9.1479911804199201</v>
      </c>
      <c r="C290">
        <v>9855370240</v>
      </c>
      <c r="D290">
        <v>12049933312</v>
      </c>
      <c r="E290">
        <v>2.7191510200500502</v>
      </c>
      <c r="F290">
        <v>0.24254700541496299</v>
      </c>
      <c r="G290">
        <v>1743.662</v>
      </c>
      <c r="H290">
        <v>4431504896</v>
      </c>
      <c r="I290">
        <v>1951252032</v>
      </c>
      <c r="J290">
        <v>2094051968</v>
      </c>
      <c r="K290">
        <v>5.79</v>
      </c>
      <c r="L290">
        <v>0.69961989931355995</v>
      </c>
      <c r="M290">
        <v>2.0242500498331199E-2</v>
      </c>
      <c r="N290">
        <v>4.1890674510356302E-2</v>
      </c>
      <c r="O290">
        <v>0.46962884629534501</v>
      </c>
      <c r="P290">
        <v>7.6047254869076097E-2</v>
      </c>
      <c r="Q290">
        <v>1.07318374749039</v>
      </c>
      <c r="R290">
        <v>0.81787757532114103</v>
      </c>
      <c r="S290" t="str">
        <f>VLOOKUP(A290,StockNames!$A:$C,3,FALSE)</f>
        <v>Health Care</v>
      </c>
    </row>
    <row r="291" spans="1:19" hidden="1" x14ac:dyDescent="0.45">
      <c r="A291" t="s">
        <v>363</v>
      </c>
      <c r="B291">
        <v>42.681232452392599</v>
      </c>
      <c r="C291">
        <v>1009241024</v>
      </c>
      <c r="D291">
        <v>2790876928</v>
      </c>
      <c r="E291">
        <v>0.456775993108749</v>
      </c>
      <c r="F291">
        <v>0.16678100079298</v>
      </c>
      <c r="G291">
        <v>-495.82</v>
      </c>
      <c r="H291">
        <v>6109947904</v>
      </c>
      <c r="I291" t="s">
        <v>488</v>
      </c>
      <c r="J291">
        <v>-740478016</v>
      </c>
      <c r="K291">
        <v>1.81</v>
      </c>
      <c r="L291">
        <v>0.59931481879288495</v>
      </c>
      <c r="M291">
        <v>2.5448632364065998E-2</v>
      </c>
      <c r="N291">
        <v>9.2144199333138097E-2</v>
      </c>
      <c r="O291">
        <v>0.25236242713190599</v>
      </c>
      <c r="P291" t="s">
        <v>488</v>
      </c>
      <c r="Q291" t="s">
        <v>488</v>
      </c>
      <c r="R291">
        <v>0.36162147240338699</v>
      </c>
      <c r="S291" t="str">
        <f>VLOOKUP(A291,StockNames!$A:$C,3,FALSE)</f>
        <v>Industrials</v>
      </c>
    </row>
    <row r="292" spans="1:19" hidden="1" x14ac:dyDescent="0.45">
      <c r="A292" t="s">
        <v>384</v>
      </c>
      <c r="B292">
        <v>20.272911071777301</v>
      </c>
      <c r="C292">
        <v>9357260800</v>
      </c>
      <c r="D292">
        <v>11323441152</v>
      </c>
      <c r="E292">
        <v>3.3162279129028298</v>
      </c>
      <c r="F292">
        <v>0.61406297981739</v>
      </c>
      <c r="G292">
        <v>-2112.3919999999998</v>
      </c>
      <c r="H292">
        <v>3414554112</v>
      </c>
      <c r="I292">
        <v>3956965888</v>
      </c>
      <c r="J292">
        <v>562118016</v>
      </c>
      <c r="K292">
        <v>5.34</v>
      </c>
      <c r="L292">
        <v>1.0024878402434401</v>
      </c>
      <c r="M292">
        <v>3.9783576644433001E-2</v>
      </c>
      <c r="N292">
        <v>0.114993067381534</v>
      </c>
      <c r="O292">
        <v>0.62101646309041802</v>
      </c>
      <c r="P292">
        <v>0.217013674254559</v>
      </c>
      <c r="Q292">
        <v>0.14205783721934401</v>
      </c>
      <c r="R292">
        <v>0.826361940190529</v>
      </c>
      <c r="S292" t="str">
        <f>VLOOKUP(A292,StockNames!$A:$C,3,FALSE)</f>
        <v>Materials</v>
      </c>
    </row>
    <row r="293" spans="1:19" hidden="1" x14ac:dyDescent="0.45">
      <c r="A293" t="s">
        <v>431</v>
      </c>
      <c r="B293">
        <v>9.2686710357665998</v>
      </c>
      <c r="C293">
        <v>139980079104</v>
      </c>
      <c r="D293">
        <v>81052934144</v>
      </c>
      <c r="E293">
        <v>5.5803070068359402</v>
      </c>
      <c r="F293">
        <v>0.52493199706077598</v>
      </c>
      <c r="G293">
        <v>98037.070999999996</v>
      </c>
      <c r="H293">
        <v>14524815360</v>
      </c>
      <c r="I293">
        <v>28654054400</v>
      </c>
      <c r="J293">
        <v>84658233344</v>
      </c>
      <c r="K293">
        <v>10</v>
      </c>
      <c r="L293">
        <v>0.87355462183339105</v>
      </c>
      <c r="M293">
        <v>2.5672706662672899E-2</v>
      </c>
      <c r="N293">
        <v>5.2493199706077603E-2</v>
      </c>
      <c r="O293">
        <v>0.55803070068359395</v>
      </c>
      <c r="P293">
        <v>0.197276415220455</v>
      </c>
      <c r="Q293">
        <v>2.9544940538676401</v>
      </c>
      <c r="R293">
        <v>1.7270205031110799</v>
      </c>
      <c r="S293" t="str">
        <f>VLOOKUP(A293,StockNames!$A:$C,3,FALSE)</f>
        <v>Industrials</v>
      </c>
    </row>
    <row r="294" spans="1:19" hidden="1" x14ac:dyDescent="0.45">
      <c r="A294" t="s">
        <v>386</v>
      </c>
      <c r="B294">
        <v>5.8769831657409703</v>
      </c>
      <c r="C294">
        <v>63284482048</v>
      </c>
      <c r="D294">
        <v>17772439552</v>
      </c>
      <c r="E294">
        <v>5.2783889770507804</v>
      </c>
      <c r="F294">
        <v>0.303110010921955</v>
      </c>
      <c r="G294">
        <v>19155.932000000001</v>
      </c>
      <c r="H294">
        <v>3367020032</v>
      </c>
      <c r="I294">
        <v>2551280000</v>
      </c>
      <c r="J294">
        <v>18516062208</v>
      </c>
      <c r="K294">
        <v>2.71</v>
      </c>
      <c r="L294">
        <v>0.60004540478549195</v>
      </c>
      <c r="M294">
        <v>1.5287419607018101E-2</v>
      </c>
      <c r="N294">
        <v>0.111848712517327</v>
      </c>
      <c r="O294">
        <v>1.9477450099818401</v>
      </c>
      <c r="P294">
        <v>0.27960325420217103</v>
      </c>
      <c r="Q294">
        <v>7.2575578564485301</v>
      </c>
      <c r="R294">
        <v>3.5608213415405001</v>
      </c>
      <c r="S294" t="str">
        <f>VLOOKUP(A294,StockNames!$A:$C,3,FALSE)</f>
        <v>Real Estate</v>
      </c>
    </row>
    <row r="295" spans="1:19" hidden="1" x14ac:dyDescent="0.45">
      <c r="A295" t="s">
        <v>387</v>
      </c>
      <c r="B295">
        <v>12.3725337982178</v>
      </c>
      <c r="C295">
        <v>1225075968</v>
      </c>
      <c r="D295">
        <v>9217822720</v>
      </c>
      <c r="E295">
        <v>15.700390815734901</v>
      </c>
      <c r="F295">
        <v>1.8911930322647099</v>
      </c>
      <c r="G295">
        <v>-1292.1089999999999</v>
      </c>
      <c r="H295">
        <v>587107840</v>
      </c>
      <c r="I295">
        <v>1493212992</v>
      </c>
      <c r="J295">
        <v>-1403608960</v>
      </c>
      <c r="K295">
        <v>28.5</v>
      </c>
      <c r="L295">
        <v>0.24669671592963699</v>
      </c>
      <c r="M295">
        <v>1.8094248141836099E-2</v>
      </c>
      <c r="N295">
        <v>6.6357650254902104E-2</v>
      </c>
      <c r="O295">
        <v>0.55089090581526001</v>
      </c>
      <c r="P295">
        <v>8.9239895624069199E-2</v>
      </c>
      <c r="Q295">
        <v>-0.93999246424986904</v>
      </c>
      <c r="R295">
        <v>0.132902964746972</v>
      </c>
      <c r="S295" t="str">
        <f>VLOOKUP(A295,StockNames!$A:$C,3,FALSE)</f>
        <v>Consumer Discretionary</v>
      </c>
    </row>
    <row r="296" spans="1:19" hidden="1" x14ac:dyDescent="0.45">
      <c r="A296" t="s">
        <v>388</v>
      </c>
      <c r="B296">
        <v>6.0994300842285201</v>
      </c>
      <c r="C296">
        <v>12081000448</v>
      </c>
      <c r="D296">
        <v>108283002880</v>
      </c>
      <c r="E296">
        <v>50.735580444335902</v>
      </c>
      <c r="F296">
        <v>3.26799392700195</v>
      </c>
      <c r="G296">
        <v>-18184</v>
      </c>
      <c r="H296">
        <v>2134261632</v>
      </c>
      <c r="I296" t="s">
        <v>488</v>
      </c>
      <c r="J296">
        <v>-33063999488</v>
      </c>
      <c r="K296">
        <v>69.95</v>
      </c>
      <c r="L296">
        <v>0.17121604106588101</v>
      </c>
      <c r="M296">
        <v>9.8200509692898501E-3</v>
      </c>
      <c r="N296">
        <v>4.6718998241628999E-2</v>
      </c>
      <c r="O296">
        <v>0.72531208640937705</v>
      </c>
      <c r="P296" t="s">
        <v>488</v>
      </c>
      <c r="Q296" t="s">
        <v>488</v>
      </c>
      <c r="R296">
        <v>0.111568760809009</v>
      </c>
      <c r="S296" t="str">
        <f>VLOOKUP(A296,StockNames!$A:$C,3,FALSE)</f>
        <v>Utilities</v>
      </c>
    </row>
    <row r="297" spans="1:19" hidden="1" x14ac:dyDescent="0.45">
      <c r="A297" t="s">
        <v>389</v>
      </c>
      <c r="B297">
        <v>7.2257499694824201</v>
      </c>
      <c r="C297">
        <v>481260339200</v>
      </c>
      <c r="D297">
        <v>147036700672</v>
      </c>
      <c r="E297">
        <v>12.1348361968994</v>
      </c>
      <c r="F297">
        <v>0.84676799178123496</v>
      </c>
      <c r="G297">
        <v>61625.454556290002</v>
      </c>
      <c r="H297">
        <v>12116908032</v>
      </c>
      <c r="I297" t="s">
        <v>488</v>
      </c>
      <c r="J297">
        <v>49220988928</v>
      </c>
      <c r="K297">
        <v>17.96</v>
      </c>
      <c r="L297">
        <v>1.2430257881564299</v>
      </c>
      <c r="M297">
        <v>2.0163398864475501E-2</v>
      </c>
      <c r="N297">
        <v>4.7147438295169E-2</v>
      </c>
      <c r="O297">
        <v>0.67565903100776203</v>
      </c>
      <c r="P297" t="s">
        <v>488</v>
      </c>
      <c r="Q297" t="s">
        <v>488</v>
      </c>
      <c r="R297">
        <v>3.2730626911546699</v>
      </c>
      <c r="S297" t="str">
        <f>VLOOKUP(A297,StockNames!$A:$C,3,FALSE)</f>
        <v>Financials</v>
      </c>
    </row>
    <row r="298" spans="1:19" hidden="1" x14ac:dyDescent="0.45">
      <c r="A298" t="s">
        <v>390</v>
      </c>
      <c r="B298">
        <v>14.798632621765099</v>
      </c>
      <c r="C298">
        <v>60541100032</v>
      </c>
      <c r="D298">
        <v>36485505024</v>
      </c>
      <c r="E298">
        <v>4.7570910453796396</v>
      </c>
      <c r="F298">
        <v>0.67402401566505399</v>
      </c>
      <c r="G298">
        <v>15364.25</v>
      </c>
      <c r="H298">
        <v>7669709824</v>
      </c>
      <c r="I298">
        <v>6911184896</v>
      </c>
      <c r="J298">
        <v>10078495744</v>
      </c>
      <c r="K298">
        <v>3.33</v>
      </c>
      <c r="L298">
        <v>0.69872464173972704</v>
      </c>
      <c r="M298">
        <v>1.39928507044716E-2</v>
      </c>
      <c r="N298">
        <v>0.20240961431383001</v>
      </c>
      <c r="O298">
        <v>1.42855586948338</v>
      </c>
      <c r="P298">
        <v>0.27060080482878701</v>
      </c>
      <c r="Q298">
        <v>1.45828767362788</v>
      </c>
      <c r="R298">
        <v>1.6593192280654001</v>
      </c>
      <c r="S298" t="str">
        <f>VLOOKUP(A298,StockNames!$A:$C,3,FALSE)</f>
        <v>Real Estate</v>
      </c>
    </row>
    <row r="299" spans="1:19" hidden="1" x14ac:dyDescent="0.45">
      <c r="A299" t="s">
        <v>391</v>
      </c>
      <c r="B299">
        <v>10.1118259429932</v>
      </c>
      <c r="C299">
        <v>43427008512</v>
      </c>
      <c r="D299">
        <v>27778936832</v>
      </c>
      <c r="E299">
        <v>5.2913460731506303</v>
      </c>
      <c r="F299">
        <v>0.51455199718475297</v>
      </c>
      <c r="G299">
        <v>13555.843000000001</v>
      </c>
      <c r="H299">
        <v>5249880576</v>
      </c>
      <c r="I299">
        <v>5393603072</v>
      </c>
      <c r="J299">
        <v>25835937792</v>
      </c>
      <c r="K299">
        <v>3.45</v>
      </c>
      <c r="L299">
        <v>0.57982608681571102</v>
      </c>
      <c r="M299">
        <v>1.69503012945116E-2</v>
      </c>
      <c r="N299">
        <v>0.14914550643036301</v>
      </c>
      <c r="O299">
        <v>1.5337234994639499</v>
      </c>
      <c r="P299">
        <v>0.29779001951718398</v>
      </c>
      <c r="Q299">
        <v>4.7901073636884801</v>
      </c>
      <c r="R299">
        <v>1.5633070759559899</v>
      </c>
      <c r="S299" t="str">
        <f>VLOOKUP(A299,StockNames!$A:$C,3,FALSE)</f>
        <v>Consumer Staples</v>
      </c>
    </row>
    <row r="300" spans="1:19" hidden="1" x14ac:dyDescent="0.45">
      <c r="A300" t="s">
        <v>392</v>
      </c>
      <c r="B300">
        <v>12.4485521316528</v>
      </c>
      <c r="C300">
        <v>152680923136</v>
      </c>
      <c r="D300">
        <v>42089267200</v>
      </c>
      <c r="E300">
        <v>5.8083119392395002</v>
      </c>
      <c r="F300">
        <v>0.65843799710273698</v>
      </c>
      <c r="G300">
        <v>25159.668000000001</v>
      </c>
      <c r="H300">
        <v>7246385152</v>
      </c>
      <c r="I300">
        <v>9226479104</v>
      </c>
      <c r="J300">
        <v>95196000</v>
      </c>
      <c r="K300">
        <v>6.53</v>
      </c>
      <c r="L300">
        <v>0.46777377174344298</v>
      </c>
      <c r="M300">
        <v>1.2613245803687501E-2</v>
      </c>
      <c r="N300">
        <v>0.100832771378673</v>
      </c>
      <c r="O300">
        <v>0.889481154554288</v>
      </c>
      <c r="P300">
        <v>0.19498498834226499</v>
      </c>
      <c r="Q300">
        <v>1.03176952905826E-2</v>
      </c>
      <c r="R300">
        <v>3.6275500452523901</v>
      </c>
      <c r="S300" t="str">
        <f>VLOOKUP(A300,StockNames!$A:$C,3,FALSE)</f>
        <v>Financials</v>
      </c>
    </row>
    <row r="301" spans="1:19" hidden="1" x14ac:dyDescent="0.45">
      <c r="A301" t="s">
        <v>393</v>
      </c>
      <c r="B301">
        <v>6.2366709709167498</v>
      </c>
      <c r="C301">
        <v>24714899456</v>
      </c>
      <c r="D301">
        <v>21495193600</v>
      </c>
      <c r="E301">
        <v>1.0895190238952599</v>
      </c>
      <c r="F301">
        <v>5.7232001796364798E-2</v>
      </c>
      <c r="G301">
        <v>1467.7439999999999</v>
      </c>
      <c r="H301">
        <v>19729061888</v>
      </c>
      <c r="I301">
        <v>1779069992</v>
      </c>
      <c r="J301">
        <v>2369541120</v>
      </c>
      <c r="K301">
        <v>4.3499999999999996</v>
      </c>
      <c r="L301">
        <v>-3.4013061766849297E-2</v>
      </c>
      <c r="M301">
        <v>2.6268573642111399E-2</v>
      </c>
      <c r="N301">
        <v>1.3156782022152799E-2</v>
      </c>
      <c r="O301">
        <v>0.25046414342419798</v>
      </c>
      <c r="P301">
        <v>2.0729906099111201E-2</v>
      </c>
      <c r="Q301">
        <v>1.33189876208086</v>
      </c>
      <c r="R301">
        <v>1.14978724620559</v>
      </c>
      <c r="S301" t="str">
        <f>VLOOKUP(A301,StockNames!$A:$C,3,FALSE)</f>
        <v>Real Estate</v>
      </c>
    </row>
    <row r="302" spans="1:19" hidden="1" x14ac:dyDescent="0.45">
      <c r="A302" t="s">
        <v>394</v>
      </c>
      <c r="B302" t="s">
        <v>488</v>
      </c>
      <c r="C302" t="s">
        <v>488</v>
      </c>
      <c r="D302" t="s">
        <v>488</v>
      </c>
      <c r="E302" t="s">
        <v>488</v>
      </c>
      <c r="F302" t="s">
        <v>488</v>
      </c>
      <c r="G302" t="s">
        <v>488</v>
      </c>
      <c r="H302" t="s">
        <v>488</v>
      </c>
      <c r="I302" t="s">
        <v>488</v>
      </c>
      <c r="J302" t="s">
        <v>488</v>
      </c>
      <c r="K302" t="s">
        <v>488</v>
      </c>
      <c r="L302" t="s">
        <v>488</v>
      </c>
      <c r="M302" t="s">
        <v>488</v>
      </c>
      <c r="N302" t="s">
        <v>488</v>
      </c>
      <c r="O302" t="s">
        <v>488</v>
      </c>
      <c r="P302" t="s">
        <v>488</v>
      </c>
      <c r="Q302" t="s">
        <v>488</v>
      </c>
      <c r="R302" t="s">
        <v>488</v>
      </c>
      <c r="S302" t="str">
        <f>VLOOKUP(A302,StockNames!$A:$C,3,FALSE)</f>
        <v>Financials</v>
      </c>
    </row>
    <row r="303" spans="1:19" hidden="1" x14ac:dyDescent="0.45">
      <c r="A303" t="s">
        <v>395</v>
      </c>
      <c r="B303">
        <v>9.1900167465209996</v>
      </c>
      <c r="C303">
        <v>166191382528</v>
      </c>
      <c r="D303">
        <v>76537135104</v>
      </c>
      <c r="E303">
        <v>11.424461364746101</v>
      </c>
      <c r="F303">
        <v>0.89882400631904602</v>
      </c>
      <c r="G303">
        <v>63531.12443027</v>
      </c>
      <c r="H303">
        <v>6699408896</v>
      </c>
      <c r="I303">
        <v>10926511616</v>
      </c>
      <c r="J303">
        <v>1254427008</v>
      </c>
      <c r="K303">
        <v>11.24</v>
      </c>
      <c r="L303">
        <v>0.61723412530561705</v>
      </c>
      <c r="M303">
        <v>1.09403718080848E-2</v>
      </c>
      <c r="N303">
        <v>7.9966548604897297E-2</v>
      </c>
      <c r="O303">
        <v>1.01641115344716</v>
      </c>
      <c r="P303">
        <v>0.145103660533038</v>
      </c>
      <c r="Q303">
        <v>0.114805809217565</v>
      </c>
      <c r="R303">
        <v>2.1713823270517798</v>
      </c>
      <c r="S303" t="str">
        <f>VLOOKUP(A303,StockNames!$A:$C,3,FALSE)</f>
        <v>Financials</v>
      </c>
    </row>
    <row r="304" spans="1:19" hidden="1" x14ac:dyDescent="0.45">
      <c r="A304" t="s">
        <v>27</v>
      </c>
      <c r="B304">
        <v>15.835330963134799</v>
      </c>
      <c r="C304">
        <v>2429552128</v>
      </c>
      <c r="D304">
        <v>3459906048</v>
      </c>
      <c r="E304">
        <v>7.0194602012634304</v>
      </c>
      <c r="F304">
        <v>1.0711519718170199</v>
      </c>
      <c r="G304">
        <v>444.904</v>
      </c>
      <c r="H304">
        <v>492902016</v>
      </c>
      <c r="I304">
        <v>1024306048</v>
      </c>
      <c r="J304">
        <v>270924992</v>
      </c>
      <c r="K304">
        <v>8.24</v>
      </c>
      <c r="L304">
        <v>0.11998054300573401</v>
      </c>
      <c r="M304">
        <v>1.73379354099139E-2</v>
      </c>
      <c r="N304">
        <v>0.12999417133701699</v>
      </c>
      <c r="O304">
        <v>0.85187623801740697</v>
      </c>
      <c r="P304">
        <v>0.25219814233987897</v>
      </c>
      <c r="Q304">
        <v>0.26449613621728801</v>
      </c>
      <c r="R304">
        <v>0.70220176336996298</v>
      </c>
      <c r="S304" t="str">
        <f>VLOOKUP(A304,StockNames!$A:$C,3,FALSE)</f>
        <v>Consumer Discretionary</v>
      </c>
    </row>
    <row r="305" spans="1:19" hidden="1" x14ac:dyDescent="0.45">
      <c r="A305" t="s">
        <v>396</v>
      </c>
      <c r="B305">
        <v>6.0585842132568404</v>
      </c>
      <c r="C305">
        <v>148980563968</v>
      </c>
      <c r="D305">
        <v>48903897088</v>
      </c>
      <c r="E305">
        <v>10.606409072876</v>
      </c>
      <c r="F305">
        <v>0.62898100912570998</v>
      </c>
      <c r="G305">
        <v>33697.075985470001</v>
      </c>
      <c r="H305">
        <v>4610787840</v>
      </c>
      <c r="I305" t="s">
        <v>488</v>
      </c>
      <c r="J305">
        <v>18176739328</v>
      </c>
      <c r="K305">
        <v>9.1</v>
      </c>
      <c r="L305">
        <v>0.52668958752329498</v>
      </c>
      <c r="M305">
        <v>1.2739175831177899E-2</v>
      </c>
      <c r="N305">
        <v>6.91187922116165E-2</v>
      </c>
      <c r="O305">
        <v>1.1655394585578001</v>
      </c>
      <c r="P305" t="s">
        <v>488</v>
      </c>
      <c r="Q305" t="s">
        <v>488</v>
      </c>
      <c r="R305">
        <v>3.0463945173922902</v>
      </c>
      <c r="S305" t="str">
        <f>VLOOKUP(A305,StockNames!$A:$C,3,FALSE)</f>
        <v>Financials</v>
      </c>
    </row>
    <row r="306" spans="1:19" hidden="1" x14ac:dyDescent="0.45">
      <c r="A306" t="s">
        <v>216</v>
      </c>
      <c r="B306">
        <v>-4.2965397834777797</v>
      </c>
      <c r="C306">
        <v>82662785024</v>
      </c>
      <c r="D306">
        <v>20372770816</v>
      </c>
      <c r="E306">
        <v>1.9941489696502701</v>
      </c>
      <c r="F306">
        <v>-8.3974003791809096E-2</v>
      </c>
      <c r="G306">
        <v>60692.514000000003</v>
      </c>
      <c r="H306">
        <v>10216273920</v>
      </c>
      <c r="I306">
        <v>5267016960</v>
      </c>
      <c r="J306">
        <v>32627193856</v>
      </c>
      <c r="K306">
        <v>3.89</v>
      </c>
      <c r="L306">
        <v>1.0099222230339999</v>
      </c>
      <c r="M306">
        <v>2.64334064177696E-2</v>
      </c>
      <c r="N306">
        <v>-2.15871475043211E-2</v>
      </c>
      <c r="O306">
        <v>0.51263469656819305</v>
      </c>
      <c r="P306">
        <v>0.13253235754448101</v>
      </c>
      <c r="Q306">
        <v>6.1946247949807303</v>
      </c>
      <c r="R306">
        <v>4.0575131272315597</v>
      </c>
      <c r="S306" t="str">
        <f>VLOOKUP(A306,StockNames!$A:$C,3,FALSE)</f>
        <v>Industrials</v>
      </c>
    </row>
    <row r="307" spans="1:19" hidden="1" x14ac:dyDescent="0.45">
      <c r="A307" t="s">
        <v>347</v>
      </c>
      <c r="B307">
        <v>2.8303151130676301</v>
      </c>
      <c r="C307">
        <v>7838467072</v>
      </c>
      <c r="D307">
        <v>5305446912</v>
      </c>
      <c r="E307">
        <v>2.73703193664551</v>
      </c>
      <c r="F307">
        <v>7.6788999140262604E-2</v>
      </c>
      <c r="G307">
        <v>-281.76100000000002</v>
      </c>
      <c r="H307">
        <v>1938393984</v>
      </c>
      <c r="I307">
        <v>826924000</v>
      </c>
      <c r="J307">
        <v>-541532992</v>
      </c>
      <c r="K307">
        <v>7.52</v>
      </c>
      <c r="L307">
        <v>0.797269214965314</v>
      </c>
      <c r="M307">
        <v>2.76689747258092E-2</v>
      </c>
      <c r="N307">
        <v>1.0211303077162601E-2</v>
      </c>
      <c r="O307">
        <v>0.363967012851797</v>
      </c>
      <c r="P307">
        <v>5.6729076186545699E-2</v>
      </c>
      <c r="Q307">
        <v>-0.65487637557986</v>
      </c>
      <c r="R307">
        <v>1.4774376602036601</v>
      </c>
      <c r="S307" t="str">
        <f>VLOOKUP(A307,StockNames!$A:$C,3,FALSE)</f>
        <v>Industrials</v>
      </c>
    </row>
    <row r="308" spans="1:19" hidden="1" x14ac:dyDescent="0.45">
      <c r="A308" t="s">
        <v>315</v>
      </c>
      <c r="B308">
        <v>11.0610818862915</v>
      </c>
      <c r="C308">
        <v>5012536832</v>
      </c>
      <c r="D308">
        <v>7098596864</v>
      </c>
      <c r="E308">
        <v>1.6585119962692301</v>
      </c>
      <c r="F308">
        <v>0.18123599886894201</v>
      </c>
      <c r="G308">
        <v>-834.68200000000002</v>
      </c>
      <c r="H308">
        <v>4280100096</v>
      </c>
      <c r="I308">
        <v>956928992</v>
      </c>
      <c r="J308">
        <v>-1754385024</v>
      </c>
      <c r="K308">
        <v>3.34</v>
      </c>
      <c r="L308">
        <v>0.91593147109324602</v>
      </c>
      <c r="M308">
        <v>2.91465309019639E-2</v>
      </c>
      <c r="N308">
        <v>5.4262275110461701E-2</v>
      </c>
      <c r="O308">
        <v>0.49656047792491897</v>
      </c>
      <c r="P308">
        <v>6.6939019305572403E-2</v>
      </c>
      <c r="Q308">
        <v>-1.83334922305291</v>
      </c>
      <c r="R308">
        <v>0.70613065201951397</v>
      </c>
      <c r="S308" t="str">
        <f>VLOOKUP(A308,StockNames!$A:$C,3,FALSE)</f>
        <v>Industrials</v>
      </c>
    </row>
    <row r="309" spans="1:19" hidden="1" x14ac:dyDescent="0.45">
      <c r="A309" t="s">
        <v>209</v>
      </c>
      <c r="B309">
        <v>-22.564210891723601</v>
      </c>
      <c r="C309">
        <v>954229760</v>
      </c>
      <c r="D309">
        <v>496242368</v>
      </c>
      <c r="E309">
        <v>1.17593002319336</v>
      </c>
      <c r="F309">
        <v>-0.294978998601437</v>
      </c>
      <c r="G309">
        <v>592.25148174000003</v>
      </c>
      <c r="H309">
        <v>422000000</v>
      </c>
      <c r="I309" t="s">
        <v>488</v>
      </c>
      <c r="J309">
        <v>199507136</v>
      </c>
      <c r="K309">
        <v>2.2799999999999998</v>
      </c>
      <c r="L309">
        <v>0.34133667153677899</v>
      </c>
      <c r="M309">
        <v>2.9284944829643899E-2</v>
      </c>
      <c r="N309">
        <v>-0.12937675377256</v>
      </c>
      <c r="O309">
        <v>0.51575878210235104</v>
      </c>
      <c r="P309" t="s">
        <v>488</v>
      </c>
      <c r="Q309" t="s">
        <v>488</v>
      </c>
      <c r="R309">
        <v>1.9229107015707301</v>
      </c>
      <c r="S309" t="str">
        <f>VLOOKUP(A309,StockNames!$A:$C,3,FALSE)</f>
        <v>Industrials</v>
      </c>
    </row>
    <row r="310" spans="1:19" hidden="1" x14ac:dyDescent="0.45">
      <c r="A310" t="s">
        <v>413</v>
      </c>
      <c r="B310">
        <v>3.79678511619568</v>
      </c>
      <c r="C310">
        <v>7064054784</v>
      </c>
      <c r="D310">
        <v>12200232960</v>
      </c>
      <c r="E310">
        <v>3.5856699943542498</v>
      </c>
      <c r="F310" t="s">
        <v>488</v>
      </c>
      <c r="G310">
        <v>2813.7020000000002</v>
      </c>
      <c r="H310">
        <v>3402497792</v>
      </c>
      <c r="I310" t="s">
        <v>488</v>
      </c>
      <c r="J310">
        <v>2783668992</v>
      </c>
      <c r="K310">
        <v>2.12</v>
      </c>
      <c r="L310">
        <v>0.62289280816649994</v>
      </c>
      <c r="M310">
        <v>3.2198883346259602E-2</v>
      </c>
      <c r="N310" t="s">
        <v>488</v>
      </c>
      <c r="O310">
        <v>1.69135377092182</v>
      </c>
      <c r="P310" t="s">
        <v>488</v>
      </c>
      <c r="Q310" t="s">
        <v>488</v>
      </c>
      <c r="R310">
        <v>0.57900982769430698</v>
      </c>
      <c r="S310" t="str">
        <f>VLOOKUP(A310,StockNames!$A:$C,3,FALSE)</f>
        <v>Industrials</v>
      </c>
    </row>
    <row r="311" spans="1:19" hidden="1" x14ac:dyDescent="0.45">
      <c r="A311" t="s">
        <v>403</v>
      </c>
      <c r="B311">
        <v>8.5845880508422905</v>
      </c>
      <c r="C311">
        <v>103822352384</v>
      </c>
      <c r="D311">
        <v>23244177408</v>
      </c>
      <c r="E311">
        <v>4.3530697822570801</v>
      </c>
      <c r="F311">
        <v>0.35922899842262301</v>
      </c>
      <c r="G311">
        <v>20641.161</v>
      </c>
      <c r="H311">
        <v>5339720704</v>
      </c>
      <c r="I311">
        <v>3842476032</v>
      </c>
      <c r="J311">
        <v>26329208832</v>
      </c>
      <c r="K311">
        <v>4.57</v>
      </c>
      <c r="L311">
        <v>1.15547355197881</v>
      </c>
      <c r="M311">
        <v>1.9112023070237499E-2</v>
      </c>
      <c r="N311">
        <v>7.8605907751121001E-2</v>
      </c>
      <c r="O311">
        <v>0.95253168101905505</v>
      </c>
      <c r="P311">
        <v>0.157462106873174</v>
      </c>
      <c r="Q311">
        <v>6.85214653591364</v>
      </c>
      <c r="R311">
        <v>4.46659610971078</v>
      </c>
      <c r="S311" t="str">
        <f>VLOOKUP(A311,StockNames!$A:$C,3,FALSE)</f>
        <v>Financials</v>
      </c>
    </row>
    <row r="312" spans="1:19" hidden="1" x14ac:dyDescent="0.45">
      <c r="A312" t="s">
        <v>404</v>
      </c>
      <c r="B312">
        <v>18.3135871887207</v>
      </c>
      <c r="C312">
        <v>2892503040</v>
      </c>
      <c r="D312">
        <v>2532567040</v>
      </c>
      <c r="E312">
        <v>1.38097596168518</v>
      </c>
      <c r="F312">
        <v>0.237996995449066</v>
      </c>
      <c r="G312">
        <v>28.158999999999899</v>
      </c>
      <c r="H312">
        <v>1833896960</v>
      </c>
      <c r="I312">
        <v>681989984</v>
      </c>
      <c r="J312">
        <v>290708992</v>
      </c>
      <c r="K312">
        <v>45.75</v>
      </c>
      <c r="L312">
        <v>0.64097390338215998</v>
      </c>
      <c r="M312">
        <v>1.8953495023332899E-2</v>
      </c>
      <c r="N312">
        <v>5.2021201191052701E-3</v>
      </c>
      <c r="O312">
        <v>3.01852669220804E-2</v>
      </c>
      <c r="P312">
        <v>8.1285291465730894E-3</v>
      </c>
      <c r="Q312">
        <v>0.42626577929332199</v>
      </c>
      <c r="R312">
        <v>1.1421229899604199</v>
      </c>
      <c r="S312" t="str">
        <f>VLOOKUP(A312,StockNames!$A:$C,3,FALSE)</f>
        <v>Consumer Discretionary</v>
      </c>
    </row>
    <row r="313" spans="1:19" hidden="1" x14ac:dyDescent="0.45">
      <c r="A313" t="s">
        <v>338</v>
      </c>
      <c r="B313">
        <v>8.3081684112548793</v>
      </c>
      <c r="C313">
        <v>34597167104</v>
      </c>
      <c r="D313">
        <v>21131196416</v>
      </c>
      <c r="E313">
        <v>7.6534771919250497</v>
      </c>
      <c r="F313">
        <v>0.61484999209642399</v>
      </c>
      <c r="G313">
        <v>-8876.1949999999997</v>
      </c>
      <c r="H313">
        <v>2760993024</v>
      </c>
      <c r="I313">
        <v>3857164032</v>
      </c>
      <c r="J313">
        <v>-5818525184</v>
      </c>
      <c r="K313">
        <v>9.2899999999999991</v>
      </c>
      <c r="L313">
        <v>1.00240585354753</v>
      </c>
      <c r="M313">
        <v>3.4161014521933597E-2</v>
      </c>
      <c r="N313">
        <v>6.6184068040519295E-2</v>
      </c>
      <c r="O313">
        <v>0.82384038664424697</v>
      </c>
      <c r="P313">
        <v>0.15037901481118399</v>
      </c>
      <c r="Q313">
        <v>-1.50849824786503</v>
      </c>
      <c r="R313">
        <v>1.6372554787197899</v>
      </c>
      <c r="S313" t="str">
        <f>VLOOKUP(A313,StockNames!$A:$C,3,FALSE)</f>
        <v>Industrials</v>
      </c>
    </row>
    <row r="314" spans="1:19" hidden="1" x14ac:dyDescent="0.45">
      <c r="A314" t="s">
        <v>406</v>
      </c>
      <c r="B314">
        <v>13.780304908752401</v>
      </c>
      <c r="C314">
        <v>30930999296</v>
      </c>
      <c r="D314">
        <v>21474000896</v>
      </c>
      <c r="E314">
        <v>2.2510130405425999</v>
      </c>
      <c r="F314">
        <v>0.29939600825309798</v>
      </c>
      <c r="G314">
        <v>-9258</v>
      </c>
      <c r="H314">
        <v>9539704832</v>
      </c>
      <c r="I314">
        <v>7560999936</v>
      </c>
      <c r="J314">
        <v>-8792999936</v>
      </c>
      <c r="K314">
        <v>9.1300000000000008</v>
      </c>
      <c r="L314">
        <v>0.27720508074032302</v>
      </c>
      <c r="M314">
        <v>2.4494923280836699E-2</v>
      </c>
      <c r="N314">
        <v>3.27925529302407E-2</v>
      </c>
      <c r="O314">
        <v>0.24655126402438099</v>
      </c>
      <c r="P314">
        <v>8.6810761451893398E-2</v>
      </c>
      <c r="Q314">
        <v>-1.16294141124564</v>
      </c>
      <c r="R314">
        <v>1.44039294055173</v>
      </c>
      <c r="S314" t="str">
        <f>VLOOKUP(A314,StockNames!$A:$C,3,FALSE)</f>
        <v>Consumer Staples</v>
      </c>
    </row>
    <row r="315" spans="1:19" hidden="1" x14ac:dyDescent="0.45">
      <c r="A315" t="s">
        <v>408</v>
      </c>
      <c r="B315">
        <v>12.309200286865201</v>
      </c>
      <c r="C315">
        <v>3756098060288</v>
      </c>
      <c r="D315">
        <v>273658003456</v>
      </c>
      <c r="E315">
        <v>5.8625512123107901</v>
      </c>
      <c r="F315">
        <v>0.63261100649833701</v>
      </c>
      <c r="G315" t="s">
        <v>488</v>
      </c>
      <c r="H315">
        <v>46678999040</v>
      </c>
      <c r="I315" t="s">
        <v>488</v>
      </c>
      <c r="J315">
        <v>827136999424</v>
      </c>
      <c r="K315">
        <v>3.77</v>
      </c>
      <c r="L315">
        <v>0.87335076837491199</v>
      </c>
      <c r="M315">
        <v>1.41191835923834E-2</v>
      </c>
      <c r="N315">
        <v>0.167801327983644</v>
      </c>
      <c r="O315">
        <v>1.55505337196573</v>
      </c>
      <c r="P315" t="s">
        <v>488</v>
      </c>
      <c r="Q315" t="s">
        <v>488</v>
      </c>
      <c r="R315">
        <v>13.725518760104199</v>
      </c>
      <c r="S315" t="str">
        <f>VLOOKUP(A315,StockNames!$A:$C,3,FALSE)</f>
        <v>Financials</v>
      </c>
    </row>
    <row r="316" spans="1:19" hidden="1" x14ac:dyDescent="0.45">
      <c r="A316" t="s">
        <v>409</v>
      </c>
      <c r="B316">
        <v>9.2860307693481392</v>
      </c>
      <c r="C316">
        <v>71427309568</v>
      </c>
      <c r="D316">
        <v>86131122176</v>
      </c>
      <c r="E316">
        <v>59.677635192871101</v>
      </c>
      <c r="F316">
        <v>5.4056508541107204</v>
      </c>
      <c r="G316">
        <v>38224.673000000003</v>
      </c>
      <c r="H316">
        <v>1443272960</v>
      </c>
      <c r="I316">
        <v>10598078976</v>
      </c>
      <c r="J316">
        <v>24718753792</v>
      </c>
      <c r="K316">
        <v>35.35</v>
      </c>
      <c r="L316">
        <v>0.41044936871685</v>
      </c>
      <c r="M316">
        <v>1.42438605482162E-2</v>
      </c>
      <c r="N316">
        <v>0.15291798738644199</v>
      </c>
      <c r="O316">
        <v>1.6881933576484001</v>
      </c>
      <c r="P316">
        <v>0.20772507904302201</v>
      </c>
      <c r="Q316">
        <v>2.3323805991611399</v>
      </c>
      <c r="R316">
        <v>0.82928571883744595</v>
      </c>
      <c r="S316" t="str">
        <f>VLOOKUP(A316,StockNames!$A:$C,3,FALSE)</f>
        <v>Real Estate</v>
      </c>
    </row>
    <row r="317" spans="1:19" hidden="1" x14ac:dyDescent="0.45">
      <c r="A317" t="s">
        <v>410</v>
      </c>
      <c r="B317">
        <v>6.9769701957702601</v>
      </c>
      <c r="C317">
        <v>401269882880</v>
      </c>
      <c r="D317">
        <v>116116504576</v>
      </c>
      <c r="E317">
        <v>10.0955953598022</v>
      </c>
      <c r="F317">
        <v>0.67102000117301897</v>
      </c>
      <c r="G317">
        <v>79493.781952539997</v>
      </c>
      <c r="H317">
        <v>11501700096</v>
      </c>
      <c r="I317" t="s">
        <v>488</v>
      </c>
      <c r="J317">
        <v>65407832064</v>
      </c>
      <c r="K317">
        <v>10.38</v>
      </c>
      <c r="L317">
        <v>0.83347951027898903</v>
      </c>
      <c r="M317">
        <v>1.31535454908759E-2</v>
      </c>
      <c r="N317">
        <v>6.4645472174664598E-2</v>
      </c>
      <c r="O317">
        <v>0.97260070903682105</v>
      </c>
      <c r="P317" t="s">
        <v>488</v>
      </c>
      <c r="Q317" t="s">
        <v>488</v>
      </c>
      <c r="R317">
        <v>3.4557523441240199</v>
      </c>
      <c r="S317" t="str">
        <f>VLOOKUP(A317,StockNames!$A:$C,3,FALSE)</f>
        <v>Financials</v>
      </c>
    </row>
    <row r="318" spans="1:19" hidden="1" x14ac:dyDescent="0.45">
      <c r="A318" t="s">
        <v>411</v>
      </c>
      <c r="B318" t="s">
        <v>488</v>
      </c>
      <c r="C318" t="s">
        <v>488</v>
      </c>
      <c r="D318" t="s">
        <v>488</v>
      </c>
      <c r="E318" t="s">
        <v>488</v>
      </c>
      <c r="F318" t="s">
        <v>488</v>
      </c>
      <c r="G318" t="s">
        <v>488</v>
      </c>
      <c r="H318" t="s">
        <v>488</v>
      </c>
      <c r="I318" t="s">
        <v>488</v>
      </c>
      <c r="J318" t="s">
        <v>488</v>
      </c>
      <c r="K318" t="s">
        <v>488</v>
      </c>
      <c r="L318" t="s">
        <v>488</v>
      </c>
      <c r="M318" t="s">
        <v>488</v>
      </c>
      <c r="N318" t="s">
        <v>488</v>
      </c>
      <c r="O318" t="s">
        <v>488</v>
      </c>
      <c r="P318" t="s">
        <v>488</v>
      </c>
      <c r="Q318" t="s">
        <v>488</v>
      </c>
      <c r="R318" t="s">
        <v>488</v>
      </c>
      <c r="S318" t="str">
        <f>VLOOKUP(A318,StockNames!$A:$C,3,FALSE)</f>
        <v>Consumer Staples</v>
      </c>
    </row>
    <row r="319" spans="1:19" hidden="1" x14ac:dyDescent="0.45">
      <c r="A319" t="s">
        <v>412</v>
      </c>
      <c r="B319">
        <v>21.750808715820298</v>
      </c>
      <c r="C319">
        <v>4312263168</v>
      </c>
      <c r="D319">
        <v>4560078848</v>
      </c>
      <c r="E319">
        <v>6.6852059364318803</v>
      </c>
      <c r="F319">
        <v>1.3385170102119399</v>
      </c>
      <c r="G319">
        <v>479.08</v>
      </c>
      <c r="H319">
        <v>682115008</v>
      </c>
      <c r="I319">
        <v>1135419008</v>
      </c>
      <c r="J319">
        <v>212468000</v>
      </c>
      <c r="K319">
        <v>36.299999999999997</v>
      </c>
      <c r="L319">
        <v>1.3937821827764401</v>
      </c>
      <c r="M319">
        <v>3.39660409576985E-2</v>
      </c>
      <c r="N319">
        <v>3.6873746837794499E-2</v>
      </c>
      <c r="O319">
        <v>0.18416545279426699</v>
      </c>
      <c r="P319">
        <v>4.5855551598964303E-2</v>
      </c>
      <c r="Q319">
        <v>0.18712739394266001</v>
      </c>
      <c r="R319">
        <v>0.94565539582529601</v>
      </c>
      <c r="S319" t="str">
        <f>VLOOKUP(A319,StockNames!$A:$C,3,FALSE)</f>
        <v>Information Technology</v>
      </c>
    </row>
    <row r="320" spans="1:19" hidden="1" x14ac:dyDescent="0.45">
      <c r="A320" t="s">
        <v>80</v>
      </c>
      <c r="B320" t="s">
        <v>488</v>
      </c>
      <c r="C320" t="s">
        <v>488</v>
      </c>
      <c r="D320" t="s">
        <v>488</v>
      </c>
      <c r="E320" t="s">
        <v>488</v>
      </c>
      <c r="F320" t="s">
        <v>488</v>
      </c>
      <c r="G320" t="s">
        <v>488</v>
      </c>
      <c r="H320" t="s">
        <v>488</v>
      </c>
      <c r="I320" t="s">
        <v>488</v>
      </c>
      <c r="J320" t="s">
        <v>488</v>
      </c>
      <c r="K320" t="s">
        <v>488</v>
      </c>
      <c r="L320" t="s">
        <v>488</v>
      </c>
      <c r="M320" t="s">
        <v>488</v>
      </c>
      <c r="N320" t="s">
        <v>488</v>
      </c>
      <c r="O320" t="s">
        <v>488</v>
      </c>
      <c r="P320" t="s">
        <v>488</v>
      </c>
      <c r="Q320" t="s">
        <v>488</v>
      </c>
      <c r="R320" t="s">
        <v>488</v>
      </c>
      <c r="S320" t="str">
        <f>VLOOKUP(A320,StockNames!$A:$C,3,FALSE)</f>
        <v>Industrials</v>
      </c>
    </row>
    <row r="321" spans="1:19" hidden="1" x14ac:dyDescent="0.45">
      <c r="A321" t="s">
        <v>414</v>
      </c>
      <c r="B321">
        <v>17.523967742919901</v>
      </c>
      <c r="C321">
        <v>338748768256</v>
      </c>
      <c r="D321">
        <v>243442089984</v>
      </c>
      <c r="E321">
        <v>22.219570159912099</v>
      </c>
      <c r="F321">
        <v>3.6298350095748901</v>
      </c>
      <c r="G321">
        <v>82036.964999999997</v>
      </c>
      <c r="H321">
        <v>10956200960</v>
      </c>
      <c r="I321">
        <v>60176005120</v>
      </c>
      <c r="J321">
        <v>39252176896</v>
      </c>
      <c r="K321">
        <v>27.25</v>
      </c>
      <c r="L321">
        <v>0.87770478851022204</v>
      </c>
      <c r="M321">
        <v>1.7760851316433599E-2</v>
      </c>
      <c r="N321">
        <v>0.13320495447981201</v>
      </c>
      <c r="O321">
        <v>0.81539707008851703</v>
      </c>
      <c r="P321">
        <v>0.20155646716794101</v>
      </c>
      <c r="Q321">
        <v>0.65228951004183899</v>
      </c>
      <c r="R321">
        <v>1.3914963031999299</v>
      </c>
      <c r="S321" t="str">
        <f>VLOOKUP(A321,StockNames!$A:$C,3,FALSE)</f>
        <v>Real Estate</v>
      </c>
    </row>
    <row r="322" spans="1:19" hidden="1" x14ac:dyDescent="0.45">
      <c r="A322" t="s">
        <v>415</v>
      </c>
      <c r="B322">
        <v>8.5375089645385707</v>
      </c>
      <c r="C322">
        <v>166420463616</v>
      </c>
      <c r="D322">
        <v>62641098752</v>
      </c>
      <c r="E322">
        <v>6.1792941093444798</v>
      </c>
      <c r="F322">
        <v>0.51386998593807198</v>
      </c>
      <c r="G322">
        <v>15350.92353228</v>
      </c>
      <c r="H322">
        <v>10137259008</v>
      </c>
      <c r="I322">
        <v>10632072704</v>
      </c>
      <c r="J322">
        <v>-6681155072</v>
      </c>
      <c r="K322">
        <v>5.22</v>
      </c>
      <c r="L322">
        <v>1.02523654956861</v>
      </c>
      <c r="M322">
        <v>1.62342171257535E-2</v>
      </c>
      <c r="N322">
        <v>9.8442526041776293E-2</v>
      </c>
      <c r="O322">
        <v>1.1837728178820801</v>
      </c>
      <c r="P322">
        <v>0.200921663803694</v>
      </c>
      <c r="Q322">
        <v>-0.628396292802476</v>
      </c>
      <c r="R322">
        <v>2.6567296380746601</v>
      </c>
      <c r="S322" t="str">
        <f>VLOOKUP(A322,StockNames!$A:$C,3,FALSE)</f>
        <v>Financials</v>
      </c>
    </row>
    <row r="323" spans="1:19" hidden="1" x14ac:dyDescent="0.45">
      <c r="A323" t="s">
        <v>416</v>
      </c>
      <c r="B323">
        <v>7.3379931449890101</v>
      </c>
      <c r="C323">
        <v>287027462144</v>
      </c>
      <c r="D323">
        <v>85927034880</v>
      </c>
      <c r="E323">
        <v>11.9963426589966</v>
      </c>
      <c r="F323">
        <v>0.86178100109100297</v>
      </c>
      <c r="G323">
        <v>-1473.4730714499899</v>
      </c>
      <c r="H323">
        <v>7162768896</v>
      </c>
      <c r="I323" t="s">
        <v>488</v>
      </c>
      <c r="J323">
        <v>-8082933760</v>
      </c>
      <c r="K323">
        <v>15.1</v>
      </c>
      <c r="L323">
        <v>1.18384669303701</v>
      </c>
      <c r="M323">
        <v>1.81364097800427E-2</v>
      </c>
      <c r="N323">
        <v>5.7071589476225398E-2</v>
      </c>
      <c r="O323">
        <v>0.79445977874149698</v>
      </c>
      <c r="P323" t="s">
        <v>488</v>
      </c>
      <c r="Q323" t="s">
        <v>488</v>
      </c>
      <c r="R323">
        <v>3.34036269894386</v>
      </c>
      <c r="S323" t="str">
        <f>VLOOKUP(A323,StockNames!$A:$C,3,FALSE)</f>
        <v>Financials</v>
      </c>
    </row>
    <row r="324" spans="1:19" hidden="1" x14ac:dyDescent="0.45">
      <c r="A324" t="s">
        <v>417</v>
      </c>
      <c r="B324">
        <v>2.7390251159668</v>
      </c>
      <c r="C324">
        <v>6582923776</v>
      </c>
      <c r="D324">
        <v>6221756928</v>
      </c>
      <c r="E324">
        <v>1.73768794536591</v>
      </c>
      <c r="F324">
        <v>4.8049999400973299E-2</v>
      </c>
      <c r="G324">
        <v>4678.7190000000001</v>
      </c>
      <c r="H324">
        <v>3580478976</v>
      </c>
      <c r="I324">
        <v>426104000</v>
      </c>
      <c r="J324">
        <v>4409683968</v>
      </c>
      <c r="K324">
        <v>15.8</v>
      </c>
      <c r="L324">
        <v>0.496561532952708</v>
      </c>
      <c r="M324">
        <v>1.9312974168770099E-2</v>
      </c>
      <c r="N324">
        <v>3.0411392025932499E-3</v>
      </c>
      <c r="O324">
        <v>0.109980249706703</v>
      </c>
      <c r="P324">
        <v>7.5321222510408899E-3</v>
      </c>
      <c r="Q324">
        <v>10.3488443384714</v>
      </c>
      <c r="R324">
        <v>1.0580490128720099</v>
      </c>
      <c r="S324" t="str">
        <f>VLOOKUP(A324,StockNames!$A:$C,3,FALSE)</f>
        <v>Consumer Discretionary</v>
      </c>
    </row>
    <row r="325" spans="1:19" hidden="1" x14ac:dyDescent="0.45">
      <c r="A325" t="s">
        <v>418</v>
      </c>
      <c r="B325">
        <v>-1.8506380319595299</v>
      </c>
      <c r="C325">
        <v>22670508032</v>
      </c>
      <c r="D325">
        <v>3171736064</v>
      </c>
      <c r="E325">
        <v>0.93862199783325195</v>
      </c>
      <c r="F325">
        <v>-1.4556999783963E-2</v>
      </c>
      <c r="G325">
        <v>14062.134</v>
      </c>
      <c r="H325">
        <v>3379140352</v>
      </c>
      <c r="I325">
        <v>2515370112</v>
      </c>
      <c r="J325">
        <v>13962148864</v>
      </c>
      <c r="K325">
        <v>6.29</v>
      </c>
      <c r="L325">
        <v>0</v>
      </c>
      <c r="M325">
        <v>0</v>
      </c>
      <c r="N325">
        <v>-2.3143083917270299E-3</v>
      </c>
      <c r="O325">
        <v>0.14922448296236099</v>
      </c>
      <c r="P325">
        <v>0.118343588189217</v>
      </c>
      <c r="Q325">
        <v>5.5507333880573704</v>
      </c>
      <c r="R325">
        <v>7.1476653714399401</v>
      </c>
      <c r="S325" t="str">
        <f>VLOOKUP(A325,StockNames!$A:$C,3,FALSE)</f>
        <v>Materials</v>
      </c>
    </row>
    <row r="326" spans="1:19" hidden="1" x14ac:dyDescent="0.45">
      <c r="A326" t="s">
        <v>138</v>
      </c>
      <c r="B326" t="s">
        <v>488</v>
      </c>
      <c r="C326" t="s">
        <v>488</v>
      </c>
      <c r="D326" t="s">
        <v>488</v>
      </c>
      <c r="E326" t="s">
        <v>488</v>
      </c>
      <c r="F326" t="s">
        <v>488</v>
      </c>
      <c r="G326" t="s">
        <v>488</v>
      </c>
      <c r="H326" t="s">
        <v>488</v>
      </c>
      <c r="I326" t="s">
        <v>488</v>
      </c>
      <c r="J326" t="s">
        <v>488</v>
      </c>
      <c r="K326" t="s">
        <v>488</v>
      </c>
      <c r="L326" t="s">
        <v>488</v>
      </c>
      <c r="M326" t="s">
        <v>488</v>
      </c>
      <c r="N326" t="s">
        <v>488</v>
      </c>
      <c r="O326" t="s">
        <v>488</v>
      </c>
      <c r="P326" t="s">
        <v>488</v>
      </c>
      <c r="Q326" t="s">
        <v>488</v>
      </c>
      <c r="R326" t="s">
        <v>488</v>
      </c>
      <c r="S326" t="str">
        <f>VLOOKUP(A326,StockNames!$A:$C,3,FALSE)</f>
        <v>Industrials</v>
      </c>
    </row>
    <row r="327" spans="1:19" hidden="1" x14ac:dyDescent="0.45">
      <c r="A327" t="s">
        <v>420</v>
      </c>
      <c r="B327">
        <v>15.5940341949463</v>
      </c>
      <c r="C327">
        <v>4697801216</v>
      </c>
      <c r="D327">
        <v>14355008512</v>
      </c>
      <c r="E327">
        <v>4.9056668281555202</v>
      </c>
      <c r="F327">
        <v>0.72823399305343595</v>
      </c>
      <c r="G327">
        <v>-5629.2579999999998</v>
      </c>
      <c r="H327">
        <v>2926209536</v>
      </c>
      <c r="I327">
        <v>2871084032</v>
      </c>
      <c r="J327">
        <v>-6778578944</v>
      </c>
      <c r="K327">
        <v>22.75</v>
      </c>
      <c r="L327">
        <v>0.71488607850290598</v>
      </c>
      <c r="M327">
        <v>2.14830219475351E-2</v>
      </c>
      <c r="N327">
        <v>3.2010285408942199E-2</v>
      </c>
      <c r="O327">
        <v>0.21563370673211099</v>
      </c>
      <c r="P327">
        <v>4.3127980081762503E-2</v>
      </c>
      <c r="Q327">
        <v>-2.3609824263060801</v>
      </c>
      <c r="R327">
        <v>0.327258685501503</v>
      </c>
      <c r="S327" t="str">
        <f>VLOOKUP(A327,StockNames!$A:$C,3,FALSE)</f>
        <v>Information Technology</v>
      </c>
    </row>
    <row r="328" spans="1:19" hidden="1" x14ac:dyDescent="0.45">
      <c r="A328" t="s">
        <v>422</v>
      </c>
      <c r="B328" t="s">
        <v>488</v>
      </c>
      <c r="C328" t="s">
        <v>488</v>
      </c>
      <c r="D328" t="s">
        <v>488</v>
      </c>
      <c r="E328" t="s">
        <v>488</v>
      </c>
      <c r="F328" t="s">
        <v>488</v>
      </c>
      <c r="G328" t="s">
        <v>488</v>
      </c>
      <c r="H328" t="s">
        <v>488</v>
      </c>
      <c r="I328" t="s">
        <v>488</v>
      </c>
      <c r="J328" t="s">
        <v>488</v>
      </c>
      <c r="K328" t="s">
        <v>488</v>
      </c>
      <c r="L328" t="s">
        <v>488</v>
      </c>
      <c r="M328" t="s">
        <v>488</v>
      </c>
      <c r="N328" t="s">
        <v>488</v>
      </c>
      <c r="O328" t="s">
        <v>488</v>
      </c>
      <c r="P328" t="s">
        <v>488</v>
      </c>
      <c r="Q328" t="s">
        <v>488</v>
      </c>
      <c r="R328" t="s">
        <v>488</v>
      </c>
      <c r="S328" t="str">
        <f>VLOOKUP(A328,StockNames!$A:$C,3,FALSE)</f>
        <v>Information Technology</v>
      </c>
    </row>
    <row r="329" spans="1:19" hidden="1" x14ac:dyDescent="0.45">
      <c r="A329" t="s">
        <v>423</v>
      </c>
      <c r="B329" t="s">
        <v>488</v>
      </c>
      <c r="C329" t="s">
        <v>488</v>
      </c>
      <c r="D329" t="s">
        <v>488</v>
      </c>
      <c r="E329" t="s">
        <v>488</v>
      </c>
      <c r="F329" t="s">
        <v>488</v>
      </c>
      <c r="G329" t="s">
        <v>488</v>
      </c>
      <c r="H329" t="s">
        <v>488</v>
      </c>
      <c r="I329" t="s">
        <v>488</v>
      </c>
      <c r="J329" t="s">
        <v>488</v>
      </c>
      <c r="K329" t="s">
        <v>488</v>
      </c>
      <c r="L329" t="s">
        <v>488</v>
      </c>
      <c r="M329" t="s">
        <v>488</v>
      </c>
      <c r="N329" t="s">
        <v>488</v>
      </c>
      <c r="O329" t="s">
        <v>488</v>
      </c>
      <c r="P329" t="s">
        <v>488</v>
      </c>
      <c r="Q329" t="s">
        <v>488</v>
      </c>
      <c r="R329" t="s">
        <v>488</v>
      </c>
      <c r="S329" t="str">
        <f>VLOOKUP(A329,StockNames!$A:$C,3,FALSE)</f>
        <v>Information Technology</v>
      </c>
    </row>
    <row r="330" spans="1:19" hidden="1" x14ac:dyDescent="0.45">
      <c r="A330" t="s">
        <v>289</v>
      </c>
      <c r="B330" t="s">
        <v>488</v>
      </c>
      <c r="C330" t="s">
        <v>488</v>
      </c>
      <c r="D330" t="s">
        <v>488</v>
      </c>
      <c r="E330" t="s">
        <v>488</v>
      </c>
      <c r="F330" t="s">
        <v>488</v>
      </c>
      <c r="G330" t="s">
        <v>488</v>
      </c>
      <c r="H330" t="s">
        <v>488</v>
      </c>
      <c r="I330" t="s">
        <v>488</v>
      </c>
      <c r="J330" t="s">
        <v>488</v>
      </c>
      <c r="K330" t="s">
        <v>488</v>
      </c>
      <c r="L330" t="s">
        <v>488</v>
      </c>
      <c r="M330" t="s">
        <v>488</v>
      </c>
      <c r="N330" t="s">
        <v>488</v>
      </c>
      <c r="O330" t="s">
        <v>488</v>
      </c>
      <c r="P330" t="s">
        <v>488</v>
      </c>
      <c r="Q330" t="s">
        <v>488</v>
      </c>
      <c r="R330" t="s">
        <v>488</v>
      </c>
      <c r="S330" t="str">
        <f>VLOOKUP(A330,StockNames!$A:$C,3,FALSE)</f>
        <v>Industrials</v>
      </c>
    </row>
    <row r="331" spans="1:19" hidden="1" x14ac:dyDescent="0.45">
      <c r="A331" t="s">
        <v>425</v>
      </c>
      <c r="B331">
        <v>30.865453720092798</v>
      </c>
      <c r="C331">
        <v>268713000960</v>
      </c>
      <c r="D331">
        <v>233034006528</v>
      </c>
      <c r="E331">
        <v>24.532672882080099</v>
      </c>
      <c r="F331">
        <v>6.5118218660354596</v>
      </c>
      <c r="G331">
        <v>10038</v>
      </c>
      <c r="H331">
        <v>9498924032</v>
      </c>
      <c r="I331">
        <v>95555999744</v>
      </c>
      <c r="J331">
        <v>-14531999744</v>
      </c>
      <c r="K331">
        <v>409.6</v>
      </c>
      <c r="L331">
        <v>1.05435952525881</v>
      </c>
      <c r="M331">
        <v>1.7837982076579301E-2</v>
      </c>
      <c r="N331">
        <v>1.58980026026256E-2</v>
      </c>
      <c r="O331">
        <v>5.9894220903515899E-2</v>
      </c>
      <c r="P331">
        <v>2.4559730513919999E-2</v>
      </c>
      <c r="Q331">
        <v>-0.152078360154591</v>
      </c>
      <c r="R331">
        <v>1.1531063854738901</v>
      </c>
      <c r="S331" t="str">
        <f>VLOOKUP(A331,StockNames!$A:$C,3,FALSE)</f>
        <v>Information Technology</v>
      </c>
    </row>
    <row r="332" spans="1:19" hidden="1" x14ac:dyDescent="0.45">
      <c r="A332" t="s">
        <v>426</v>
      </c>
      <c r="B332">
        <v>6.0007948875427202</v>
      </c>
      <c r="C332">
        <v>344400986112</v>
      </c>
      <c r="D332">
        <v>320061014016</v>
      </c>
      <c r="E332">
        <v>3.95468997955322</v>
      </c>
      <c r="F332">
        <v>0.22822600603103599</v>
      </c>
      <c r="G332">
        <v>82697</v>
      </c>
      <c r="H332">
        <v>80932003840</v>
      </c>
      <c r="I332">
        <v>96998002688</v>
      </c>
      <c r="J332">
        <v>67536998400</v>
      </c>
      <c r="K332">
        <v>3.46</v>
      </c>
      <c r="L332">
        <v>0.34852544960187898</v>
      </c>
      <c r="M332">
        <v>9.8951483261348998E-3</v>
      </c>
      <c r="N332">
        <v>6.5961273419374605E-2</v>
      </c>
      <c r="O332">
        <v>1.14297398252983</v>
      </c>
      <c r="P332">
        <v>0.34639073807569298</v>
      </c>
      <c r="Q332">
        <v>0.69627205229407496</v>
      </c>
      <c r="R332">
        <v>1.0760479128357201</v>
      </c>
      <c r="S332" t="str">
        <f>VLOOKUP(A332,StockNames!$A:$C,3,FALSE)</f>
        <v>Telecommunication Services</v>
      </c>
    </row>
    <row r="333" spans="1:19" hidden="1" x14ac:dyDescent="0.45">
      <c r="A333" t="s">
        <v>427</v>
      </c>
      <c r="B333">
        <v>-0.55656498670578003</v>
      </c>
      <c r="C333">
        <v>17098047488</v>
      </c>
      <c r="D333">
        <v>6790900224</v>
      </c>
      <c r="E333">
        <v>2.3359711170196502</v>
      </c>
      <c r="F333">
        <v>-1.33229941129684E-2</v>
      </c>
      <c r="G333">
        <v>6321.5550000000003</v>
      </c>
      <c r="H333">
        <v>2907099392</v>
      </c>
      <c r="I333">
        <v>2021198912</v>
      </c>
      <c r="J333">
        <v>5942985216</v>
      </c>
      <c r="K333">
        <v>1.99</v>
      </c>
      <c r="L333">
        <v>0.96283232807308805</v>
      </c>
      <c r="M333">
        <v>3.7153061438379702E-2</v>
      </c>
      <c r="N333">
        <v>-6.6949719160645203E-3</v>
      </c>
      <c r="O333">
        <v>1.1738548326731899</v>
      </c>
      <c r="P333">
        <v>0.34937805641099801</v>
      </c>
      <c r="Q333">
        <v>2.9403267440508101</v>
      </c>
      <c r="R333">
        <v>2.5177880581388998</v>
      </c>
      <c r="S333" t="str">
        <f>VLOOKUP(A333,StockNames!$A:$C,3,FALSE)</f>
        <v>Information Technology</v>
      </c>
    </row>
    <row r="334" spans="1:19" hidden="1" x14ac:dyDescent="0.45">
      <c r="A334" t="s">
        <v>428</v>
      </c>
      <c r="B334">
        <v>3.6248099803924601</v>
      </c>
      <c r="C334">
        <v>16345387008</v>
      </c>
      <c r="D334">
        <v>8233271808</v>
      </c>
      <c r="E334">
        <v>6.9383449554443404</v>
      </c>
      <c r="F334">
        <v>0.24923700839281099</v>
      </c>
      <c r="G334">
        <v>12996.715</v>
      </c>
      <c r="H334">
        <v>1186633472</v>
      </c>
      <c r="I334">
        <v>1873943040</v>
      </c>
      <c r="J334">
        <v>12235175936</v>
      </c>
      <c r="K334">
        <v>4.2699999999999996</v>
      </c>
      <c r="L334">
        <v>0.48982061158515799</v>
      </c>
      <c r="M334">
        <v>1.44181403521947E-2</v>
      </c>
      <c r="N334">
        <v>5.8369322808620797E-2</v>
      </c>
      <c r="O334">
        <v>1.62490514179024</v>
      </c>
      <c r="P334">
        <v>0.36983737886470902</v>
      </c>
      <c r="Q334">
        <v>6.5291077022277104</v>
      </c>
      <c r="R334">
        <v>1.9852845125455101</v>
      </c>
      <c r="S334" t="str">
        <f>VLOOKUP(A334,StockNames!$A:$C,3,FALSE)</f>
        <v>Utilities</v>
      </c>
    </row>
    <row r="335" spans="1:19" hidden="1" x14ac:dyDescent="0.45">
      <c r="A335" t="s">
        <v>292</v>
      </c>
      <c r="B335" t="s">
        <v>488</v>
      </c>
      <c r="C335" t="s">
        <v>488</v>
      </c>
      <c r="D335" t="s">
        <v>488</v>
      </c>
      <c r="E335" t="s">
        <v>488</v>
      </c>
      <c r="F335" t="s">
        <v>488</v>
      </c>
      <c r="G335" t="s">
        <v>488</v>
      </c>
      <c r="H335" t="s">
        <v>488</v>
      </c>
      <c r="I335" t="s">
        <v>488</v>
      </c>
      <c r="J335" t="s">
        <v>488</v>
      </c>
      <c r="K335" t="s">
        <v>488</v>
      </c>
      <c r="L335" t="s">
        <v>488</v>
      </c>
      <c r="M335" t="s">
        <v>488</v>
      </c>
      <c r="N335" t="s">
        <v>488</v>
      </c>
      <c r="O335" t="s">
        <v>488</v>
      </c>
      <c r="P335" t="s">
        <v>488</v>
      </c>
      <c r="Q335" t="s">
        <v>488</v>
      </c>
      <c r="R335" t="s">
        <v>488</v>
      </c>
      <c r="S335" t="str">
        <f>VLOOKUP(A335,StockNames!$A:$C,3,FALSE)</f>
        <v>Industrials</v>
      </c>
    </row>
    <row r="336" spans="1:19" hidden="1" x14ac:dyDescent="0.45">
      <c r="A336" t="s">
        <v>430</v>
      </c>
      <c r="B336">
        <v>1.7867889404296899</v>
      </c>
      <c r="C336">
        <v>29666000896</v>
      </c>
      <c r="D336">
        <v>16160000000</v>
      </c>
      <c r="E336">
        <v>5.2794418334960902</v>
      </c>
      <c r="F336">
        <v>9.5866002142429393E-2</v>
      </c>
      <c r="G336">
        <v>2839</v>
      </c>
      <c r="H336">
        <v>3060929536</v>
      </c>
      <c r="I336">
        <v>1170000000</v>
      </c>
      <c r="J336">
        <v>1482000000</v>
      </c>
      <c r="K336">
        <v>3.53</v>
      </c>
      <c r="L336">
        <v>0.66549849710879605</v>
      </c>
      <c r="M336">
        <v>2.1820733872346999E-2</v>
      </c>
      <c r="N336">
        <v>2.7157507689073501E-2</v>
      </c>
      <c r="O336">
        <v>1.4955925873926601</v>
      </c>
      <c r="P336">
        <v>0.108282359401817</v>
      </c>
      <c r="Q336">
        <v>1.2666666666666699</v>
      </c>
      <c r="R336">
        <v>1.8357673821782201</v>
      </c>
      <c r="S336" t="str">
        <f>VLOOKUP(A336,StockNames!$A:$C,3,FALSE)</f>
        <v>Consumer Discretionary</v>
      </c>
    </row>
    <row r="337" spans="1:19" hidden="1" x14ac:dyDescent="0.45">
      <c r="A337" t="s">
        <v>318</v>
      </c>
      <c r="B337" t="s">
        <v>488</v>
      </c>
      <c r="C337" t="s">
        <v>488</v>
      </c>
      <c r="D337" t="s">
        <v>488</v>
      </c>
      <c r="E337" t="s">
        <v>488</v>
      </c>
      <c r="F337" t="s">
        <v>488</v>
      </c>
      <c r="G337" t="s">
        <v>488</v>
      </c>
      <c r="H337" t="s">
        <v>488</v>
      </c>
      <c r="I337" t="s">
        <v>488</v>
      </c>
      <c r="J337" t="s">
        <v>488</v>
      </c>
      <c r="K337" t="s">
        <v>488</v>
      </c>
      <c r="L337" t="s">
        <v>488</v>
      </c>
      <c r="M337" t="s">
        <v>488</v>
      </c>
      <c r="N337" t="s">
        <v>488</v>
      </c>
      <c r="O337" t="s">
        <v>488</v>
      </c>
      <c r="P337" t="s">
        <v>488</v>
      </c>
      <c r="Q337" t="s">
        <v>488</v>
      </c>
      <c r="R337" t="s">
        <v>488</v>
      </c>
      <c r="S337" t="str">
        <f>VLOOKUP(A337,StockNames!$A:$C,3,FALSE)</f>
        <v>Industrials</v>
      </c>
    </row>
    <row r="338" spans="1:19" hidden="1" x14ac:dyDescent="0.45">
      <c r="A338" t="s">
        <v>432</v>
      </c>
      <c r="B338">
        <v>6.1490907669067401</v>
      </c>
      <c r="C338">
        <v>79228461056</v>
      </c>
      <c r="D338">
        <v>57207930880</v>
      </c>
      <c r="E338">
        <v>25.704961776733398</v>
      </c>
      <c r="F338">
        <v>1.5446049571037299</v>
      </c>
      <c r="G338">
        <v>49761.478000000003</v>
      </c>
      <c r="H338">
        <v>2225560064</v>
      </c>
      <c r="I338">
        <v>5063605120</v>
      </c>
      <c r="J338">
        <v>42135261184</v>
      </c>
      <c r="K338">
        <v>8.9600000000000009</v>
      </c>
      <c r="L338">
        <v>0.83177746471152603</v>
      </c>
      <c r="M338">
        <v>2.5253081738438099E-2</v>
      </c>
      <c r="N338">
        <v>0.17238894610532701</v>
      </c>
      <c r="O338">
        <v>2.8688573411532801</v>
      </c>
      <c r="P338">
        <v>0.25392848249282202</v>
      </c>
      <c r="Q338">
        <v>8.3211980763618492</v>
      </c>
      <c r="R338">
        <v>1.3849209338158099</v>
      </c>
      <c r="S338" t="str">
        <f>VLOOKUP(A338,StockNames!$A:$C,3,FALSE)</f>
        <v>Real Estate</v>
      </c>
    </row>
    <row r="339" spans="1:19" hidden="1" x14ac:dyDescent="0.45">
      <c r="A339" t="s">
        <v>433</v>
      </c>
      <c r="B339">
        <v>0.70333099365234397</v>
      </c>
      <c r="C339">
        <v>366107983872</v>
      </c>
      <c r="D339">
        <v>230130008064</v>
      </c>
      <c r="E339">
        <v>9.6099720001220703</v>
      </c>
      <c r="F339">
        <v>6.6426001489162403E-2</v>
      </c>
      <c r="G339">
        <v>33090</v>
      </c>
      <c r="H339">
        <v>23946999808</v>
      </c>
      <c r="I339">
        <v>81772998656</v>
      </c>
      <c r="J339">
        <v>138761994240</v>
      </c>
      <c r="K339">
        <v>9.9</v>
      </c>
      <c r="L339">
        <v>0.63168880167848995</v>
      </c>
      <c r="M339">
        <v>1.55753261049172E-2</v>
      </c>
      <c r="N339">
        <v>6.7096971201174097E-3</v>
      </c>
      <c r="O339">
        <v>0.97070424243657305</v>
      </c>
      <c r="P339">
        <v>0.34492411439780002</v>
      </c>
      <c r="Q339">
        <v>1.6969170327694501</v>
      </c>
      <c r="R339">
        <v>1.5908745971545999</v>
      </c>
      <c r="S339" t="str">
        <f>VLOOKUP(A339,StockNames!$A:$C,3,FALSE)</f>
        <v>Telecommunication Services</v>
      </c>
    </row>
    <row r="340" spans="1:19" hidden="1" x14ac:dyDescent="0.45">
      <c r="A340" t="s">
        <v>434</v>
      </c>
      <c r="B340">
        <v>-1.4688199758529701</v>
      </c>
      <c r="C340">
        <v>1460030976</v>
      </c>
      <c r="D340">
        <v>4649440768</v>
      </c>
      <c r="E340">
        <v>8.6777982711791992</v>
      </c>
      <c r="F340">
        <v>-0.12734900508076</v>
      </c>
      <c r="G340">
        <v>-1364.643</v>
      </c>
      <c r="H340">
        <v>535785792</v>
      </c>
      <c r="I340" t="s">
        <v>488</v>
      </c>
      <c r="J340">
        <v>-1536530944</v>
      </c>
      <c r="K340">
        <v>19.100000000000001</v>
      </c>
      <c r="L340">
        <v>0.719508513289144</v>
      </c>
      <c r="M340">
        <v>2.6600454303970102E-2</v>
      </c>
      <c r="N340">
        <v>-6.6674871770031402E-3</v>
      </c>
      <c r="O340">
        <v>0.454334988019853</v>
      </c>
      <c r="P340" t="s">
        <v>488</v>
      </c>
      <c r="Q340" t="s">
        <v>488</v>
      </c>
      <c r="R340">
        <v>0.314022922078873</v>
      </c>
      <c r="S340" t="str">
        <f>VLOOKUP(A340,StockNames!$A:$C,3,FALSE)</f>
        <v>Information Technology</v>
      </c>
    </row>
    <row r="341" spans="1:19" hidden="1" x14ac:dyDescent="0.45">
      <c r="A341" t="s">
        <v>435</v>
      </c>
      <c r="B341">
        <v>59.773643493652301</v>
      </c>
      <c r="C341">
        <v>80948000</v>
      </c>
      <c r="D341">
        <v>242092000</v>
      </c>
      <c r="E341">
        <v>0.17883600294589999</v>
      </c>
      <c r="F341">
        <v>9.2283997684717206E-2</v>
      </c>
      <c r="G341">
        <v>-223.24700000000001</v>
      </c>
      <c r="H341">
        <v>1353707136</v>
      </c>
      <c r="I341">
        <v>147633000</v>
      </c>
      <c r="J341">
        <v>-237328992</v>
      </c>
      <c r="K341">
        <v>10.74</v>
      </c>
      <c r="L341">
        <v>1.12751542810186</v>
      </c>
      <c r="M341">
        <v>3.4551201296556901E-2</v>
      </c>
      <c r="N341">
        <v>8.59255099485263E-3</v>
      </c>
      <c r="O341">
        <v>1.6651396922337101E-2</v>
      </c>
      <c r="P341">
        <v>1.01544043249761E-2</v>
      </c>
      <c r="Q341">
        <v>-1.6075605860478299</v>
      </c>
      <c r="R341">
        <v>0.33436875237512997</v>
      </c>
      <c r="S341" t="str">
        <f>VLOOKUP(A341,StockNames!$A:$C,3,FALSE)</f>
        <v>Information Technology</v>
      </c>
    </row>
    <row r="342" spans="1:19" hidden="1" x14ac:dyDescent="0.45">
      <c r="A342" t="s">
        <v>436</v>
      </c>
      <c r="B342">
        <v>16.069053649902301</v>
      </c>
      <c r="C342">
        <v>66105999360</v>
      </c>
      <c r="D342">
        <v>19335999488</v>
      </c>
      <c r="E342">
        <v>2.5047810077667201</v>
      </c>
      <c r="F342">
        <v>0.32153598964214303</v>
      </c>
      <c r="G342">
        <v>37232</v>
      </c>
      <c r="H342">
        <v>7719638016</v>
      </c>
      <c r="I342">
        <v>13488999936</v>
      </c>
      <c r="J342">
        <v>33193000960</v>
      </c>
      <c r="K342">
        <v>4.54</v>
      </c>
      <c r="L342">
        <v>0.143242305252966</v>
      </c>
      <c r="M342">
        <v>8.3611688605021005E-3</v>
      </c>
      <c r="N342">
        <v>7.0822905207520506E-2</v>
      </c>
      <c r="O342">
        <v>0.55171387836271402</v>
      </c>
      <c r="P342">
        <v>0.38488102652362799</v>
      </c>
      <c r="Q342">
        <v>2.4607458757126399</v>
      </c>
      <c r="R342">
        <v>3.4188043602827798</v>
      </c>
      <c r="S342" t="str">
        <f>VLOOKUP(A342,StockNames!$A:$C,3,FALSE)</f>
        <v>Telecommunication Services</v>
      </c>
    </row>
    <row r="343" spans="1:19" hidden="1" x14ac:dyDescent="0.45">
      <c r="A343" t="s">
        <v>437</v>
      </c>
      <c r="B343">
        <v>9.6997966766357404</v>
      </c>
      <c r="C343">
        <v>255460000</v>
      </c>
      <c r="D343">
        <v>3722969088</v>
      </c>
      <c r="E343">
        <v>2.0105519294738801</v>
      </c>
      <c r="F343">
        <v>0.1936100050807</v>
      </c>
      <c r="G343">
        <v>-2204.7040000000002</v>
      </c>
      <c r="H343">
        <v>1851714816</v>
      </c>
      <c r="I343">
        <v>292668992</v>
      </c>
      <c r="J343">
        <v>-2568004096</v>
      </c>
      <c r="K343">
        <v>7.31</v>
      </c>
      <c r="L343">
        <v>1.18897476420186</v>
      </c>
      <c r="M343">
        <v>2.46816948293462E-2</v>
      </c>
      <c r="N343">
        <v>2.6485636809945302E-2</v>
      </c>
      <c r="O343">
        <v>0.27504130362159801</v>
      </c>
      <c r="P343">
        <v>2.1621474314691601E-2</v>
      </c>
      <c r="Q343">
        <v>-8.7744317512119601</v>
      </c>
      <c r="R343">
        <v>6.8617276684731901E-2</v>
      </c>
      <c r="S343" t="str">
        <f>VLOOKUP(A343,StockNames!$A:$C,3,FALSE)</f>
        <v>Financials</v>
      </c>
    </row>
    <row r="344" spans="1:19" hidden="1" x14ac:dyDescent="0.45">
      <c r="A344" t="s">
        <v>438</v>
      </c>
      <c r="B344">
        <v>8.4225568771362305</v>
      </c>
      <c r="C344">
        <v>72688001024</v>
      </c>
      <c r="D344">
        <v>12043079680</v>
      </c>
      <c r="E344">
        <v>5.1378962743835404</v>
      </c>
      <c r="F344">
        <v>0.41907472725653599</v>
      </c>
      <c r="G344">
        <v>12007.644</v>
      </c>
      <c r="H344">
        <v>2343970815.3942199</v>
      </c>
      <c r="I344">
        <v>2049837952</v>
      </c>
      <c r="J344">
        <v>10374228992</v>
      </c>
      <c r="K344">
        <v>3.8</v>
      </c>
      <c r="L344">
        <v>0.99005672014925605</v>
      </c>
      <c r="M344">
        <v>3.2902160938992002E-2</v>
      </c>
      <c r="N344">
        <v>0.11028282296224599</v>
      </c>
      <c r="O344">
        <v>1.3520779669430401</v>
      </c>
      <c r="P344">
        <v>0.230135251365509</v>
      </c>
      <c r="Q344">
        <v>5.0609995691991196</v>
      </c>
      <c r="R344">
        <v>6.0356655403279698</v>
      </c>
      <c r="S344" t="str">
        <f>VLOOKUP(A344,StockNames!$A:$C,3,FALSE)</f>
        <v>Real Estate</v>
      </c>
    </row>
    <row r="345" spans="1:19" hidden="1" x14ac:dyDescent="0.45">
      <c r="A345" t="s">
        <v>23</v>
      </c>
      <c r="B345" t="s">
        <v>488</v>
      </c>
      <c r="C345" t="s">
        <v>488</v>
      </c>
      <c r="D345" t="s">
        <v>488</v>
      </c>
      <c r="E345" t="s">
        <v>488</v>
      </c>
      <c r="F345" t="s">
        <v>488</v>
      </c>
      <c r="G345" t="s">
        <v>488</v>
      </c>
      <c r="H345" t="s">
        <v>488</v>
      </c>
      <c r="I345" t="s">
        <v>488</v>
      </c>
      <c r="J345" t="s">
        <v>488</v>
      </c>
      <c r="K345">
        <v>6.27</v>
      </c>
      <c r="L345">
        <v>0.359261448153541</v>
      </c>
      <c r="M345">
        <v>9.0187761737012592E-3</v>
      </c>
      <c r="N345" t="s">
        <v>488</v>
      </c>
      <c r="O345" t="s">
        <v>488</v>
      </c>
      <c r="P345" t="s">
        <v>488</v>
      </c>
      <c r="Q345" t="s">
        <v>488</v>
      </c>
      <c r="R345" t="s">
        <v>488</v>
      </c>
      <c r="S345" t="str">
        <f>VLOOKUP(A345,StockNames!$A:$C,3,FALSE)</f>
        <v>Consumer Discretionary</v>
      </c>
    </row>
    <row r="346" spans="1:19" hidden="1" x14ac:dyDescent="0.45">
      <c r="A346" t="s">
        <v>439</v>
      </c>
      <c r="B346">
        <v>11.2708683013916</v>
      </c>
      <c r="C346">
        <v>178804244480</v>
      </c>
      <c r="D346">
        <v>54887854080</v>
      </c>
      <c r="E346">
        <v>16.20534324646</v>
      </c>
      <c r="F346">
        <v>1.7783430218696601</v>
      </c>
      <c r="G346">
        <v>98209.925000000003</v>
      </c>
      <c r="H346">
        <v>3387022080</v>
      </c>
      <c r="I346">
        <v>15847286784</v>
      </c>
      <c r="J346">
        <v>48997588992</v>
      </c>
      <c r="K346">
        <v>22.2</v>
      </c>
      <c r="L346">
        <v>1.08408643994175</v>
      </c>
      <c r="M346">
        <v>2.9288388556220998E-2</v>
      </c>
      <c r="N346">
        <v>8.0105541525660406E-2</v>
      </c>
      <c r="O346">
        <v>0.72997041650720695</v>
      </c>
      <c r="P346">
        <v>0.210757650172294</v>
      </c>
      <c r="Q346">
        <v>3.0918598028698399</v>
      </c>
      <c r="R346">
        <v>3.2576286225253002</v>
      </c>
      <c r="S346" t="str">
        <f>VLOOKUP(A346,StockNames!$A:$C,3,FALSE)</f>
        <v>Real Estate</v>
      </c>
    </row>
    <row r="347" spans="1:19" hidden="1" x14ac:dyDescent="0.45">
      <c r="A347" t="s">
        <v>440</v>
      </c>
      <c r="B347">
        <v>11.459885597229</v>
      </c>
      <c r="C347">
        <v>129483284480</v>
      </c>
      <c r="D347">
        <v>31552268288</v>
      </c>
      <c r="E347">
        <v>2.9557940959930402</v>
      </c>
      <c r="F347">
        <v>0.35037899762392</v>
      </c>
      <c r="G347">
        <v>79512.535999999993</v>
      </c>
      <c r="H347">
        <v>10674716672</v>
      </c>
      <c r="I347">
        <v>11794400256</v>
      </c>
      <c r="J347">
        <v>44604051456</v>
      </c>
      <c r="K347">
        <v>4.47</v>
      </c>
      <c r="L347">
        <v>1.40574040365571</v>
      </c>
      <c r="M347">
        <v>2.9875512712334299E-2</v>
      </c>
      <c r="N347">
        <v>7.83845632268277E-2</v>
      </c>
      <c r="O347">
        <v>0.66125147561365605</v>
      </c>
      <c r="P347">
        <v>0.24717882208782899</v>
      </c>
      <c r="Q347">
        <v>3.7817990307145299</v>
      </c>
      <c r="R347">
        <v>4.10377102838103</v>
      </c>
      <c r="S347" t="str">
        <f>VLOOKUP(A347,StockNames!$A:$C,3,FALSE)</f>
        <v>Real Estate</v>
      </c>
    </row>
    <row r="348" spans="1:19" hidden="1" x14ac:dyDescent="0.45">
      <c r="A348" t="s">
        <v>441</v>
      </c>
      <c r="B348" t="s">
        <v>488</v>
      </c>
      <c r="C348" t="s">
        <v>488</v>
      </c>
      <c r="D348" t="s">
        <v>488</v>
      </c>
      <c r="E348" t="s">
        <v>488</v>
      </c>
      <c r="F348" t="s">
        <v>488</v>
      </c>
      <c r="G348" t="s">
        <v>488</v>
      </c>
      <c r="H348" t="s">
        <v>488</v>
      </c>
      <c r="I348" t="s">
        <v>488</v>
      </c>
      <c r="J348" t="s">
        <v>488</v>
      </c>
      <c r="K348" t="s">
        <v>488</v>
      </c>
      <c r="L348" t="s">
        <v>488</v>
      </c>
      <c r="M348" t="s">
        <v>488</v>
      </c>
      <c r="N348" t="s">
        <v>488</v>
      </c>
      <c r="O348" t="s">
        <v>488</v>
      </c>
      <c r="P348" t="s">
        <v>488</v>
      </c>
      <c r="Q348" t="s">
        <v>488</v>
      </c>
      <c r="R348" t="s">
        <v>488</v>
      </c>
      <c r="S348" t="str">
        <f>VLOOKUP(A348,StockNames!$A:$C,3,FALSE)</f>
        <v>Consumer Staples</v>
      </c>
    </row>
    <row r="349" spans="1:19" hidden="1" x14ac:dyDescent="0.45">
      <c r="A349" t="s">
        <v>442</v>
      </c>
      <c r="B349">
        <v>5.9202542304992702</v>
      </c>
      <c r="C349">
        <v>25940795392</v>
      </c>
      <c r="D349">
        <v>128353771520</v>
      </c>
      <c r="E349">
        <v>20.323371887206999</v>
      </c>
      <c r="F349">
        <v>1.19245398044586</v>
      </c>
      <c r="G349">
        <v>-18784.266103000002</v>
      </c>
      <c r="H349">
        <v>6315574784</v>
      </c>
      <c r="I349">
        <v>8720088832</v>
      </c>
      <c r="J349">
        <v>-25305022464</v>
      </c>
      <c r="K349">
        <v>12.7</v>
      </c>
      <c r="L349">
        <v>0.54273578248591803</v>
      </c>
      <c r="M349">
        <v>1.23565283054018E-2</v>
      </c>
      <c r="N349">
        <v>9.3894014208335402E-2</v>
      </c>
      <c r="O349">
        <v>1.6002655029296899</v>
      </c>
      <c r="P349">
        <v>0.10871873933261</v>
      </c>
      <c r="Q349">
        <v>-2.9019225550935301</v>
      </c>
      <c r="R349">
        <v>0.202103881208959</v>
      </c>
      <c r="S349" t="str">
        <f>VLOOKUP(A349,StockNames!$A:$C,3,FALSE)</f>
        <v>Real Estate</v>
      </c>
    </row>
    <row r="350" spans="1:19" hidden="1" x14ac:dyDescent="0.45">
      <c r="A350" t="s">
        <v>443</v>
      </c>
      <c r="B350">
        <v>6.0093150138854998</v>
      </c>
      <c r="C350">
        <v>135739711488</v>
      </c>
      <c r="D350">
        <v>69852413952</v>
      </c>
      <c r="E350">
        <v>14.520992279052701</v>
      </c>
      <c r="F350">
        <v>0.88704198598861705</v>
      </c>
      <c r="G350">
        <v>101069.24400000001</v>
      </c>
      <c r="H350">
        <v>4810443776</v>
      </c>
      <c r="I350">
        <v>21418695680</v>
      </c>
      <c r="J350">
        <v>97012916224</v>
      </c>
      <c r="K350">
        <v>14.32</v>
      </c>
      <c r="L350">
        <v>0.42374918439591203</v>
      </c>
      <c r="M350">
        <v>1.44833258750023E-2</v>
      </c>
      <c r="N350">
        <v>6.1944272764568202E-2</v>
      </c>
      <c r="O350">
        <v>1.0140357736768599</v>
      </c>
      <c r="P350">
        <v>0.31093114215489998</v>
      </c>
      <c r="Q350">
        <v>4.5293568606321397</v>
      </c>
      <c r="R350">
        <v>1.94323579971446</v>
      </c>
      <c r="S350" t="str">
        <f>VLOOKUP(A350,StockNames!$A:$C,3,FALSE)</f>
        <v>Utilities</v>
      </c>
    </row>
    <row r="351" spans="1:19" hidden="1" x14ac:dyDescent="0.45">
      <c r="A351" t="s">
        <v>444</v>
      </c>
      <c r="B351" t="s">
        <v>488</v>
      </c>
      <c r="C351" t="s">
        <v>488</v>
      </c>
      <c r="D351" t="s">
        <v>488</v>
      </c>
      <c r="E351" t="s">
        <v>488</v>
      </c>
      <c r="F351" t="s">
        <v>488</v>
      </c>
      <c r="G351" t="s">
        <v>488</v>
      </c>
      <c r="H351" t="s">
        <v>488</v>
      </c>
      <c r="I351" t="s">
        <v>488</v>
      </c>
      <c r="J351" t="s">
        <v>488</v>
      </c>
      <c r="K351" t="s">
        <v>488</v>
      </c>
      <c r="L351" t="s">
        <v>488</v>
      </c>
      <c r="M351" t="s">
        <v>488</v>
      </c>
      <c r="N351" t="s">
        <v>488</v>
      </c>
      <c r="O351" t="s">
        <v>488</v>
      </c>
      <c r="P351" t="s">
        <v>488</v>
      </c>
      <c r="Q351" t="s">
        <v>488</v>
      </c>
      <c r="R351" t="s">
        <v>488</v>
      </c>
      <c r="S351" t="str">
        <f>VLOOKUP(A351,StockNames!$A:$C,3,FALSE)</f>
        <v>Real Estate</v>
      </c>
    </row>
    <row r="352" spans="1:19" hidden="1" x14ac:dyDescent="0.45">
      <c r="A352" t="s">
        <v>445</v>
      </c>
      <c r="B352">
        <v>8.45208740234375</v>
      </c>
      <c r="C352">
        <v>389416000</v>
      </c>
      <c r="D352">
        <v>394620992</v>
      </c>
      <c r="E352">
        <v>0.28187200427055398</v>
      </c>
      <c r="F352">
        <v>2.1637999452650498E-2</v>
      </c>
      <c r="G352">
        <v>128.33500000000001</v>
      </c>
      <c r="H352">
        <v>1400000000</v>
      </c>
      <c r="I352">
        <v>90163000</v>
      </c>
      <c r="J352">
        <v>143730000</v>
      </c>
      <c r="K352">
        <v>8.51</v>
      </c>
      <c r="L352">
        <v>0.26905179718855299</v>
      </c>
      <c r="M352">
        <v>2.4087416147227599E-2</v>
      </c>
      <c r="N352">
        <v>2.5426556348590499E-3</v>
      </c>
      <c r="O352">
        <v>3.31224446851415E-2</v>
      </c>
      <c r="P352">
        <v>7.56781929064831E-3</v>
      </c>
      <c r="Q352">
        <v>1.59411288444262</v>
      </c>
      <c r="R352">
        <v>0.98681014921780996</v>
      </c>
      <c r="S352" t="str">
        <f>VLOOKUP(A352,StockNames!$A:$C,3,FALSE)</f>
        <v>Health Care</v>
      </c>
    </row>
    <row r="353" spans="1:19" hidden="1" x14ac:dyDescent="0.45">
      <c r="A353" t="s">
        <v>446</v>
      </c>
      <c r="B353">
        <v>1.98258805274963</v>
      </c>
      <c r="C353">
        <v>1066204987392</v>
      </c>
      <c r="D353">
        <v>1192965963776</v>
      </c>
      <c r="E353">
        <v>6.5181918144226101</v>
      </c>
      <c r="F353">
        <v>0.13158199936151499</v>
      </c>
      <c r="G353">
        <v>527651</v>
      </c>
      <c r="H353">
        <v>183020994560</v>
      </c>
      <c r="I353">
        <v>295197995008</v>
      </c>
      <c r="J353">
        <v>328392015872</v>
      </c>
      <c r="K353">
        <v>5.39</v>
      </c>
      <c r="L353">
        <v>0.65980002289163098</v>
      </c>
      <c r="M353">
        <v>1.330867445461E-2</v>
      </c>
      <c r="N353">
        <v>2.44122447795019E-2</v>
      </c>
      <c r="O353">
        <v>1.2093120249392599</v>
      </c>
      <c r="P353">
        <v>0.29924265195698802</v>
      </c>
      <c r="Q353">
        <v>1.1124466338706001</v>
      </c>
      <c r="R353">
        <v>0.89374300673023899</v>
      </c>
      <c r="S353" t="str">
        <f>VLOOKUP(A353,StockNames!$A:$C,3,FALSE)</f>
        <v>Energy</v>
      </c>
    </row>
    <row r="354" spans="1:19" hidden="1" x14ac:dyDescent="0.45">
      <c r="A354" t="s">
        <v>21</v>
      </c>
      <c r="B354">
        <v>8.8809022903442401</v>
      </c>
      <c r="C354">
        <v>10424200192</v>
      </c>
      <c r="D354">
        <v>18563100672</v>
      </c>
      <c r="E354">
        <v>8.5449733734130895</v>
      </c>
      <c r="F354">
        <v>0.73899000883102395</v>
      </c>
      <c r="G354">
        <v>5936.7</v>
      </c>
      <c r="H354">
        <v>2172400128</v>
      </c>
      <c r="I354">
        <v>2863900032</v>
      </c>
      <c r="J354">
        <v>2338200064</v>
      </c>
      <c r="K354">
        <v>4.8899999999999997</v>
      </c>
      <c r="L354">
        <v>0.29616847531986801</v>
      </c>
      <c r="M354">
        <v>8.8752201235233405E-3</v>
      </c>
      <c r="N354">
        <v>0.15112270119243801</v>
      </c>
      <c r="O354">
        <v>1.7474383176713899</v>
      </c>
      <c r="P354">
        <v>0.26959319941702897</v>
      </c>
      <c r="Q354">
        <v>0.816439134702311</v>
      </c>
      <c r="R354">
        <v>0.56155490271749398</v>
      </c>
      <c r="S354" t="str">
        <f>VLOOKUP(A354,StockNames!$A:$C,3,FALSE)</f>
        <v>Financials</v>
      </c>
    </row>
    <row r="355" spans="1:19" hidden="1" x14ac:dyDescent="0.45">
      <c r="A355" t="s">
        <v>448</v>
      </c>
      <c r="B355">
        <v>-6.9720411300659197</v>
      </c>
      <c r="C355">
        <v>14836247552</v>
      </c>
      <c r="D355">
        <v>7646360064</v>
      </c>
      <c r="E355">
        <v>5.4305063998241403</v>
      </c>
      <c r="F355">
        <v>-0.36855598123745598</v>
      </c>
      <c r="G355">
        <v>7196.0039999999999</v>
      </c>
      <c r="H355">
        <v>1408038011.9291</v>
      </c>
      <c r="I355">
        <v>61605024</v>
      </c>
      <c r="J355">
        <v>3884507904</v>
      </c>
      <c r="K355">
        <v>4.3099999999999996</v>
      </c>
      <c r="L355">
        <v>0.48176430179100499</v>
      </c>
      <c r="M355">
        <v>2.1278781136121201E-2</v>
      </c>
      <c r="N355">
        <v>-8.5511828593377304E-2</v>
      </c>
      <c r="O355">
        <v>1.25997828302184</v>
      </c>
      <c r="P355">
        <v>1.01513538546978E-2</v>
      </c>
      <c r="Q355">
        <v>63.055050575095997</v>
      </c>
      <c r="R355">
        <v>1.9403019773880199</v>
      </c>
      <c r="S355" t="str">
        <f>VLOOKUP(A355,StockNames!$A:$C,3,FALSE)</f>
        <v>Information Technology</v>
      </c>
    </row>
    <row r="356" spans="1:19" hidden="1" x14ac:dyDescent="0.45">
      <c r="A356" t="s">
        <v>449</v>
      </c>
      <c r="B356">
        <v>24.485612869262699</v>
      </c>
      <c r="C356">
        <v>3916655104</v>
      </c>
      <c r="D356">
        <v>6724887040</v>
      </c>
      <c r="E356">
        <v>2.70374703407288</v>
      </c>
      <c r="F356">
        <v>0.61393800377845797</v>
      </c>
      <c r="G356">
        <v>1302.9929999999999</v>
      </c>
      <c r="H356">
        <v>2487247104</v>
      </c>
      <c r="I356">
        <v>1883770944</v>
      </c>
      <c r="J356">
        <v>2516953088</v>
      </c>
      <c r="K356">
        <v>17.82</v>
      </c>
      <c r="L356">
        <v>0.55954860857188704</v>
      </c>
      <c r="M356">
        <v>2.0311309385462401E-2</v>
      </c>
      <c r="N356">
        <v>3.44521887642232E-2</v>
      </c>
      <c r="O356">
        <v>0.151725422787479</v>
      </c>
      <c r="P356">
        <v>4.2501224978479302E-2</v>
      </c>
      <c r="Q356">
        <v>1.33612480647753</v>
      </c>
      <c r="R356">
        <v>0.58241202873795805</v>
      </c>
      <c r="S356" t="str">
        <f>VLOOKUP(A356,StockNames!$A:$C,3,FALSE)</f>
        <v>Health Care</v>
      </c>
    </row>
    <row r="357" spans="1:19" hidden="1" x14ac:dyDescent="0.45">
      <c r="A357" t="s">
        <v>450</v>
      </c>
      <c r="B357">
        <v>24.4904670715332</v>
      </c>
      <c r="C357">
        <v>11553826816</v>
      </c>
      <c r="D357">
        <v>15388441600</v>
      </c>
      <c r="E357">
        <v>3.8476910591125502</v>
      </c>
      <c r="F357">
        <v>0.89069098234176602</v>
      </c>
      <c r="G357">
        <v>5525.8819999999996</v>
      </c>
      <c r="H357">
        <v>3999396608</v>
      </c>
      <c r="I357">
        <v>4417072128</v>
      </c>
      <c r="J357">
        <v>6390040064</v>
      </c>
      <c r="K357">
        <v>11.82</v>
      </c>
      <c r="L357">
        <v>0.71511000058662699</v>
      </c>
      <c r="M357">
        <v>2.2388160220609899E-2</v>
      </c>
      <c r="N357">
        <v>7.5354567033990405E-2</v>
      </c>
      <c r="O357">
        <v>0.32552377826671303</v>
      </c>
      <c r="P357">
        <v>9.3437775351491406E-2</v>
      </c>
      <c r="Q357">
        <v>1.44666871602419</v>
      </c>
      <c r="R357">
        <v>0.75081201308909695</v>
      </c>
      <c r="S357" t="str">
        <f>VLOOKUP(A357,StockNames!$A:$C,3,FALSE)</f>
        <v>Consumer Discretionary</v>
      </c>
    </row>
    <row r="358" spans="1:19" hidden="1" x14ac:dyDescent="0.45">
      <c r="A358" t="s">
        <v>451</v>
      </c>
      <c r="B358" t="s">
        <v>488</v>
      </c>
      <c r="C358" t="s">
        <v>488</v>
      </c>
      <c r="D358" t="s">
        <v>488</v>
      </c>
      <c r="E358" t="s">
        <v>488</v>
      </c>
      <c r="F358" t="s">
        <v>488</v>
      </c>
      <c r="G358" t="s">
        <v>488</v>
      </c>
      <c r="H358" t="s">
        <v>488</v>
      </c>
      <c r="I358" t="s">
        <v>488</v>
      </c>
      <c r="J358" t="s">
        <v>488</v>
      </c>
      <c r="K358" t="s">
        <v>488</v>
      </c>
      <c r="L358" t="s">
        <v>488</v>
      </c>
      <c r="M358" t="s">
        <v>488</v>
      </c>
      <c r="N358" t="s">
        <v>488</v>
      </c>
      <c r="O358" t="s">
        <v>488</v>
      </c>
      <c r="P358" t="s">
        <v>488</v>
      </c>
      <c r="Q358" t="s">
        <v>488</v>
      </c>
      <c r="R358" t="s">
        <v>488</v>
      </c>
      <c r="S358" t="str">
        <f>VLOOKUP(A358,StockNames!$A:$C,3,FALSE)</f>
        <v>Health Care</v>
      </c>
    </row>
    <row r="359" spans="1:19" hidden="1" x14ac:dyDescent="0.45">
      <c r="A359" t="s">
        <v>452</v>
      </c>
      <c r="B359">
        <v>10.8359432220459</v>
      </c>
      <c r="C359">
        <v>8285809152</v>
      </c>
      <c r="D359">
        <v>18373480448</v>
      </c>
      <c r="E359">
        <v>11.301256179809601</v>
      </c>
      <c r="F359">
        <v>1.19002501666546</v>
      </c>
      <c r="G359">
        <v>-10820.04327387</v>
      </c>
      <c r="H359">
        <v>1625790976</v>
      </c>
      <c r="I359" t="s">
        <v>488</v>
      </c>
      <c r="J359">
        <v>-12170156032</v>
      </c>
      <c r="K359">
        <v>24.2</v>
      </c>
      <c r="L359">
        <v>0.69092662068851995</v>
      </c>
      <c r="M359">
        <v>2.0229498442853901E-2</v>
      </c>
      <c r="N359">
        <v>4.9174587465514903E-2</v>
      </c>
      <c r="O359">
        <v>0.46699405701692598</v>
      </c>
      <c r="P359" t="s">
        <v>488</v>
      </c>
      <c r="Q359" t="s">
        <v>488</v>
      </c>
      <c r="R359">
        <v>0.450965682601629</v>
      </c>
      <c r="S359" t="str">
        <f>VLOOKUP(A359,StockNames!$A:$C,3,FALSE)</f>
        <v>Health Care</v>
      </c>
    </row>
    <row r="360" spans="1:19" hidden="1" x14ac:dyDescent="0.45">
      <c r="A360" t="s">
        <v>453</v>
      </c>
      <c r="B360">
        <v>9.0345687866210902</v>
      </c>
      <c r="C360">
        <v>12951600128</v>
      </c>
      <c r="D360">
        <v>24689600512</v>
      </c>
      <c r="E360">
        <v>4.3641409873962402</v>
      </c>
      <c r="F360">
        <v>0.38626399636268599</v>
      </c>
      <c r="G360">
        <v>-7767</v>
      </c>
      <c r="H360">
        <v>5657379328</v>
      </c>
      <c r="I360">
        <v>3193200000</v>
      </c>
      <c r="J360">
        <v>-9536600064</v>
      </c>
      <c r="K360">
        <v>6.82</v>
      </c>
      <c r="L360">
        <v>0.56944986191185398</v>
      </c>
      <c r="M360">
        <v>1.71916720858299E-2</v>
      </c>
      <c r="N360">
        <v>5.66369496132971E-2</v>
      </c>
      <c r="O360">
        <v>0.63990337058595903</v>
      </c>
      <c r="P360">
        <v>8.2761153318951702E-2</v>
      </c>
      <c r="Q360">
        <v>-2.9865339045471599</v>
      </c>
      <c r="R360">
        <v>0.52457714419903501</v>
      </c>
      <c r="S360" t="str">
        <f>VLOOKUP(A360,StockNames!$A:$C,3,FALSE)</f>
        <v>Consumer Discretionary</v>
      </c>
    </row>
    <row r="361" spans="1:19" hidden="1" x14ac:dyDescent="0.45">
      <c r="A361" t="s">
        <v>454</v>
      </c>
      <c r="B361">
        <v>20.396390914916999</v>
      </c>
      <c r="C361">
        <v>26854840320</v>
      </c>
      <c r="D361">
        <v>14330892288</v>
      </c>
      <c r="E361">
        <v>6.3213438987731898</v>
      </c>
      <c r="F361">
        <v>1.2120589613914501</v>
      </c>
      <c r="G361">
        <v>16560.871999999999</v>
      </c>
      <c r="H361">
        <v>2267064320</v>
      </c>
      <c r="I361">
        <v>5876933888</v>
      </c>
      <c r="J361">
        <v>13975729152</v>
      </c>
      <c r="K361">
        <v>21.45</v>
      </c>
      <c r="L361">
        <v>0.69161527855484795</v>
      </c>
      <c r="M361">
        <v>2.2262675418643699E-2</v>
      </c>
      <c r="N361">
        <v>5.6506245286314698E-2</v>
      </c>
      <c r="O361">
        <v>0.29470134726215302</v>
      </c>
      <c r="P361">
        <v>0.120853579722976</v>
      </c>
      <c r="Q361">
        <v>2.3780647219014601</v>
      </c>
      <c r="R361">
        <v>1.8739126483064099</v>
      </c>
      <c r="S361" t="str">
        <f>VLOOKUP(A361,StockNames!$A:$C,3,FALSE)</f>
        <v>Consumer Discretionary</v>
      </c>
    </row>
    <row r="362" spans="1:19" hidden="1" x14ac:dyDescent="0.45">
      <c r="A362" t="s">
        <v>455</v>
      </c>
      <c r="B362">
        <v>6.5152912139892596</v>
      </c>
      <c r="C362">
        <v>260227006464</v>
      </c>
      <c r="D362">
        <v>384848003072</v>
      </c>
      <c r="E362">
        <v>8.6197071075439506</v>
      </c>
      <c r="F362">
        <v>0.547513008117676</v>
      </c>
      <c r="G362">
        <v>29940</v>
      </c>
      <c r="H362">
        <v>44647456768</v>
      </c>
      <c r="I362">
        <v>95169998848</v>
      </c>
      <c r="J362">
        <v>43088998400</v>
      </c>
      <c r="K362">
        <v>11.56</v>
      </c>
      <c r="L362">
        <v>0.59411892150751699</v>
      </c>
      <c r="M362">
        <v>1.3437774069344301E-2</v>
      </c>
      <c r="N362">
        <v>4.7362716965196901E-2</v>
      </c>
      <c r="O362">
        <v>0.74564940376677802</v>
      </c>
      <c r="P362">
        <v>0.18439344546522299</v>
      </c>
      <c r="Q362">
        <v>0.45275821079728301</v>
      </c>
      <c r="R362">
        <v>0.67618125698138298</v>
      </c>
      <c r="S362" t="str">
        <f>VLOOKUP(A362,StockNames!$A:$C,3,FALSE)</f>
        <v>Energy</v>
      </c>
    </row>
    <row r="363" spans="1:19" hidden="1" x14ac:dyDescent="0.45">
      <c r="A363" t="s">
        <v>456</v>
      </c>
      <c r="B363" t="s">
        <v>488</v>
      </c>
      <c r="C363" t="s">
        <v>488</v>
      </c>
      <c r="D363" t="s">
        <v>488</v>
      </c>
      <c r="E363" t="s">
        <v>488</v>
      </c>
      <c r="F363" t="s">
        <v>488</v>
      </c>
      <c r="G363" t="s">
        <v>488</v>
      </c>
      <c r="H363" t="s">
        <v>488</v>
      </c>
      <c r="I363" t="s">
        <v>488</v>
      </c>
      <c r="J363" t="s">
        <v>488</v>
      </c>
      <c r="K363" t="s">
        <v>488</v>
      </c>
      <c r="L363" t="s">
        <v>488</v>
      </c>
      <c r="M363" t="s">
        <v>488</v>
      </c>
      <c r="N363" t="s">
        <v>488</v>
      </c>
      <c r="O363" t="s">
        <v>488</v>
      </c>
      <c r="P363" t="s">
        <v>488</v>
      </c>
      <c r="Q363" t="s">
        <v>488</v>
      </c>
      <c r="R363" t="s">
        <v>488</v>
      </c>
      <c r="S363" t="str">
        <f>VLOOKUP(A363,StockNames!$A:$C,3,FALSE)</f>
        <v>Real Estate</v>
      </c>
    </row>
    <row r="364" spans="1:19" hidden="1" x14ac:dyDescent="0.45">
      <c r="A364" t="s">
        <v>457</v>
      </c>
      <c r="B364">
        <v>28.028184890747099</v>
      </c>
      <c r="C364">
        <v>95544901632</v>
      </c>
      <c r="D364">
        <v>16391277568</v>
      </c>
      <c r="E364">
        <v>2.4052619934082</v>
      </c>
      <c r="F364">
        <v>0.61272600293159496</v>
      </c>
      <c r="G364">
        <v>30297.530999999999</v>
      </c>
      <c r="H364">
        <v>6814756864</v>
      </c>
      <c r="I364">
        <v>5101857024</v>
      </c>
      <c r="J364">
        <v>14047463424</v>
      </c>
      <c r="K364">
        <v>6.85</v>
      </c>
      <c r="L364">
        <v>1.1209741648095299</v>
      </c>
      <c r="M364">
        <v>3.0519673081013599E-2</v>
      </c>
      <c r="N364">
        <v>8.9449051522860604E-2</v>
      </c>
      <c r="O364">
        <v>0.35113313772382498</v>
      </c>
      <c r="P364">
        <v>0.109291670606351</v>
      </c>
      <c r="Q364">
        <v>2.7534020177198899</v>
      </c>
      <c r="R364">
        <v>5.8290088271415899</v>
      </c>
      <c r="S364" t="str">
        <f>VLOOKUP(A364,StockNames!$A:$C,3,FALSE)</f>
        <v>Real Estate</v>
      </c>
    </row>
    <row r="365" spans="1:19" hidden="1" x14ac:dyDescent="0.45">
      <c r="A365" t="s">
        <v>458</v>
      </c>
      <c r="B365">
        <v>3.520840883255</v>
      </c>
      <c r="C365">
        <v>294654738432</v>
      </c>
      <c r="D365">
        <v>82167578624</v>
      </c>
      <c r="E365">
        <v>5.4056258201599103</v>
      </c>
      <c r="F365">
        <v>0.191260997205973</v>
      </c>
      <c r="G365">
        <v>252228.77051599999</v>
      </c>
      <c r="H365">
        <v>15200382976</v>
      </c>
      <c r="I365">
        <v>31847312384</v>
      </c>
      <c r="J365">
        <v>230567624704</v>
      </c>
      <c r="K365">
        <v>5.27</v>
      </c>
      <c r="L365">
        <v>0.35533302666591698</v>
      </c>
      <c r="M365">
        <v>1.33965875307211E-2</v>
      </c>
      <c r="N365">
        <v>3.6292409336996803E-2</v>
      </c>
      <c r="O365">
        <v>1.0257354497457101</v>
      </c>
      <c r="P365">
        <v>0.39756328911996702</v>
      </c>
      <c r="Q365">
        <v>7.2397828087947698</v>
      </c>
      <c r="R365">
        <v>3.5860219245396601</v>
      </c>
      <c r="S365" t="str">
        <f>VLOOKUP(A365,StockNames!$A:$C,3,FALSE)</f>
        <v>Utilities</v>
      </c>
    </row>
    <row r="366" spans="1:19" hidden="1" x14ac:dyDescent="0.45">
      <c r="A366" t="s">
        <v>459</v>
      </c>
      <c r="B366">
        <v>15.7506008148193</v>
      </c>
      <c r="C366">
        <v>29135087616</v>
      </c>
      <c r="D366">
        <v>80104660992</v>
      </c>
      <c r="E366">
        <v>15.116076469421399</v>
      </c>
      <c r="F366">
        <v>2.2541519999504098</v>
      </c>
      <c r="G366">
        <v>-7892.1015960000004</v>
      </c>
      <c r="H366">
        <v>5299302400</v>
      </c>
      <c r="I366">
        <v>21436857344</v>
      </c>
      <c r="J366">
        <v>-4194257920</v>
      </c>
      <c r="K366">
        <v>42.75</v>
      </c>
      <c r="L366">
        <v>0.902665650211391</v>
      </c>
      <c r="M366">
        <v>2.11399671559604E-2</v>
      </c>
      <c r="N366">
        <v>5.2728701753225998E-2</v>
      </c>
      <c r="O366">
        <v>0.35359243203324903</v>
      </c>
      <c r="P366">
        <v>9.4625091197663297E-2</v>
      </c>
      <c r="Q366">
        <v>-0.19565638062959501</v>
      </c>
      <c r="R366">
        <v>0.36371276346715598</v>
      </c>
      <c r="S366" t="str">
        <f>VLOOKUP(A366,StockNames!$A:$C,3,FALSE)</f>
        <v>Materials</v>
      </c>
    </row>
    <row r="367" spans="1:19" hidden="1" x14ac:dyDescent="0.45">
      <c r="A367" t="s">
        <v>460</v>
      </c>
      <c r="B367">
        <v>9.2701625823974592</v>
      </c>
      <c r="C367">
        <v>96408723456</v>
      </c>
      <c r="D367">
        <v>39714209792</v>
      </c>
      <c r="E367">
        <v>4.9417982101440403</v>
      </c>
      <c r="F367">
        <v>0.44128100574016599</v>
      </c>
      <c r="G367">
        <v>84770.323999999993</v>
      </c>
      <c r="H367">
        <v>8036388864</v>
      </c>
      <c r="I367">
        <v>14371110400</v>
      </c>
      <c r="J367">
        <v>76849979392</v>
      </c>
      <c r="K367">
        <v>6.02</v>
      </c>
      <c r="L367">
        <v>0.463573398133376</v>
      </c>
      <c r="M367">
        <v>1.37874173526379E-2</v>
      </c>
      <c r="N367">
        <v>7.3302492647868103E-2</v>
      </c>
      <c r="O367">
        <v>0.82089671264851205</v>
      </c>
      <c r="P367">
        <v>0.297051760271409</v>
      </c>
      <c r="Q367">
        <v>5.3475324629055798</v>
      </c>
      <c r="R367">
        <v>2.4275624256640902</v>
      </c>
      <c r="S367" t="str">
        <f>VLOOKUP(A367,StockNames!$A:$C,3,FALSE)</f>
        <v>Utilities</v>
      </c>
    </row>
    <row r="368" spans="1:19" hidden="1" x14ac:dyDescent="0.45">
      <c r="A368" t="s">
        <v>461</v>
      </c>
      <c r="B368" t="s">
        <v>488</v>
      </c>
      <c r="C368" t="s">
        <v>488</v>
      </c>
      <c r="D368" t="s">
        <v>488</v>
      </c>
      <c r="E368" t="s">
        <v>488</v>
      </c>
      <c r="F368" t="s">
        <v>488</v>
      </c>
      <c r="G368" t="s">
        <v>488</v>
      </c>
      <c r="H368" t="s">
        <v>488</v>
      </c>
      <c r="I368" t="s">
        <v>488</v>
      </c>
      <c r="J368" t="s">
        <v>488</v>
      </c>
      <c r="K368" t="s">
        <v>488</v>
      </c>
      <c r="L368" t="s">
        <v>488</v>
      </c>
      <c r="M368" t="s">
        <v>488</v>
      </c>
      <c r="N368" t="s">
        <v>488</v>
      </c>
      <c r="O368" t="s">
        <v>488</v>
      </c>
      <c r="P368" t="s">
        <v>488</v>
      </c>
      <c r="Q368" t="s">
        <v>488</v>
      </c>
      <c r="R368" t="s">
        <v>488</v>
      </c>
      <c r="S368" t="str">
        <f>VLOOKUP(A368,StockNames!$A:$C,3,FALSE)</f>
        <v>Real Estate</v>
      </c>
    </row>
    <row r="369" spans="1:19" hidden="1" x14ac:dyDescent="0.45">
      <c r="A369" t="s">
        <v>462</v>
      </c>
      <c r="B369" t="s">
        <v>488</v>
      </c>
      <c r="C369" t="s">
        <v>488</v>
      </c>
      <c r="D369" t="s">
        <v>488</v>
      </c>
      <c r="E369" t="s">
        <v>488</v>
      </c>
      <c r="F369" t="s">
        <v>488</v>
      </c>
      <c r="G369" t="s">
        <v>488</v>
      </c>
      <c r="H369" t="s">
        <v>488</v>
      </c>
      <c r="I369" t="s">
        <v>488</v>
      </c>
      <c r="J369" t="s">
        <v>488</v>
      </c>
      <c r="K369" t="s">
        <v>488</v>
      </c>
      <c r="L369" t="s">
        <v>488</v>
      </c>
      <c r="M369" t="s">
        <v>488</v>
      </c>
      <c r="N369" t="s">
        <v>488</v>
      </c>
      <c r="O369" t="s">
        <v>488</v>
      </c>
      <c r="P369" t="s">
        <v>488</v>
      </c>
      <c r="Q369" t="s">
        <v>488</v>
      </c>
      <c r="R369" t="s">
        <v>488</v>
      </c>
      <c r="S369" t="str">
        <f>VLOOKUP(A369,StockNames!$A:$C,3,FALSE)</f>
        <v>Energy</v>
      </c>
    </row>
    <row r="370" spans="1:19" hidden="1" x14ac:dyDescent="0.45">
      <c r="A370" t="s">
        <v>463</v>
      </c>
      <c r="B370">
        <v>11.8373966217041</v>
      </c>
      <c r="C370">
        <v>6008956928</v>
      </c>
      <c r="D370">
        <v>10556834816</v>
      </c>
      <c r="E370">
        <v>4.2462410926818803</v>
      </c>
      <c r="F370">
        <v>0.48121899366378801</v>
      </c>
      <c r="G370">
        <v>4790.375</v>
      </c>
      <c r="H370">
        <v>2486159872</v>
      </c>
      <c r="I370">
        <v>1255428000</v>
      </c>
      <c r="J370">
        <v>4703465984</v>
      </c>
      <c r="K370">
        <v>3.87</v>
      </c>
      <c r="L370">
        <v>0.64707250166730701</v>
      </c>
      <c r="M370">
        <v>2.0503837655286E-2</v>
      </c>
      <c r="N370">
        <v>0.124345993194777</v>
      </c>
      <c r="O370">
        <v>1.09721992058963</v>
      </c>
      <c r="P370">
        <v>0.130482292043855</v>
      </c>
      <c r="Q370">
        <v>3.7465039683677599</v>
      </c>
      <c r="R370">
        <v>0.56920062052053599</v>
      </c>
      <c r="S370" t="str">
        <f>VLOOKUP(A370,StockNames!$A:$C,3,FALSE)</f>
        <v>Energy</v>
      </c>
    </row>
    <row r="371" spans="1:19" hidden="1" x14ac:dyDescent="0.45">
      <c r="A371" t="s">
        <v>464</v>
      </c>
      <c r="B371">
        <v>14.8723802566528</v>
      </c>
      <c r="C371">
        <v>20345316704256</v>
      </c>
      <c r="D371">
        <v>1672478982144</v>
      </c>
      <c r="E371">
        <v>6.6896219253540004</v>
      </c>
      <c r="F371">
        <v>0.95378899574279796</v>
      </c>
      <c r="G371" t="s">
        <v>488</v>
      </c>
      <c r="H371">
        <v>250010992640</v>
      </c>
      <c r="I371" t="s">
        <v>488</v>
      </c>
      <c r="J371">
        <v>-909972996096</v>
      </c>
      <c r="K371">
        <v>8.06</v>
      </c>
      <c r="L371">
        <v>1.19175056039532</v>
      </c>
      <c r="M371">
        <v>1.51422071596207E-2</v>
      </c>
      <c r="N371">
        <v>0.118336103690173</v>
      </c>
      <c r="O371">
        <v>0.82997790637146396</v>
      </c>
      <c r="P371" t="s">
        <v>488</v>
      </c>
      <c r="Q371" t="s">
        <v>488</v>
      </c>
      <c r="R371">
        <v>12.164766745334401</v>
      </c>
      <c r="S371" t="str">
        <f>VLOOKUP(A371,StockNames!$A:$C,3,FALSE)</f>
        <v>Financials</v>
      </c>
    </row>
    <row r="372" spans="1:19" hidden="1" x14ac:dyDescent="0.45">
      <c r="A372" t="s">
        <v>465</v>
      </c>
      <c r="B372">
        <v>11.2230672836304</v>
      </c>
      <c r="C372">
        <v>553368027136</v>
      </c>
      <c r="D372">
        <v>1018361020416</v>
      </c>
      <c r="E372">
        <v>49.735626220703097</v>
      </c>
      <c r="F372">
        <v>5.4125208854675302</v>
      </c>
      <c r="G372">
        <v>-462392</v>
      </c>
      <c r="H372">
        <v>20475482112</v>
      </c>
      <c r="I372">
        <v>263480000512</v>
      </c>
      <c r="J372">
        <v>-473068994560</v>
      </c>
      <c r="K372">
        <v>71.95</v>
      </c>
      <c r="L372">
        <v>0.32140569499777899</v>
      </c>
      <c r="M372">
        <v>8.0887937748254906E-3</v>
      </c>
      <c r="N372">
        <v>7.5226141563134494E-2</v>
      </c>
      <c r="O372">
        <v>0.691252622942364</v>
      </c>
      <c r="P372">
        <v>0.17884749320065799</v>
      </c>
      <c r="Q372">
        <v>-1.79546452725339</v>
      </c>
      <c r="R372">
        <v>0.54339081724666705</v>
      </c>
      <c r="S372" t="str">
        <f>VLOOKUP(A372,StockNames!$A:$C,3,FALSE)</f>
        <v>Telecommunication Services</v>
      </c>
    </row>
    <row r="373" spans="1:19" hidden="1" x14ac:dyDescent="0.45">
      <c r="A373" t="s">
        <v>466</v>
      </c>
      <c r="B373">
        <v>10.2683362960815</v>
      </c>
      <c r="C373">
        <v>20838447104</v>
      </c>
      <c r="D373">
        <v>3382244608</v>
      </c>
      <c r="E373">
        <v>0.72061002254486095</v>
      </c>
      <c r="F373">
        <v>6.8734001368284198E-2</v>
      </c>
      <c r="G373">
        <v>17370.0025574715</v>
      </c>
      <c r="H373">
        <v>4693582848</v>
      </c>
      <c r="I373" t="s">
        <v>488</v>
      </c>
      <c r="J373">
        <v>11830440960</v>
      </c>
      <c r="K373">
        <v>3.13</v>
      </c>
      <c r="L373">
        <v>0.49396035687051099</v>
      </c>
      <c r="M373">
        <v>2.16951675235512E-2</v>
      </c>
      <c r="N373">
        <v>2.1959744846097199E-2</v>
      </c>
      <c r="O373">
        <v>0.23022684426353399</v>
      </c>
      <c r="P373" t="s">
        <v>488</v>
      </c>
      <c r="Q373" t="s">
        <v>488</v>
      </c>
      <c r="R373">
        <v>6.1611295217119899</v>
      </c>
      <c r="S373" t="str">
        <f>VLOOKUP(A373,StockNames!$A:$C,3,FALSE)</f>
        <v>Real Estate</v>
      </c>
    </row>
    <row r="374" spans="1:19" hidden="1" x14ac:dyDescent="0.45">
      <c r="A374" t="s">
        <v>467</v>
      </c>
      <c r="B374">
        <v>15.0504550933838</v>
      </c>
      <c r="C374">
        <v>9878992896</v>
      </c>
      <c r="D374">
        <v>3507648000</v>
      </c>
      <c r="E374">
        <v>3.1659989356994598</v>
      </c>
      <c r="F374">
        <v>0.43184000253677401</v>
      </c>
      <c r="G374">
        <v>5202.4409999999998</v>
      </c>
      <c r="H374">
        <v>1107911936</v>
      </c>
      <c r="I374">
        <v>1131104032</v>
      </c>
      <c r="J374">
        <v>4750290944</v>
      </c>
      <c r="K374">
        <v>4.24</v>
      </c>
      <c r="L374">
        <v>0.43735850554779598</v>
      </c>
      <c r="M374">
        <v>3.1556499600989898E-2</v>
      </c>
      <c r="N374">
        <v>0.10184905720206899</v>
      </c>
      <c r="O374">
        <v>0.74669786219326895</v>
      </c>
      <c r="P374">
        <v>0.24078585558797899</v>
      </c>
      <c r="Q374">
        <v>4.1996941126631899</v>
      </c>
      <c r="R374">
        <v>2.8164151294542701</v>
      </c>
      <c r="S374" t="str">
        <f>VLOOKUP(A374,StockNames!$A:$C,3,FALSE)</f>
        <v>Consumer Discretionary</v>
      </c>
    </row>
    <row r="375" spans="1:19" hidden="1" x14ac:dyDescent="0.45">
      <c r="A375" t="s">
        <v>468</v>
      </c>
      <c r="B375">
        <v>13.4362449645996</v>
      </c>
      <c r="C375">
        <v>64206295040</v>
      </c>
      <c r="D375">
        <v>23679105024</v>
      </c>
      <c r="E375">
        <v>2.2409529685974099</v>
      </c>
      <c r="F375">
        <v>0.29218300431966798</v>
      </c>
      <c r="G375">
        <v>49725.050999999999</v>
      </c>
      <c r="H375">
        <v>10566532096</v>
      </c>
      <c r="I375">
        <v>9025462784</v>
      </c>
      <c r="J375">
        <v>48443158528</v>
      </c>
      <c r="K375">
        <v>2.93</v>
      </c>
      <c r="L375">
        <v>0.53528067007372904</v>
      </c>
      <c r="M375">
        <v>1.7455741286007499E-2</v>
      </c>
      <c r="N375">
        <v>9.9721161883845694E-2</v>
      </c>
      <c r="O375">
        <v>0.764830364709014</v>
      </c>
      <c r="P375">
        <v>0.29152022153881402</v>
      </c>
      <c r="Q375">
        <v>5.3673877658526497</v>
      </c>
      <c r="R375">
        <v>2.7115169671710002</v>
      </c>
      <c r="S375" t="str">
        <f>VLOOKUP(A375,StockNames!$A:$C,3,FALSE)</f>
        <v>Utilities</v>
      </c>
    </row>
    <row r="376" spans="1:19" hidden="1" x14ac:dyDescent="0.45">
      <c r="A376" t="s">
        <v>469</v>
      </c>
      <c r="B376">
        <v>16.334789276123001</v>
      </c>
      <c r="C376">
        <v>204997148672</v>
      </c>
      <c r="D376">
        <v>63545856000</v>
      </c>
      <c r="E376">
        <v>10.8788461685181</v>
      </c>
      <c r="F376">
        <v>1.69484198093414</v>
      </c>
      <c r="G376">
        <v>86374.05</v>
      </c>
      <c r="H376">
        <v>5841231360</v>
      </c>
      <c r="I376">
        <v>16311322624</v>
      </c>
      <c r="J376">
        <v>46983806976</v>
      </c>
      <c r="K376">
        <v>24</v>
      </c>
      <c r="L376">
        <v>1.09540537045722</v>
      </c>
      <c r="M376">
        <v>2.5420827702920101E-2</v>
      </c>
      <c r="N376">
        <v>7.0618415872255799E-2</v>
      </c>
      <c r="O376">
        <v>0.45328525702158801</v>
      </c>
      <c r="P376">
        <v>0.11635184125386901</v>
      </c>
      <c r="Q376">
        <v>2.8804412774516202</v>
      </c>
      <c r="R376">
        <v>3.2259719449211599</v>
      </c>
      <c r="S376" t="str">
        <f>VLOOKUP(A376,StockNames!$A:$C,3,FALSE)</f>
        <v>Real Estate</v>
      </c>
    </row>
    <row r="377" spans="1:19" hidden="1" x14ac:dyDescent="0.45">
      <c r="A377" t="s">
        <v>470</v>
      </c>
      <c r="B377">
        <v>6.1844940185546902</v>
      </c>
      <c r="C377">
        <v>514582904832</v>
      </c>
      <c r="D377">
        <v>60779061248</v>
      </c>
      <c r="E377">
        <v>16.911170959472699</v>
      </c>
      <c r="F377">
        <v>1.01952600479126</v>
      </c>
      <c r="G377">
        <v>47938.79</v>
      </c>
      <c r="H377">
        <v>3594018560</v>
      </c>
      <c r="I377" t="s">
        <v>488</v>
      </c>
      <c r="J377">
        <v>34138224640</v>
      </c>
      <c r="K377">
        <v>25.95</v>
      </c>
      <c r="L377">
        <v>1.7048125734145501</v>
      </c>
      <c r="M377">
        <v>2.5766265645000602E-2</v>
      </c>
      <c r="N377">
        <v>3.9288092670183399E-2</v>
      </c>
      <c r="O377">
        <v>0.65168288861166501</v>
      </c>
      <c r="P377" t="s">
        <v>488</v>
      </c>
      <c r="Q377" t="s">
        <v>488</v>
      </c>
      <c r="R377">
        <v>8.4664503575058596</v>
      </c>
      <c r="S377" t="str">
        <f>VLOOKUP(A377,StockNames!$A:$C,3,FALSE)</f>
        <v>Financials</v>
      </c>
    </row>
    <row r="378" spans="1:19" hidden="1" x14ac:dyDescent="0.45">
      <c r="A378" t="s">
        <v>28</v>
      </c>
      <c r="B378">
        <v>10.1733293533325</v>
      </c>
      <c r="C378">
        <v>7300697088</v>
      </c>
      <c r="D378">
        <v>4713575936</v>
      </c>
      <c r="E378">
        <v>3.1294379234314</v>
      </c>
      <c r="F378">
        <v>0.30242200940847402</v>
      </c>
      <c r="G378">
        <v>2318.7730000000001</v>
      </c>
      <c r="H378">
        <v>1506205440</v>
      </c>
      <c r="I378">
        <v>813004992</v>
      </c>
      <c r="J378">
        <v>2271969024</v>
      </c>
      <c r="K378">
        <v>2.98</v>
      </c>
      <c r="L378">
        <v>0</v>
      </c>
      <c r="M378">
        <v>0</v>
      </c>
      <c r="N378">
        <v>0.101483895774656</v>
      </c>
      <c r="O378">
        <v>1.05014695417161</v>
      </c>
      <c r="P378">
        <v>0.18113088621830001</v>
      </c>
      <c r="Q378">
        <v>2.79453268596904</v>
      </c>
      <c r="R378">
        <v>1.5488659113860499</v>
      </c>
      <c r="S378" t="str">
        <f>VLOOKUP(A378,StockNames!$A:$C,3,FALSE)</f>
        <v>Utilities</v>
      </c>
    </row>
    <row r="379" spans="1:19" hidden="1" x14ac:dyDescent="0.45">
      <c r="A379" t="s">
        <v>471</v>
      </c>
      <c r="B379">
        <v>27.590812683105501</v>
      </c>
      <c r="C379">
        <v>11999888384</v>
      </c>
      <c r="D379">
        <v>8965735424</v>
      </c>
      <c r="E379">
        <v>1.2077209949493399</v>
      </c>
      <c r="F379">
        <v>0.31051150208258599</v>
      </c>
      <c r="G379">
        <v>8111.33</v>
      </c>
      <c r="H379">
        <v>7423680000</v>
      </c>
      <c r="I379">
        <v>3098552960</v>
      </c>
      <c r="J379">
        <v>5091999232</v>
      </c>
      <c r="K379">
        <v>3.17</v>
      </c>
      <c r="L379">
        <v>0.67751250395811902</v>
      </c>
      <c r="M379">
        <v>1.889934528948E-2</v>
      </c>
      <c r="N379">
        <v>9.7953155231099695E-2</v>
      </c>
      <c r="O379">
        <v>0.380984540993483</v>
      </c>
      <c r="P379">
        <v>0.13166800894811301</v>
      </c>
      <c r="Q379">
        <v>1.6433474908235901</v>
      </c>
      <c r="R379">
        <v>1.3384165176097</v>
      </c>
      <c r="S379" t="str">
        <f>VLOOKUP(A379,StockNames!$A:$C,3,FALSE)</f>
        <v>Information Technology</v>
      </c>
    </row>
    <row r="380" spans="1:19" hidden="1" x14ac:dyDescent="0.45">
      <c r="A380" t="s">
        <v>472</v>
      </c>
      <c r="B380">
        <v>5.3587269783020002</v>
      </c>
      <c r="C380">
        <v>4857948160</v>
      </c>
      <c r="D380">
        <v>4740274176</v>
      </c>
      <c r="E380">
        <v>1.0190579891204801</v>
      </c>
      <c r="F380">
        <v>5.9999998658895499E-2</v>
      </c>
      <c r="G380">
        <v>2963.05</v>
      </c>
      <c r="H380">
        <v>4651624960</v>
      </c>
      <c r="I380">
        <v>1105967968</v>
      </c>
      <c r="J380">
        <v>2018722048</v>
      </c>
      <c r="K380">
        <v>10.26</v>
      </c>
      <c r="L380">
        <v>0.74735555215525096</v>
      </c>
      <c r="M380">
        <v>3.1375832763466699E-2</v>
      </c>
      <c r="N380">
        <v>5.84795308566233E-3</v>
      </c>
      <c r="O380">
        <v>9.9323390752483406E-2</v>
      </c>
      <c r="P380">
        <v>2.3173437919524802E-2</v>
      </c>
      <c r="Q380">
        <v>1.82529883903473</v>
      </c>
      <c r="R380">
        <v>1.0248242991082199</v>
      </c>
      <c r="S380" t="str">
        <f>VLOOKUP(A380,StockNames!$A:$C,3,FALSE)</f>
        <v>Information Technology</v>
      </c>
    </row>
    <row r="381" spans="1:19" hidden="1" x14ac:dyDescent="0.45">
      <c r="A381" t="s">
        <v>473</v>
      </c>
      <c r="B381" t="s">
        <v>488</v>
      </c>
      <c r="C381" t="s">
        <v>488</v>
      </c>
      <c r="D381" t="s">
        <v>488</v>
      </c>
      <c r="E381" t="s">
        <v>488</v>
      </c>
      <c r="F381" t="s">
        <v>488</v>
      </c>
      <c r="G381" t="s">
        <v>488</v>
      </c>
      <c r="H381" t="s">
        <v>488</v>
      </c>
      <c r="I381" t="s">
        <v>488</v>
      </c>
      <c r="J381" t="s">
        <v>488</v>
      </c>
      <c r="K381" t="s">
        <v>488</v>
      </c>
      <c r="L381" t="s">
        <v>488</v>
      </c>
      <c r="M381" t="s">
        <v>488</v>
      </c>
      <c r="N381" t="s">
        <v>488</v>
      </c>
      <c r="O381" t="s">
        <v>488</v>
      </c>
      <c r="P381" t="s">
        <v>488</v>
      </c>
      <c r="Q381" t="s">
        <v>488</v>
      </c>
      <c r="R381" t="s">
        <v>488</v>
      </c>
      <c r="S381" t="str">
        <f>VLOOKUP(A381,StockNames!$A:$C,3,FALSE)</f>
        <v>Information Technology</v>
      </c>
    </row>
    <row r="382" spans="1:19" hidden="1" x14ac:dyDescent="0.45">
      <c r="A382" t="s">
        <v>474</v>
      </c>
      <c r="B382">
        <v>-7.60363817214966</v>
      </c>
      <c r="C382">
        <v>172194725888</v>
      </c>
      <c r="D382">
        <v>40786329600</v>
      </c>
      <c r="E382">
        <v>3.0643289089202899</v>
      </c>
      <c r="F382">
        <v>0.295675009489059</v>
      </c>
      <c r="G382">
        <v>157764.38399999999</v>
      </c>
      <c r="H382">
        <v>13310038016</v>
      </c>
      <c r="I382" t="s">
        <v>488</v>
      </c>
      <c r="J382">
        <v>135415889920</v>
      </c>
      <c r="K382">
        <v>2.35</v>
      </c>
      <c r="L382">
        <v>0.59103921873816201</v>
      </c>
      <c r="M382">
        <v>2.2282665534227801E-2</v>
      </c>
      <c r="N382">
        <v>0.12581915297406801</v>
      </c>
      <c r="O382">
        <v>1.3039697484767201</v>
      </c>
      <c r="P382" t="s">
        <v>488</v>
      </c>
      <c r="Q382" t="s">
        <v>488</v>
      </c>
      <c r="R382">
        <v>4.2218735438258204</v>
      </c>
      <c r="S382" t="str">
        <f>VLOOKUP(A382,StockNames!$A:$C,3,FALSE)</f>
        <v>Utilities</v>
      </c>
    </row>
    <row r="383" spans="1:19" hidden="1" x14ac:dyDescent="0.45">
      <c r="A383" t="s">
        <v>475</v>
      </c>
      <c r="B383">
        <v>9.02649021148682</v>
      </c>
      <c r="C383">
        <v>24735166464</v>
      </c>
      <c r="D383">
        <v>3160033024</v>
      </c>
      <c r="E383">
        <v>0.28446599841117898</v>
      </c>
      <c r="F383">
        <v>2.5956999510526699E-2</v>
      </c>
      <c r="G383">
        <v>1965.3009999999999</v>
      </c>
      <c r="H383">
        <v>11108655104</v>
      </c>
      <c r="I383">
        <v>1110245984</v>
      </c>
      <c r="J383">
        <v>1399256064</v>
      </c>
      <c r="K383">
        <v>4.01</v>
      </c>
      <c r="L383">
        <v>0.41847376567517203</v>
      </c>
      <c r="M383">
        <v>1.1450538920304801E-2</v>
      </c>
      <c r="N383">
        <v>6.4730672096076601E-3</v>
      </c>
      <c r="O383">
        <v>7.0939151723485999E-2</v>
      </c>
      <c r="P383">
        <v>2.4923747104043499E-2</v>
      </c>
      <c r="Q383">
        <v>1.26031175448053</v>
      </c>
      <c r="R383">
        <v>7.8275025216951697</v>
      </c>
      <c r="S383" t="str">
        <f>VLOOKUP(A383,StockNames!$A:$C,3,FALSE)</f>
        <v>Information Technology</v>
      </c>
    </row>
    <row r="384" spans="1:19" hidden="1" x14ac:dyDescent="0.45">
      <c r="A384" t="s">
        <v>339</v>
      </c>
      <c r="B384" t="s">
        <v>488</v>
      </c>
      <c r="C384" t="s">
        <v>488</v>
      </c>
      <c r="D384" t="s">
        <v>488</v>
      </c>
      <c r="E384" t="s">
        <v>488</v>
      </c>
      <c r="F384" t="s">
        <v>488</v>
      </c>
      <c r="G384" t="s">
        <v>488</v>
      </c>
      <c r="H384" t="s">
        <v>488</v>
      </c>
      <c r="I384" t="s">
        <v>488</v>
      </c>
      <c r="J384" t="s">
        <v>488</v>
      </c>
      <c r="K384" t="s">
        <v>488</v>
      </c>
      <c r="L384" t="s">
        <v>488</v>
      </c>
      <c r="M384" t="s">
        <v>488</v>
      </c>
      <c r="N384" t="s">
        <v>488</v>
      </c>
      <c r="O384" t="s">
        <v>488</v>
      </c>
      <c r="P384" t="s">
        <v>488</v>
      </c>
      <c r="Q384" t="s">
        <v>488</v>
      </c>
      <c r="R384" t="s">
        <v>488</v>
      </c>
      <c r="S384" t="str">
        <f>VLOOKUP(A384,StockNames!$A:$C,3,FALSE)</f>
        <v>Industrials</v>
      </c>
    </row>
    <row r="385" spans="1:19" hidden="1" x14ac:dyDescent="0.45">
      <c r="A385" t="s">
        <v>477</v>
      </c>
      <c r="B385">
        <v>11.8962154388428</v>
      </c>
      <c r="C385">
        <v>5135751184384</v>
      </c>
      <c r="D385">
        <v>360988999680</v>
      </c>
      <c r="E385">
        <v>7.3769078254699698</v>
      </c>
      <c r="F385">
        <v>0.85194700956344604</v>
      </c>
      <c r="G385" t="s">
        <v>488</v>
      </c>
      <c r="H385">
        <v>48934998016</v>
      </c>
      <c r="I385" t="s">
        <v>488</v>
      </c>
      <c r="J385">
        <v>882773000192</v>
      </c>
      <c r="K385">
        <v>5.36</v>
      </c>
      <c r="L385">
        <v>1.00059032823802</v>
      </c>
      <c r="M385">
        <v>1.4783475992178699E-2</v>
      </c>
      <c r="N385">
        <v>0.158945337605121</v>
      </c>
      <c r="O385">
        <v>1.37628877340858</v>
      </c>
      <c r="P385" t="s">
        <v>488</v>
      </c>
      <c r="Q385" t="s">
        <v>488</v>
      </c>
      <c r="R385">
        <v>14.2268910934588</v>
      </c>
      <c r="S385" t="str">
        <f>VLOOKUP(A385,StockNames!$A:$C,3,FALSE)</f>
        <v>Financials</v>
      </c>
    </row>
  </sheetData>
  <autoFilter ref="A1:S385">
    <filterColumn colId="0">
      <filters>
        <filter val="5_H1"/>
      </filters>
    </filterColumn>
    <sortState ref="A2:S384">
      <sortCondition ref="M1:M38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5"/>
  <sheetViews>
    <sheetView topLeftCell="A43" workbookViewId="0">
      <selection activeCell="A4" sqref="A4:A79"/>
    </sheetView>
  </sheetViews>
  <sheetFormatPr defaultRowHeight="14.25" x14ac:dyDescent="0.45"/>
  <cols>
    <col min="1" max="1" width="16.265625" bestFit="1" customWidth="1"/>
    <col min="3" max="3" width="12.33203125" bestFit="1" customWidth="1"/>
    <col min="4" max="4" width="17.796875" bestFit="1" customWidth="1"/>
  </cols>
  <sheetData>
    <row r="1" spans="1:10" x14ac:dyDescent="0.45">
      <c r="B1" t="s">
        <v>0</v>
      </c>
      <c r="C1" t="s">
        <v>1</v>
      </c>
      <c r="D1" t="s">
        <v>489</v>
      </c>
      <c r="E1" t="s">
        <v>490</v>
      </c>
      <c r="F1" t="s">
        <v>4</v>
      </c>
      <c r="G1" t="s">
        <v>5</v>
      </c>
      <c r="H1" t="s">
        <v>6</v>
      </c>
      <c r="I1" t="s">
        <v>7</v>
      </c>
      <c r="J1" t="s">
        <v>491</v>
      </c>
    </row>
    <row r="2" spans="1:10" x14ac:dyDescent="0.45">
      <c r="A2" s="8" t="s">
        <v>52</v>
      </c>
      <c r="B2" t="s">
        <v>488</v>
      </c>
      <c r="C2" t="s">
        <v>488</v>
      </c>
      <c r="D2" t="s">
        <v>488</v>
      </c>
      <c r="E2" t="s">
        <v>488</v>
      </c>
      <c r="F2" t="s">
        <v>488</v>
      </c>
      <c r="G2" t="s">
        <v>488</v>
      </c>
      <c r="H2" t="s">
        <v>488</v>
      </c>
      <c r="I2" t="s">
        <v>488</v>
      </c>
      <c r="J2" t="e">
        <f t="shared" ref="J2:J65" si="0">AVERAGE(B2:I2)</f>
        <v>#DIV/0!</v>
      </c>
    </row>
    <row r="3" spans="1:10" x14ac:dyDescent="0.45">
      <c r="A3" s="8" t="s">
        <v>61</v>
      </c>
      <c r="B3" t="s">
        <v>488</v>
      </c>
      <c r="C3" t="s">
        <v>488</v>
      </c>
      <c r="D3" t="s">
        <v>488</v>
      </c>
      <c r="E3" t="s">
        <v>488</v>
      </c>
      <c r="F3" t="s">
        <v>488</v>
      </c>
      <c r="G3" t="s">
        <v>488</v>
      </c>
      <c r="H3" t="s">
        <v>488</v>
      </c>
      <c r="I3" t="s">
        <v>488</v>
      </c>
      <c r="J3" t="e">
        <f t="shared" si="0"/>
        <v>#DIV/0!</v>
      </c>
    </row>
    <row r="4" spans="1:10" x14ac:dyDescent="0.45">
      <c r="A4" s="8" t="s">
        <v>66</v>
      </c>
      <c r="B4" t="s">
        <v>488</v>
      </c>
      <c r="C4" t="s">
        <v>488</v>
      </c>
      <c r="D4" t="s">
        <v>488</v>
      </c>
      <c r="E4" t="s">
        <v>488</v>
      </c>
      <c r="F4" t="s">
        <v>488</v>
      </c>
      <c r="G4" t="s">
        <v>488</v>
      </c>
      <c r="H4" t="s">
        <v>488</v>
      </c>
      <c r="I4" t="s">
        <v>488</v>
      </c>
      <c r="J4" t="e">
        <f t="shared" si="0"/>
        <v>#DIV/0!</v>
      </c>
    </row>
    <row r="5" spans="1:10" x14ac:dyDescent="0.45">
      <c r="A5" s="8" t="s">
        <v>74</v>
      </c>
      <c r="B5" t="s">
        <v>488</v>
      </c>
      <c r="C5" t="s">
        <v>488</v>
      </c>
      <c r="D5" t="s">
        <v>488</v>
      </c>
      <c r="E5" t="s">
        <v>488</v>
      </c>
      <c r="F5" t="s">
        <v>488</v>
      </c>
      <c r="G5" t="s">
        <v>488</v>
      </c>
      <c r="H5" t="s">
        <v>488</v>
      </c>
      <c r="I5" t="s">
        <v>488</v>
      </c>
      <c r="J5" t="e">
        <f t="shared" si="0"/>
        <v>#DIV/0!</v>
      </c>
    </row>
    <row r="6" spans="1:10" x14ac:dyDescent="0.45">
      <c r="A6" s="8" t="s">
        <v>80</v>
      </c>
      <c r="B6" t="s">
        <v>488</v>
      </c>
      <c r="C6" t="s">
        <v>488</v>
      </c>
      <c r="D6" t="s">
        <v>488</v>
      </c>
      <c r="E6" t="s">
        <v>488</v>
      </c>
      <c r="F6" t="s">
        <v>488</v>
      </c>
      <c r="G6" t="s">
        <v>488</v>
      </c>
      <c r="H6" t="s">
        <v>488</v>
      </c>
      <c r="I6" t="s">
        <v>488</v>
      </c>
      <c r="J6" t="e">
        <f t="shared" si="0"/>
        <v>#DIV/0!</v>
      </c>
    </row>
    <row r="7" spans="1:10" x14ac:dyDescent="0.45">
      <c r="A7" s="8" t="s">
        <v>104</v>
      </c>
      <c r="B7" t="s">
        <v>488</v>
      </c>
      <c r="C7" t="s">
        <v>488</v>
      </c>
      <c r="D7" t="s">
        <v>488</v>
      </c>
      <c r="E7" t="s">
        <v>488</v>
      </c>
      <c r="F7" t="s">
        <v>488</v>
      </c>
      <c r="G7" t="s">
        <v>488</v>
      </c>
      <c r="H7" t="s">
        <v>488</v>
      </c>
      <c r="I7" t="s">
        <v>488</v>
      </c>
      <c r="J7" t="e">
        <f t="shared" si="0"/>
        <v>#DIV/0!</v>
      </c>
    </row>
    <row r="8" spans="1:10" x14ac:dyDescent="0.45">
      <c r="A8" s="8" t="s">
        <v>107</v>
      </c>
      <c r="B8" t="s">
        <v>488</v>
      </c>
      <c r="C8" t="s">
        <v>488</v>
      </c>
      <c r="D8" t="s">
        <v>488</v>
      </c>
      <c r="E8" t="s">
        <v>488</v>
      </c>
      <c r="F8" t="s">
        <v>488</v>
      </c>
      <c r="G8" t="s">
        <v>488</v>
      </c>
      <c r="H8" t="s">
        <v>488</v>
      </c>
      <c r="I8" t="s">
        <v>488</v>
      </c>
      <c r="J8" t="e">
        <f t="shared" si="0"/>
        <v>#DIV/0!</v>
      </c>
    </row>
    <row r="9" spans="1:10" x14ac:dyDescent="0.45">
      <c r="A9" s="8" t="s">
        <v>115</v>
      </c>
      <c r="B9" t="s">
        <v>488</v>
      </c>
      <c r="C9" t="s">
        <v>488</v>
      </c>
      <c r="D9" t="s">
        <v>488</v>
      </c>
      <c r="E9" t="s">
        <v>488</v>
      </c>
      <c r="F9" t="s">
        <v>488</v>
      </c>
      <c r="G9" t="s">
        <v>488</v>
      </c>
      <c r="H9" t="s">
        <v>488</v>
      </c>
      <c r="I9" t="s">
        <v>488</v>
      </c>
      <c r="J9" t="e">
        <f t="shared" si="0"/>
        <v>#DIV/0!</v>
      </c>
    </row>
    <row r="10" spans="1:10" x14ac:dyDescent="0.45">
      <c r="A10" s="8" t="s">
        <v>130</v>
      </c>
      <c r="B10" t="s">
        <v>488</v>
      </c>
      <c r="C10" t="s">
        <v>488</v>
      </c>
      <c r="D10" t="s">
        <v>488</v>
      </c>
      <c r="E10" t="s">
        <v>488</v>
      </c>
      <c r="F10" t="s">
        <v>488</v>
      </c>
      <c r="G10" t="s">
        <v>488</v>
      </c>
      <c r="H10" t="s">
        <v>488</v>
      </c>
      <c r="I10" t="s">
        <v>488</v>
      </c>
      <c r="J10" t="e">
        <f t="shared" si="0"/>
        <v>#DIV/0!</v>
      </c>
    </row>
    <row r="11" spans="1:10" x14ac:dyDescent="0.45">
      <c r="A11" s="8" t="s">
        <v>133</v>
      </c>
      <c r="B11" t="s">
        <v>488</v>
      </c>
      <c r="C11" t="s">
        <v>488</v>
      </c>
      <c r="D11" t="s">
        <v>488</v>
      </c>
      <c r="E11" t="s">
        <v>488</v>
      </c>
      <c r="F11" t="s">
        <v>488</v>
      </c>
      <c r="G11" t="s">
        <v>488</v>
      </c>
      <c r="H11" t="s">
        <v>488</v>
      </c>
      <c r="I11" t="s">
        <v>488</v>
      </c>
      <c r="J11" t="e">
        <f t="shared" si="0"/>
        <v>#DIV/0!</v>
      </c>
    </row>
    <row r="12" spans="1:10" x14ac:dyDescent="0.45">
      <c r="A12" s="8" t="s">
        <v>134</v>
      </c>
      <c r="B12" t="s">
        <v>488</v>
      </c>
      <c r="C12" t="s">
        <v>488</v>
      </c>
      <c r="D12" t="s">
        <v>488</v>
      </c>
      <c r="E12" t="s">
        <v>488</v>
      </c>
      <c r="F12" t="s">
        <v>488</v>
      </c>
      <c r="G12" t="s">
        <v>488</v>
      </c>
      <c r="H12" t="s">
        <v>488</v>
      </c>
      <c r="I12" t="s">
        <v>488</v>
      </c>
      <c r="J12" t="e">
        <f t="shared" si="0"/>
        <v>#DIV/0!</v>
      </c>
    </row>
    <row r="13" spans="1:10" x14ac:dyDescent="0.45">
      <c r="A13" s="8" t="s">
        <v>138</v>
      </c>
      <c r="B13" t="s">
        <v>488</v>
      </c>
      <c r="C13" t="s">
        <v>488</v>
      </c>
      <c r="D13" t="s">
        <v>488</v>
      </c>
      <c r="E13" t="s">
        <v>488</v>
      </c>
      <c r="F13" t="s">
        <v>488</v>
      </c>
      <c r="G13" t="s">
        <v>488</v>
      </c>
      <c r="H13" t="s">
        <v>488</v>
      </c>
      <c r="I13" t="s">
        <v>488</v>
      </c>
      <c r="J13" t="e">
        <f t="shared" si="0"/>
        <v>#DIV/0!</v>
      </c>
    </row>
    <row r="14" spans="1:10" x14ac:dyDescent="0.45">
      <c r="A14" s="8" t="s">
        <v>151</v>
      </c>
      <c r="B14" t="s">
        <v>488</v>
      </c>
      <c r="C14" t="s">
        <v>488</v>
      </c>
      <c r="D14" t="s">
        <v>488</v>
      </c>
      <c r="E14" t="s">
        <v>488</v>
      </c>
      <c r="F14" t="s">
        <v>488</v>
      </c>
      <c r="G14" t="s">
        <v>488</v>
      </c>
      <c r="H14" t="s">
        <v>488</v>
      </c>
      <c r="I14" t="s">
        <v>488</v>
      </c>
      <c r="J14" t="e">
        <f t="shared" si="0"/>
        <v>#DIV/0!</v>
      </c>
    </row>
    <row r="15" spans="1:10" x14ac:dyDescent="0.45">
      <c r="A15" s="8" t="s">
        <v>153</v>
      </c>
      <c r="B15" t="s">
        <v>488</v>
      </c>
      <c r="C15" t="s">
        <v>488</v>
      </c>
      <c r="D15" t="s">
        <v>488</v>
      </c>
      <c r="E15" t="s">
        <v>488</v>
      </c>
      <c r="F15" t="s">
        <v>488</v>
      </c>
      <c r="G15" t="s">
        <v>488</v>
      </c>
      <c r="H15" t="s">
        <v>488</v>
      </c>
      <c r="I15" t="s">
        <v>488</v>
      </c>
      <c r="J15" t="e">
        <f t="shared" si="0"/>
        <v>#DIV/0!</v>
      </c>
    </row>
    <row r="16" spans="1:10" x14ac:dyDescent="0.45">
      <c r="A16" s="8" t="s">
        <v>161</v>
      </c>
      <c r="B16" t="s">
        <v>488</v>
      </c>
      <c r="C16" t="s">
        <v>488</v>
      </c>
      <c r="D16" t="s">
        <v>488</v>
      </c>
      <c r="E16" t="s">
        <v>488</v>
      </c>
      <c r="F16" t="s">
        <v>488</v>
      </c>
      <c r="G16" t="s">
        <v>488</v>
      </c>
      <c r="H16" t="s">
        <v>488</v>
      </c>
      <c r="I16" t="s">
        <v>488</v>
      </c>
      <c r="J16" t="e">
        <f t="shared" si="0"/>
        <v>#DIV/0!</v>
      </c>
    </row>
    <row r="17" spans="1:10" x14ac:dyDescent="0.45">
      <c r="A17" s="8" t="s">
        <v>167</v>
      </c>
      <c r="B17" t="s">
        <v>488</v>
      </c>
      <c r="C17" t="s">
        <v>488</v>
      </c>
      <c r="D17" t="s">
        <v>488</v>
      </c>
      <c r="E17" t="s">
        <v>488</v>
      </c>
      <c r="F17" t="s">
        <v>488</v>
      </c>
      <c r="G17" t="s">
        <v>488</v>
      </c>
      <c r="H17" t="s">
        <v>488</v>
      </c>
      <c r="I17" t="s">
        <v>488</v>
      </c>
      <c r="J17" t="e">
        <f t="shared" si="0"/>
        <v>#DIV/0!</v>
      </c>
    </row>
    <row r="18" spans="1:10" x14ac:dyDescent="0.45">
      <c r="A18" s="8" t="s">
        <v>169</v>
      </c>
      <c r="B18" t="s">
        <v>488</v>
      </c>
      <c r="C18" t="s">
        <v>488</v>
      </c>
      <c r="D18" t="s">
        <v>488</v>
      </c>
      <c r="E18" t="s">
        <v>488</v>
      </c>
      <c r="F18" t="s">
        <v>488</v>
      </c>
      <c r="G18" t="s">
        <v>488</v>
      </c>
      <c r="H18" t="s">
        <v>488</v>
      </c>
      <c r="I18" t="s">
        <v>488</v>
      </c>
      <c r="J18" t="e">
        <f t="shared" si="0"/>
        <v>#DIV/0!</v>
      </c>
    </row>
    <row r="19" spans="1:10" x14ac:dyDescent="0.45">
      <c r="A19" s="8" t="s">
        <v>185</v>
      </c>
      <c r="B19" t="s">
        <v>488</v>
      </c>
      <c r="C19" t="s">
        <v>488</v>
      </c>
      <c r="D19" t="s">
        <v>488</v>
      </c>
      <c r="E19" t="s">
        <v>488</v>
      </c>
      <c r="F19" t="s">
        <v>488</v>
      </c>
      <c r="G19" t="s">
        <v>488</v>
      </c>
      <c r="H19" t="s">
        <v>488</v>
      </c>
      <c r="I19" t="s">
        <v>488</v>
      </c>
      <c r="J19" t="e">
        <f t="shared" si="0"/>
        <v>#DIV/0!</v>
      </c>
    </row>
    <row r="20" spans="1:10" x14ac:dyDescent="0.45">
      <c r="A20" s="8" t="s">
        <v>189</v>
      </c>
      <c r="B20" t="s">
        <v>488</v>
      </c>
      <c r="C20" t="s">
        <v>488</v>
      </c>
      <c r="D20" t="s">
        <v>488</v>
      </c>
      <c r="E20" t="s">
        <v>488</v>
      </c>
      <c r="F20" t="s">
        <v>488</v>
      </c>
      <c r="G20" t="s">
        <v>488</v>
      </c>
      <c r="H20" t="s">
        <v>488</v>
      </c>
      <c r="I20" t="s">
        <v>488</v>
      </c>
      <c r="J20" t="e">
        <f t="shared" si="0"/>
        <v>#DIV/0!</v>
      </c>
    </row>
    <row r="21" spans="1:10" x14ac:dyDescent="0.45">
      <c r="A21" s="8" t="s">
        <v>205</v>
      </c>
      <c r="B21" t="s">
        <v>488</v>
      </c>
      <c r="C21" t="s">
        <v>488</v>
      </c>
      <c r="D21" t="s">
        <v>488</v>
      </c>
      <c r="E21" t="s">
        <v>488</v>
      </c>
      <c r="F21" t="s">
        <v>488</v>
      </c>
      <c r="G21" t="s">
        <v>488</v>
      </c>
      <c r="H21" t="s">
        <v>488</v>
      </c>
      <c r="I21" t="s">
        <v>488</v>
      </c>
      <c r="J21" t="e">
        <f t="shared" si="0"/>
        <v>#DIV/0!</v>
      </c>
    </row>
    <row r="22" spans="1:10" x14ac:dyDescent="0.45">
      <c r="A22" s="8" t="s">
        <v>210</v>
      </c>
      <c r="B22" t="s">
        <v>488</v>
      </c>
      <c r="C22" t="s">
        <v>488</v>
      </c>
      <c r="D22" t="s">
        <v>488</v>
      </c>
      <c r="E22" t="s">
        <v>488</v>
      </c>
      <c r="F22" t="s">
        <v>488</v>
      </c>
      <c r="G22" t="s">
        <v>488</v>
      </c>
      <c r="H22" t="s">
        <v>488</v>
      </c>
      <c r="I22" t="s">
        <v>488</v>
      </c>
      <c r="J22" t="e">
        <f t="shared" si="0"/>
        <v>#DIV/0!</v>
      </c>
    </row>
    <row r="23" spans="1:10" x14ac:dyDescent="0.45">
      <c r="A23" s="8" t="s">
        <v>229</v>
      </c>
      <c r="B23" t="s">
        <v>488</v>
      </c>
      <c r="C23" t="s">
        <v>488</v>
      </c>
      <c r="D23" t="s">
        <v>488</v>
      </c>
      <c r="E23" t="s">
        <v>488</v>
      </c>
      <c r="F23" t="s">
        <v>488</v>
      </c>
      <c r="G23" t="s">
        <v>488</v>
      </c>
      <c r="H23" t="s">
        <v>488</v>
      </c>
      <c r="I23" t="s">
        <v>488</v>
      </c>
      <c r="J23" t="e">
        <f t="shared" si="0"/>
        <v>#DIV/0!</v>
      </c>
    </row>
    <row r="24" spans="1:10" x14ac:dyDescent="0.45">
      <c r="A24" s="8" t="s">
        <v>240</v>
      </c>
      <c r="B24" t="s">
        <v>488</v>
      </c>
      <c r="C24" t="s">
        <v>488</v>
      </c>
      <c r="D24" t="s">
        <v>488</v>
      </c>
      <c r="E24" t="s">
        <v>488</v>
      </c>
      <c r="F24" t="s">
        <v>488</v>
      </c>
      <c r="G24" t="s">
        <v>488</v>
      </c>
      <c r="H24" t="s">
        <v>488</v>
      </c>
      <c r="I24" t="s">
        <v>488</v>
      </c>
      <c r="J24" t="e">
        <f t="shared" si="0"/>
        <v>#DIV/0!</v>
      </c>
    </row>
    <row r="25" spans="1:10" x14ac:dyDescent="0.45">
      <c r="A25" s="8" t="s">
        <v>244</v>
      </c>
      <c r="B25" t="s">
        <v>488</v>
      </c>
      <c r="C25" t="s">
        <v>488</v>
      </c>
      <c r="D25" t="s">
        <v>488</v>
      </c>
      <c r="E25" t="s">
        <v>488</v>
      </c>
      <c r="F25" t="s">
        <v>488</v>
      </c>
      <c r="G25" t="s">
        <v>488</v>
      </c>
      <c r="H25" t="s">
        <v>488</v>
      </c>
      <c r="I25" t="s">
        <v>488</v>
      </c>
      <c r="J25" t="e">
        <f t="shared" si="0"/>
        <v>#DIV/0!</v>
      </c>
    </row>
    <row r="26" spans="1:10" x14ac:dyDescent="0.45">
      <c r="A26" s="8" t="s">
        <v>286</v>
      </c>
      <c r="B26" t="s">
        <v>488</v>
      </c>
      <c r="C26" t="s">
        <v>488</v>
      </c>
      <c r="D26" t="s">
        <v>488</v>
      </c>
      <c r="E26" t="s">
        <v>488</v>
      </c>
      <c r="F26" t="s">
        <v>488</v>
      </c>
      <c r="G26" t="s">
        <v>488</v>
      </c>
      <c r="H26" t="s">
        <v>488</v>
      </c>
      <c r="I26" t="s">
        <v>488</v>
      </c>
      <c r="J26" t="e">
        <f t="shared" si="0"/>
        <v>#DIV/0!</v>
      </c>
    </row>
    <row r="27" spans="1:10" x14ac:dyDescent="0.45">
      <c r="A27" s="8" t="s">
        <v>289</v>
      </c>
      <c r="B27" t="s">
        <v>488</v>
      </c>
      <c r="C27" t="s">
        <v>488</v>
      </c>
      <c r="D27" t="s">
        <v>488</v>
      </c>
      <c r="E27" t="s">
        <v>488</v>
      </c>
      <c r="F27" t="s">
        <v>488</v>
      </c>
      <c r="G27" t="s">
        <v>488</v>
      </c>
      <c r="H27" t="s">
        <v>488</v>
      </c>
      <c r="I27" t="s">
        <v>488</v>
      </c>
      <c r="J27" t="e">
        <f t="shared" si="0"/>
        <v>#DIV/0!</v>
      </c>
    </row>
    <row r="28" spans="1:10" x14ac:dyDescent="0.45">
      <c r="A28" s="8" t="s">
        <v>292</v>
      </c>
      <c r="B28" t="s">
        <v>488</v>
      </c>
      <c r="C28" t="s">
        <v>488</v>
      </c>
      <c r="D28" t="s">
        <v>488</v>
      </c>
      <c r="E28" t="s">
        <v>488</v>
      </c>
      <c r="F28" t="s">
        <v>488</v>
      </c>
      <c r="G28" t="s">
        <v>488</v>
      </c>
      <c r="H28" t="s">
        <v>488</v>
      </c>
      <c r="I28" t="s">
        <v>488</v>
      </c>
      <c r="J28" t="e">
        <f t="shared" si="0"/>
        <v>#DIV/0!</v>
      </c>
    </row>
    <row r="29" spans="1:10" x14ac:dyDescent="0.45">
      <c r="A29" s="8" t="s">
        <v>297</v>
      </c>
      <c r="B29" t="s">
        <v>488</v>
      </c>
      <c r="C29" t="s">
        <v>488</v>
      </c>
      <c r="D29" t="s">
        <v>488</v>
      </c>
      <c r="E29" t="s">
        <v>488</v>
      </c>
      <c r="F29" t="s">
        <v>488</v>
      </c>
      <c r="G29" t="s">
        <v>488</v>
      </c>
      <c r="H29" t="s">
        <v>488</v>
      </c>
      <c r="I29" t="s">
        <v>488</v>
      </c>
      <c r="J29" t="e">
        <f t="shared" si="0"/>
        <v>#DIV/0!</v>
      </c>
    </row>
    <row r="30" spans="1:10" x14ac:dyDescent="0.45">
      <c r="A30" s="8" t="s">
        <v>306</v>
      </c>
      <c r="B30" t="s">
        <v>488</v>
      </c>
      <c r="C30" t="s">
        <v>488</v>
      </c>
      <c r="D30" t="s">
        <v>488</v>
      </c>
      <c r="E30" t="s">
        <v>488</v>
      </c>
      <c r="F30" t="s">
        <v>488</v>
      </c>
      <c r="G30" t="s">
        <v>488</v>
      </c>
      <c r="H30" t="s">
        <v>488</v>
      </c>
      <c r="I30" t="s">
        <v>488</v>
      </c>
      <c r="J30" t="e">
        <f t="shared" si="0"/>
        <v>#DIV/0!</v>
      </c>
    </row>
    <row r="31" spans="1:10" x14ac:dyDescent="0.45">
      <c r="A31" s="8" t="s">
        <v>318</v>
      </c>
      <c r="B31" t="s">
        <v>488</v>
      </c>
      <c r="C31" t="s">
        <v>488</v>
      </c>
      <c r="D31" t="s">
        <v>488</v>
      </c>
      <c r="E31" t="s">
        <v>488</v>
      </c>
      <c r="F31" t="s">
        <v>488</v>
      </c>
      <c r="G31" t="s">
        <v>488</v>
      </c>
      <c r="H31" t="s">
        <v>488</v>
      </c>
      <c r="I31" t="s">
        <v>488</v>
      </c>
      <c r="J31" t="e">
        <f t="shared" si="0"/>
        <v>#DIV/0!</v>
      </c>
    </row>
    <row r="32" spans="1:10" x14ac:dyDescent="0.45">
      <c r="A32" s="8" t="s">
        <v>321</v>
      </c>
      <c r="B32" t="s">
        <v>488</v>
      </c>
      <c r="C32" t="s">
        <v>488</v>
      </c>
      <c r="D32" t="s">
        <v>488</v>
      </c>
      <c r="E32" t="s">
        <v>488</v>
      </c>
      <c r="F32" t="s">
        <v>488</v>
      </c>
      <c r="G32" t="s">
        <v>488</v>
      </c>
      <c r="H32" t="s">
        <v>488</v>
      </c>
      <c r="I32" t="s">
        <v>488</v>
      </c>
      <c r="J32" t="e">
        <f t="shared" si="0"/>
        <v>#DIV/0!</v>
      </c>
    </row>
    <row r="33" spans="1:10" x14ac:dyDescent="0.45">
      <c r="A33" s="8" t="s">
        <v>333</v>
      </c>
      <c r="B33" t="s">
        <v>488</v>
      </c>
      <c r="C33" t="s">
        <v>488</v>
      </c>
      <c r="D33" t="s">
        <v>488</v>
      </c>
      <c r="E33" t="s">
        <v>488</v>
      </c>
      <c r="F33" t="s">
        <v>488</v>
      </c>
      <c r="G33" t="s">
        <v>488</v>
      </c>
      <c r="H33" t="s">
        <v>488</v>
      </c>
      <c r="I33" t="s">
        <v>488</v>
      </c>
      <c r="J33" t="e">
        <f t="shared" si="0"/>
        <v>#DIV/0!</v>
      </c>
    </row>
    <row r="34" spans="1:10" x14ac:dyDescent="0.45">
      <c r="A34" s="8" t="s">
        <v>337</v>
      </c>
      <c r="B34" t="s">
        <v>488</v>
      </c>
      <c r="C34" t="s">
        <v>488</v>
      </c>
      <c r="D34" t="s">
        <v>488</v>
      </c>
      <c r="E34" t="s">
        <v>488</v>
      </c>
      <c r="F34" t="s">
        <v>488</v>
      </c>
      <c r="G34" t="s">
        <v>488</v>
      </c>
      <c r="H34" t="s">
        <v>488</v>
      </c>
      <c r="I34" t="s">
        <v>488</v>
      </c>
      <c r="J34" t="e">
        <f t="shared" si="0"/>
        <v>#DIV/0!</v>
      </c>
    </row>
    <row r="35" spans="1:10" x14ac:dyDescent="0.45">
      <c r="A35" s="8" t="s">
        <v>339</v>
      </c>
      <c r="B35" t="s">
        <v>488</v>
      </c>
      <c r="C35" t="s">
        <v>488</v>
      </c>
      <c r="D35" t="s">
        <v>488</v>
      </c>
      <c r="E35" t="s">
        <v>488</v>
      </c>
      <c r="F35" t="s">
        <v>488</v>
      </c>
      <c r="G35" t="s">
        <v>488</v>
      </c>
      <c r="H35" t="s">
        <v>488</v>
      </c>
      <c r="I35" t="s">
        <v>488</v>
      </c>
      <c r="J35" t="e">
        <f t="shared" si="0"/>
        <v>#DIV/0!</v>
      </c>
    </row>
    <row r="36" spans="1:10" x14ac:dyDescent="0.45">
      <c r="A36" s="8" t="s">
        <v>394</v>
      </c>
      <c r="B36" t="s">
        <v>488</v>
      </c>
      <c r="C36" t="s">
        <v>488</v>
      </c>
      <c r="D36" t="s">
        <v>488</v>
      </c>
      <c r="E36" t="s">
        <v>488</v>
      </c>
      <c r="F36" t="s">
        <v>488</v>
      </c>
      <c r="G36" t="s">
        <v>488</v>
      </c>
      <c r="H36" t="s">
        <v>488</v>
      </c>
      <c r="I36" t="s">
        <v>488</v>
      </c>
      <c r="J36" t="e">
        <f t="shared" si="0"/>
        <v>#DIV/0!</v>
      </c>
    </row>
    <row r="37" spans="1:10" x14ac:dyDescent="0.45">
      <c r="A37" s="8" t="s">
        <v>411</v>
      </c>
      <c r="B37" t="s">
        <v>488</v>
      </c>
      <c r="C37" t="s">
        <v>488</v>
      </c>
      <c r="D37" t="s">
        <v>488</v>
      </c>
      <c r="E37" t="s">
        <v>488</v>
      </c>
      <c r="F37" t="s">
        <v>488</v>
      </c>
      <c r="G37" t="s">
        <v>488</v>
      </c>
      <c r="H37" t="s">
        <v>488</v>
      </c>
      <c r="I37" t="s">
        <v>488</v>
      </c>
      <c r="J37" t="e">
        <f t="shared" si="0"/>
        <v>#DIV/0!</v>
      </c>
    </row>
    <row r="38" spans="1:10" x14ac:dyDescent="0.45">
      <c r="A38" s="8" t="s">
        <v>422</v>
      </c>
      <c r="B38" t="s">
        <v>488</v>
      </c>
      <c r="C38" t="s">
        <v>488</v>
      </c>
      <c r="D38" t="s">
        <v>488</v>
      </c>
      <c r="E38" t="s">
        <v>488</v>
      </c>
      <c r="F38" t="s">
        <v>488</v>
      </c>
      <c r="G38" t="s">
        <v>488</v>
      </c>
      <c r="H38" t="s">
        <v>488</v>
      </c>
      <c r="I38" t="s">
        <v>488</v>
      </c>
      <c r="J38" t="e">
        <f t="shared" si="0"/>
        <v>#DIV/0!</v>
      </c>
    </row>
    <row r="39" spans="1:10" x14ac:dyDescent="0.45">
      <c r="A39" s="8" t="s">
        <v>423</v>
      </c>
      <c r="B39" t="s">
        <v>488</v>
      </c>
      <c r="C39" t="s">
        <v>488</v>
      </c>
      <c r="D39" t="s">
        <v>488</v>
      </c>
      <c r="E39" t="s">
        <v>488</v>
      </c>
      <c r="F39" t="s">
        <v>488</v>
      </c>
      <c r="G39" t="s">
        <v>488</v>
      </c>
      <c r="H39" t="s">
        <v>488</v>
      </c>
      <c r="I39" t="s">
        <v>488</v>
      </c>
      <c r="J39" t="e">
        <f t="shared" si="0"/>
        <v>#DIV/0!</v>
      </c>
    </row>
    <row r="40" spans="1:10" x14ac:dyDescent="0.45">
      <c r="A40" s="8" t="s">
        <v>441</v>
      </c>
      <c r="B40" t="s">
        <v>488</v>
      </c>
      <c r="C40" t="s">
        <v>488</v>
      </c>
      <c r="D40" t="s">
        <v>488</v>
      </c>
      <c r="E40" t="s">
        <v>488</v>
      </c>
      <c r="F40" t="s">
        <v>488</v>
      </c>
      <c r="G40" t="s">
        <v>488</v>
      </c>
      <c r="H40" t="s">
        <v>488</v>
      </c>
      <c r="I40" t="s">
        <v>488</v>
      </c>
      <c r="J40" t="e">
        <f t="shared" si="0"/>
        <v>#DIV/0!</v>
      </c>
    </row>
    <row r="41" spans="1:10" x14ac:dyDescent="0.45">
      <c r="A41" s="8" t="s">
        <v>444</v>
      </c>
      <c r="B41" t="s">
        <v>488</v>
      </c>
      <c r="C41" t="s">
        <v>488</v>
      </c>
      <c r="D41" t="s">
        <v>488</v>
      </c>
      <c r="E41" t="s">
        <v>488</v>
      </c>
      <c r="F41" t="s">
        <v>488</v>
      </c>
      <c r="G41" t="s">
        <v>488</v>
      </c>
      <c r="H41" t="s">
        <v>488</v>
      </c>
      <c r="I41" t="s">
        <v>488</v>
      </c>
      <c r="J41" t="e">
        <f t="shared" si="0"/>
        <v>#DIV/0!</v>
      </c>
    </row>
    <row r="42" spans="1:10" x14ac:dyDescent="0.45">
      <c r="A42" s="8" t="s">
        <v>451</v>
      </c>
      <c r="B42" t="s">
        <v>488</v>
      </c>
      <c r="C42" t="s">
        <v>488</v>
      </c>
      <c r="D42" t="s">
        <v>488</v>
      </c>
      <c r="E42" t="s">
        <v>488</v>
      </c>
      <c r="F42" t="s">
        <v>488</v>
      </c>
      <c r="G42" t="s">
        <v>488</v>
      </c>
      <c r="H42" t="s">
        <v>488</v>
      </c>
      <c r="I42" t="s">
        <v>488</v>
      </c>
      <c r="J42" t="e">
        <f t="shared" si="0"/>
        <v>#DIV/0!</v>
      </c>
    </row>
    <row r="43" spans="1:10" x14ac:dyDescent="0.45">
      <c r="A43" s="8" t="s">
        <v>456</v>
      </c>
      <c r="B43" t="s">
        <v>488</v>
      </c>
      <c r="C43" t="s">
        <v>488</v>
      </c>
      <c r="D43" t="s">
        <v>488</v>
      </c>
      <c r="E43" t="s">
        <v>488</v>
      </c>
      <c r="F43" t="s">
        <v>488</v>
      </c>
      <c r="G43" t="s">
        <v>488</v>
      </c>
      <c r="H43" t="s">
        <v>488</v>
      </c>
      <c r="I43" t="s">
        <v>488</v>
      </c>
      <c r="J43" t="e">
        <f t="shared" si="0"/>
        <v>#DIV/0!</v>
      </c>
    </row>
    <row r="44" spans="1:10" x14ac:dyDescent="0.45">
      <c r="A44" s="8" t="s">
        <v>461</v>
      </c>
      <c r="B44" t="s">
        <v>488</v>
      </c>
      <c r="C44" t="s">
        <v>488</v>
      </c>
      <c r="D44" t="s">
        <v>488</v>
      </c>
      <c r="E44" t="s">
        <v>488</v>
      </c>
      <c r="F44" t="s">
        <v>488</v>
      </c>
      <c r="G44" t="s">
        <v>488</v>
      </c>
      <c r="H44" t="s">
        <v>488</v>
      </c>
      <c r="I44" t="s">
        <v>488</v>
      </c>
      <c r="J44" t="e">
        <f t="shared" si="0"/>
        <v>#DIV/0!</v>
      </c>
    </row>
    <row r="45" spans="1:10" x14ac:dyDescent="0.45">
      <c r="A45" s="8" t="s">
        <v>462</v>
      </c>
      <c r="B45" t="s">
        <v>488</v>
      </c>
      <c r="C45" t="s">
        <v>488</v>
      </c>
      <c r="D45" t="s">
        <v>488</v>
      </c>
      <c r="E45" t="s">
        <v>488</v>
      </c>
      <c r="F45" t="s">
        <v>488</v>
      </c>
      <c r="G45" t="s">
        <v>488</v>
      </c>
      <c r="H45" t="s">
        <v>488</v>
      </c>
      <c r="I45" t="s">
        <v>488</v>
      </c>
      <c r="J45" t="e">
        <f t="shared" si="0"/>
        <v>#DIV/0!</v>
      </c>
    </row>
    <row r="46" spans="1:10" x14ac:dyDescent="0.45">
      <c r="A46" s="8" t="s">
        <v>473</v>
      </c>
      <c r="B46" t="s">
        <v>488</v>
      </c>
      <c r="C46" t="s">
        <v>488</v>
      </c>
      <c r="D46" t="s">
        <v>488</v>
      </c>
      <c r="E46" t="s">
        <v>488</v>
      </c>
      <c r="F46" t="s">
        <v>488</v>
      </c>
      <c r="G46" t="s">
        <v>488</v>
      </c>
      <c r="H46" t="s">
        <v>488</v>
      </c>
      <c r="I46" t="s">
        <v>488</v>
      </c>
      <c r="J46" t="e">
        <f t="shared" si="0"/>
        <v>#DIV/0!</v>
      </c>
    </row>
    <row r="47" spans="1:10" x14ac:dyDescent="0.45">
      <c r="A47" s="8" t="s">
        <v>21</v>
      </c>
      <c r="B47">
        <v>-0.67594106122336195</v>
      </c>
      <c r="C47">
        <v>1.22560758272885</v>
      </c>
      <c r="D47">
        <v>0.321722833863331</v>
      </c>
      <c r="E47">
        <v>2.4173646286243602</v>
      </c>
      <c r="F47">
        <v>1.61498754504271</v>
      </c>
      <c r="G47">
        <v>1.3479892564326701</v>
      </c>
      <c r="H47">
        <v>1.2638643313531699</v>
      </c>
      <c r="I47">
        <v>2.0888311458979398</v>
      </c>
      <c r="J47">
        <f t="shared" si="0"/>
        <v>1.2005532828399585</v>
      </c>
    </row>
    <row r="48" spans="1:10" x14ac:dyDescent="0.45">
      <c r="A48" s="8" t="s">
        <v>23</v>
      </c>
      <c r="B48" t="s">
        <v>488</v>
      </c>
      <c r="C48" t="s">
        <v>488</v>
      </c>
      <c r="D48" t="s">
        <v>488</v>
      </c>
      <c r="E48" t="s">
        <v>488</v>
      </c>
      <c r="F48">
        <v>0.59380822936720401</v>
      </c>
      <c r="G48">
        <v>1.72952116877231</v>
      </c>
      <c r="H48" t="s">
        <v>488</v>
      </c>
      <c r="I48" t="s">
        <v>488</v>
      </c>
      <c r="J48">
        <f t="shared" si="0"/>
        <v>1.161664699069757</v>
      </c>
    </row>
    <row r="49" spans="1:10" x14ac:dyDescent="0.45">
      <c r="A49" s="8" t="s">
        <v>25</v>
      </c>
      <c r="B49">
        <v>2.9697672372586701</v>
      </c>
      <c r="C49" t="s">
        <v>488</v>
      </c>
      <c r="D49" t="s">
        <v>488</v>
      </c>
      <c r="E49">
        <v>0.119196364296988</v>
      </c>
      <c r="F49">
        <v>1.03324714948387</v>
      </c>
      <c r="G49">
        <v>0.53518523961292097</v>
      </c>
      <c r="H49">
        <v>0.36243051402517901</v>
      </c>
      <c r="I49">
        <v>1.4618537782609999</v>
      </c>
      <c r="J49">
        <f t="shared" si="0"/>
        <v>1.080280047156438</v>
      </c>
    </row>
    <row r="50" spans="1:10" x14ac:dyDescent="0.45">
      <c r="A50" s="8" t="s">
        <v>27</v>
      </c>
      <c r="B50">
        <v>0</v>
      </c>
      <c r="C50">
        <v>2.5442178583009398</v>
      </c>
      <c r="D50">
        <v>2.5274334412106199E-2</v>
      </c>
      <c r="E50">
        <v>6.9172565864199398E-2</v>
      </c>
      <c r="F50">
        <v>1.3921800573676599</v>
      </c>
      <c r="G50">
        <v>0.411991191717407</v>
      </c>
      <c r="H50">
        <v>2.3885883514653399</v>
      </c>
      <c r="I50">
        <v>1.3932421019938499</v>
      </c>
      <c r="J50">
        <f t="shared" si="0"/>
        <v>1.0280833076401878</v>
      </c>
    </row>
    <row r="51" spans="1:10" x14ac:dyDescent="0.45">
      <c r="A51" s="8" t="s">
        <v>28</v>
      </c>
      <c r="B51">
        <v>4.1485682288840697E-2</v>
      </c>
      <c r="C51">
        <v>0.14742716418895499</v>
      </c>
      <c r="D51">
        <v>0.73952001543256296</v>
      </c>
      <c r="E51">
        <v>0.32531620126199001</v>
      </c>
      <c r="F51">
        <v>2.31851203375895</v>
      </c>
      <c r="G51">
        <v>1.9213656955888601</v>
      </c>
      <c r="H51">
        <v>1.53968964165295</v>
      </c>
      <c r="I51">
        <v>0.65858187710774196</v>
      </c>
      <c r="J51">
        <f t="shared" si="0"/>
        <v>0.96148728891010637</v>
      </c>
    </row>
    <row r="52" spans="1:10" x14ac:dyDescent="0.45">
      <c r="A52" s="8" t="s">
        <v>30</v>
      </c>
      <c r="B52">
        <v>0.64345519937638596</v>
      </c>
      <c r="C52" t="s">
        <v>488</v>
      </c>
      <c r="D52" t="s">
        <v>488</v>
      </c>
      <c r="E52">
        <v>-0.40853202191454802</v>
      </c>
      <c r="F52">
        <v>1.20871289626775</v>
      </c>
      <c r="G52">
        <v>0.39104268666530601</v>
      </c>
      <c r="H52">
        <v>2.1583545729895799</v>
      </c>
      <c r="I52">
        <v>1.2846468692781201</v>
      </c>
      <c r="J52">
        <f t="shared" si="0"/>
        <v>0.87961336711043236</v>
      </c>
    </row>
    <row r="53" spans="1:10" x14ac:dyDescent="0.45">
      <c r="A53" s="8" t="s">
        <v>32</v>
      </c>
      <c r="B53">
        <v>-0.51204890287911797</v>
      </c>
      <c r="C53">
        <v>0.68233040248802401</v>
      </c>
      <c r="D53">
        <v>2.4442453622404399</v>
      </c>
      <c r="E53">
        <v>0.55401193530001402</v>
      </c>
      <c r="F53">
        <v>1.14766841378103</v>
      </c>
      <c r="G53">
        <v>0.301381085672219</v>
      </c>
      <c r="H53">
        <v>0.65294106726008605</v>
      </c>
      <c r="I53">
        <v>1.6042935410514101</v>
      </c>
      <c r="J53">
        <f t="shared" si="0"/>
        <v>0.85935286311426307</v>
      </c>
    </row>
    <row r="54" spans="1:10" x14ac:dyDescent="0.45">
      <c r="A54" s="8" t="s">
        <v>34</v>
      </c>
      <c r="B54">
        <v>1.85085686194407</v>
      </c>
      <c r="C54">
        <v>5.9441494935335203E-2</v>
      </c>
      <c r="D54">
        <v>1.2994137551309399</v>
      </c>
      <c r="E54">
        <v>0.40382818114674801</v>
      </c>
      <c r="F54">
        <v>0.93103005086926505</v>
      </c>
      <c r="G54">
        <v>0.85667217767931003</v>
      </c>
      <c r="H54">
        <v>1.25295812278858</v>
      </c>
      <c r="I54">
        <v>-0.20470508203777399</v>
      </c>
      <c r="J54">
        <f t="shared" si="0"/>
        <v>0.80618694530705926</v>
      </c>
    </row>
    <row r="55" spans="1:10" x14ac:dyDescent="0.45">
      <c r="A55" s="8" t="s">
        <v>36</v>
      </c>
      <c r="B55">
        <v>0</v>
      </c>
      <c r="C55">
        <v>2.5176862450273401</v>
      </c>
      <c r="D55">
        <v>-0.241253788525021</v>
      </c>
      <c r="E55">
        <v>0.13410716890655899</v>
      </c>
      <c r="F55">
        <v>-0.352366754389211</v>
      </c>
      <c r="G55">
        <v>0.332527939116532</v>
      </c>
      <c r="H55">
        <v>1.4040299625641199</v>
      </c>
      <c r="I55">
        <v>2.2791575343654</v>
      </c>
      <c r="J55">
        <f t="shared" si="0"/>
        <v>0.75923603838321485</v>
      </c>
    </row>
    <row r="56" spans="1:10" x14ac:dyDescent="0.45">
      <c r="A56" s="8" t="s">
        <v>38</v>
      </c>
      <c r="B56">
        <v>0.416770933470265</v>
      </c>
      <c r="C56">
        <v>1.7625958011907299</v>
      </c>
      <c r="D56">
        <v>0.84184943959841796</v>
      </c>
      <c r="E56">
        <v>0.40563650044160798</v>
      </c>
      <c r="F56">
        <v>5.2251470761408699E-3</v>
      </c>
      <c r="G56">
        <v>-0.595604507835376</v>
      </c>
      <c r="H56">
        <v>1.92750349980838</v>
      </c>
      <c r="I56">
        <v>1.1853359175240601</v>
      </c>
      <c r="J56">
        <f t="shared" si="0"/>
        <v>0.74366409140927825</v>
      </c>
    </row>
    <row r="57" spans="1:10" x14ac:dyDescent="0.45">
      <c r="A57" s="8" t="s">
        <v>332</v>
      </c>
      <c r="B57">
        <v>0.63737861848486399</v>
      </c>
      <c r="C57" t="s">
        <v>488</v>
      </c>
      <c r="D57" t="s">
        <v>488</v>
      </c>
      <c r="E57">
        <v>-0.40853202191454802</v>
      </c>
      <c r="F57">
        <v>1.02721368356489</v>
      </c>
      <c r="G57">
        <v>0.36921433723184599</v>
      </c>
      <c r="H57">
        <v>1.6098186448537199</v>
      </c>
      <c r="I57">
        <v>0.98282771425359206</v>
      </c>
      <c r="J57">
        <f t="shared" si="0"/>
        <v>0.70298682941239399</v>
      </c>
    </row>
    <row r="58" spans="1:10" x14ac:dyDescent="0.45">
      <c r="A58" s="8" t="s">
        <v>231</v>
      </c>
      <c r="B58">
        <v>1.1777903693640299</v>
      </c>
      <c r="C58" t="s">
        <v>488</v>
      </c>
      <c r="D58" t="s">
        <v>488</v>
      </c>
      <c r="E58">
        <v>-0.40853202191454802</v>
      </c>
      <c r="F58">
        <v>1.9765585223547999</v>
      </c>
      <c r="G58">
        <v>0.82478900788915899</v>
      </c>
      <c r="H58">
        <v>0.725775512153225</v>
      </c>
      <c r="I58">
        <v>-0.201120638470381</v>
      </c>
      <c r="J58">
        <f t="shared" si="0"/>
        <v>0.68254345856271403</v>
      </c>
    </row>
    <row r="59" spans="1:10" x14ac:dyDescent="0.45">
      <c r="A59" s="8" t="s">
        <v>97</v>
      </c>
      <c r="B59">
        <v>-0.69470103853100496</v>
      </c>
      <c r="C59" t="s">
        <v>488</v>
      </c>
      <c r="D59" t="s">
        <v>488</v>
      </c>
      <c r="E59">
        <v>-0.40853202191454802</v>
      </c>
      <c r="F59">
        <v>1.74173530504382</v>
      </c>
      <c r="G59">
        <v>1.6313011031904701</v>
      </c>
      <c r="H59">
        <v>0.60407793841458202</v>
      </c>
      <c r="I59">
        <v>1.1839194851610499</v>
      </c>
      <c r="J59">
        <f t="shared" si="0"/>
        <v>0.67630012856072808</v>
      </c>
    </row>
    <row r="60" spans="1:10" x14ac:dyDescent="0.45">
      <c r="A60" s="8" t="s">
        <v>156</v>
      </c>
      <c r="B60">
        <v>1.3892534586871199</v>
      </c>
      <c r="C60">
        <v>0.46399596684372801</v>
      </c>
      <c r="D60">
        <v>0.221139232262969</v>
      </c>
      <c r="E60">
        <v>0.18399941429112099</v>
      </c>
      <c r="F60">
        <v>0.94881877095254397</v>
      </c>
      <c r="G60">
        <v>0.99726364836702996</v>
      </c>
      <c r="H60">
        <v>1.14567702408251</v>
      </c>
      <c r="I60">
        <v>0</v>
      </c>
      <c r="J60">
        <f t="shared" si="0"/>
        <v>0.66876843943587772</v>
      </c>
    </row>
    <row r="61" spans="1:10" x14ac:dyDescent="0.45">
      <c r="A61" s="8" t="s">
        <v>71</v>
      </c>
      <c r="B61">
        <v>-0.19743973999395301</v>
      </c>
      <c r="C61">
        <v>1.1254881503371399</v>
      </c>
      <c r="D61">
        <v>0.60184834279902499</v>
      </c>
      <c r="E61">
        <v>0.362447064001094</v>
      </c>
      <c r="F61">
        <v>0.24353078309913501</v>
      </c>
      <c r="G61">
        <v>0.82357759012989595</v>
      </c>
      <c r="H61">
        <v>1.0132315249527799</v>
      </c>
      <c r="I61">
        <v>1.3671738389075401</v>
      </c>
      <c r="J61">
        <f t="shared" si="0"/>
        <v>0.66748219427908206</v>
      </c>
    </row>
    <row r="62" spans="1:10" x14ac:dyDescent="0.45">
      <c r="A62" s="8" t="s">
        <v>192</v>
      </c>
      <c r="B62">
        <v>0.36866626145621501</v>
      </c>
      <c r="C62">
        <v>1.7437270681110799</v>
      </c>
      <c r="D62">
        <v>0.50181848610574897</v>
      </c>
      <c r="E62">
        <v>0.40182678658808202</v>
      </c>
      <c r="F62">
        <v>-6.0397459984179197E-2</v>
      </c>
      <c r="G62">
        <v>0.40565914428774302</v>
      </c>
      <c r="H62">
        <v>0.88091035923236904</v>
      </c>
      <c r="I62">
        <v>1.0697820807729499</v>
      </c>
      <c r="J62">
        <f t="shared" si="0"/>
        <v>0.66399909082125108</v>
      </c>
    </row>
    <row r="63" spans="1:10" x14ac:dyDescent="0.45">
      <c r="A63" s="8" t="s">
        <v>45</v>
      </c>
      <c r="B63">
        <v>-0.49208800473780201</v>
      </c>
      <c r="C63">
        <v>1.36227905220516</v>
      </c>
      <c r="D63">
        <v>0.49925537481947102</v>
      </c>
      <c r="E63">
        <v>0.57293595952991605</v>
      </c>
      <c r="F63">
        <v>0.85786764949627003</v>
      </c>
      <c r="G63">
        <v>0.92963146699011401</v>
      </c>
      <c r="H63">
        <v>0.35780534409220099</v>
      </c>
      <c r="I63">
        <v>1.0697820807729499</v>
      </c>
      <c r="J63">
        <f t="shared" si="0"/>
        <v>0.64468361539603503</v>
      </c>
    </row>
    <row r="64" spans="1:10" x14ac:dyDescent="0.45">
      <c r="A64" s="8" t="s">
        <v>214</v>
      </c>
      <c r="B64">
        <v>-0.40506921715774202</v>
      </c>
      <c r="C64">
        <v>0.78576140954314599</v>
      </c>
      <c r="D64">
        <v>0.13408469609760201</v>
      </c>
      <c r="E64">
        <v>0.60367677737693504</v>
      </c>
      <c r="F64">
        <v>1.0992699902009899</v>
      </c>
      <c r="G64">
        <v>1.56997968499232</v>
      </c>
      <c r="H64">
        <v>0.26828259048707997</v>
      </c>
      <c r="I64">
        <v>1.0697820807729499</v>
      </c>
      <c r="J64">
        <f t="shared" si="0"/>
        <v>0.64072100153916012</v>
      </c>
    </row>
    <row r="65" spans="1:10" x14ac:dyDescent="0.45">
      <c r="A65" s="8" t="s">
        <v>335</v>
      </c>
      <c r="B65">
        <v>1.5638048667020601</v>
      </c>
      <c r="C65">
        <v>-0.13095847290354301</v>
      </c>
      <c r="D65">
        <v>1.0807372883450701</v>
      </c>
      <c r="E65">
        <v>1.31049063283344</v>
      </c>
      <c r="F65">
        <v>0.42132136067780002</v>
      </c>
      <c r="G65">
        <v>0.75341597619561096</v>
      </c>
      <c r="H65">
        <v>0.21582113522917401</v>
      </c>
      <c r="I65">
        <v>-0.17483480363547199</v>
      </c>
      <c r="J65">
        <f t="shared" si="0"/>
        <v>0.62997474793051755</v>
      </c>
    </row>
    <row r="66" spans="1:10" x14ac:dyDescent="0.45">
      <c r="A66" s="8" t="s">
        <v>391</v>
      </c>
      <c r="B66">
        <v>-3.4046946512281302E-2</v>
      </c>
      <c r="C66">
        <v>3</v>
      </c>
      <c r="D66">
        <v>-2.75877403851992</v>
      </c>
      <c r="E66">
        <v>-0.68264279071038503</v>
      </c>
      <c r="F66">
        <v>-1.1692364945995399</v>
      </c>
      <c r="G66">
        <v>0.58918084388814695</v>
      </c>
      <c r="H66">
        <v>3</v>
      </c>
      <c r="I66">
        <v>3</v>
      </c>
      <c r="J66">
        <f t="shared" ref="J66:J129" si="1">AVERAGE(B66:I66)</f>
        <v>0.61806007169325261</v>
      </c>
    </row>
    <row r="67" spans="1:10" x14ac:dyDescent="0.45">
      <c r="A67" s="8" t="s">
        <v>176</v>
      </c>
      <c r="B67">
        <v>-0.22357188581922899</v>
      </c>
      <c r="C67" t="s">
        <v>488</v>
      </c>
      <c r="D67" t="s">
        <v>488</v>
      </c>
      <c r="E67">
        <v>-0.40853202191454802</v>
      </c>
      <c r="F67">
        <v>2.0634551584219198</v>
      </c>
      <c r="G67">
        <v>-0.96945517592223895</v>
      </c>
      <c r="H67">
        <v>1.55071930321712</v>
      </c>
      <c r="I67">
        <v>1.67396576903845</v>
      </c>
      <c r="J67">
        <f t="shared" si="1"/>
        <v>0.61443019117024555</v>
      </c>
    </row>
    <row r="68" spans="1:10" x14ac:dyDescent="0.45">
      <c r="A68" s="8" t="s">
        <v>163</v>
      </c>
      <c r="B68">
        <v>2.32337680680092</v>
      </c>
      <c r="C68">
        <v>-2.3000952272710099E-2</v>
      </c>
      <c r="D68">
        <v>1.15933007445827</v>
      </c>
      <c r="E68">
        <v>1.40661137156101</v>
      </c>
      <c r="F68">
        <v>-0.18252175353576999</v>
      </c>
      <c r="G68">
        <v>-0.34940235482780202</v>
      </c>
      <c r="H68">
        <v>0.54261164852580401</v>
      </c>
      <c r="I68">
        <v>1.9328053922805899E-2</v>
      </c>
      <c r="J68">
        <f t="shared" si="1"/>
        <v>0.6120416118290658</v>
      </c>
    </row>
    <row r="69" spans="1:10" x14ac:dyDescent="0.45">
      <c r="A69" s="8" t="s">
        <v>316</v>
      </c>
      <c r="B69">
        <v>0.16062403428444799</v>
      </c>
      <c r="C69">
        <v>-0.37357012147969698</v>
      </c>
      <c r="D69">
        <v>1.93739545297331</v>
      </c>
      <c r="E69">
        <v>0.56712744463168896</v>
      </c>
      <c r="F69">
        <v>1.35898497862159</v>
      </c>
      <c r="G69">
        <v>0.26257604119099998</v>
      </c>
      <c r="H69">
        <v>0.42712654325667498</v>
      </c>
      <c r="I69">
        <v>0.48458775224602002</v>
      </c>
      <c r="J69">
        <f t="shared" si="1"/>
        <v>0.60310651571562945</v>
      </c>
    </row>
    <row r="70" spans="1:10" x14ac:dyDescent="0.45">
      <c r="A70" s="8" t="s">
        <v>143</v>
      </c>
      <c r="B70">
        <v>0</v>
      </c>
      <c r="C70">
        <v>1.1006058106583301</v>
      </c>
      <c r="D70">
        <v>-0.325904418521545</v>
      </c>
      <c r="E70">
        <v>-0.19063028944329599</v>
      </c>
      <c r="F70">
        <v>0.99288061716142395</v>
      </c>
      <c r="G70">
        <v>0.104149072487473</v>
      </c>
      <c r="H70">
        <v>1.3448106994784099</v>
      </c>
      <c r="I70">
        <v>1.79688830113982</v>
      </c>
      <c r="J70">
        <f t="shared" si="1"/>
        <v>0.60284997412007701</v>
      </c>
    </row>
    <row r="71" spans="1:10" x14ac:dyDescent="0.45">
      <c r="A71" s="8" t="s">
        <v>367</v>
      </c>
      <c r="B71">
        <v>-0.28094602591921303</v>
      </c>
      <c r="C71">
        <v>0.48215166667390502</v>
      </c>
      <c r="D71">
        <v>-0.31383128146818501</v>
      </c>
      <c r="E71">
        <v>0.62228905571430104</v>
      </c>
      <c r="F71">
        <v>0.11116747713889</v>
      </c>
      <c r="G71">
        <v>0.11346417656075899</v>
      </c>
      <c r="H71">
        <v>3</v>
      </c>
      <c r="I71">
        <v>1.0697820807729499</v>
      </c>
      <c r="J71">
        <f t="shared" si="1"/>
        <v>0.60050964368417592</v>
      </c>
    </row>
    <row r="72" spans="1:10" x14ac:dyDescent="0.45">
      <c r="A72" s="8" t="s">
        <v>476</v>
      </c>
      <c r="B72">
        <v>0.13070264818096</v>
      </c>
      <c r="C72">
        <v>0.73931838048017895</v>
      </c>
      <c r="D72">
        <v>0.62953559044123597</v>
      </c>
      <c r="E72">
        <v>0.48594823627654399</v>
      </c>
      <c r="F72">
        <v>0.59887312078046095</v>
      </c>
      <c r="G72">
        <v>0.99921809947090701</v>
      </c>
      <c r="H72">
        <v>0.71348319317942199</v>
      </c>
      <c r="I72">
        <v>0.45947221680970302</v>
      </c>
      <c r="J72">
        <f t="shared" si="1"/>
        <v>0.59456893570242653</v>
      </c>
    </row>
    <row r="73" spans="1:10" x14ac:dyDescent="0.45">
      <c r="A73" s="8" t="s">
        <v>361</v>
      </c>
      <c r="B73">
        <v>0.23404017857766801</v>
      </c>
      <c r="C73">
        <v>1.7437270681110799</v>
      </c>
      <c r="D73">
        <v>0.19382478636348299</v>
      </c>
      <c r="E73">
        <v>0.40608673626238201</v>
      </c>
      <c r="F73">
        <v>5.1579335317649702E-2</v>
      </c>
      <c r="G73">
        <v>0.40410437708381702</v>
      </c>
      <c r="H73">
        <v>0.733444816443928</v>
      </c>
      <c r="I73">
        <v>0.91798755240707197</v>
      </c>
      <c r="J73">
        <f t="shared" si="1"/>
        <v>0.58559935632088489</v>
      </c>
    </row>
    <row r="74" spans="1:10" x14ac:dyDescent="0.45">
      <c r="A74" s="8" t="s">
        <v>368</v>
      </c>
      <c r="B74">
        <v>-0.18313109425952601</v>
      </c>
      <c r="C74">
        <v>-0.31086937319388402</v>
      </c>
      <c r="D74">
        <v>-0.51883092894210503</v>
      </c>
      <c r="E74">
        <v>-2.57904630290898E-2</v>
      </c>
      <c r="F74">
        <v>-0.27277138136706103</v>
      </c>
      <c r="G74">
        <v>0.457955446051172</v>
      </c>
      <c r="H74">
        <v>3</v>
      </c>
      <c r="I74">
        <v>2.5260674883015799</v>
      </c>
      <c r="J74">
        <f t="shared" si="1"/>
        <v>0.58407871169513581</v>
      </c>
    </row>
    <row r="75" spans="1:10" x14ac:dyDescent="0.45">
      <c r="A75" s="8" t="s">
        <v>331</v>
      </c>
      <c r="B75">
        <v>-0.291854571080711</v>
      </c>
      <c r="C75">
        <v>2.1941973673605801</v>
      </c>
      <c r="D75">
        <v>0</v>
      </c>
      <c r="E75">
        <v>-0.52106523634095903</v>
      </c>
      <c r="F75">
        <v>-0.64255795320230202</v>
      </c>
      <c r="G75">
        <v>0.38063999887757899</v>
      </c>
      <c r="H75">
        <v>1.3868636611032601</v>
      </c>
      <c r="I75">
        <v>2.1094147608856502</v>
      </c>
      <c r="J75">
        <f t="shared" si="1"/>
        <v>0.57695475345038716</v>
      </c>
    </row>
    <row r="76" spans="1:10" x14ac:dyDescent="0.45">
      <c r="A76" s="8" t="s">
        <v>184</v>
      </c>
      <c r="B76">
        <v>-0.17957474717482499</v>
      </c>
      <c r="C76">
        <v>0.76626189453087501</v>
      </c>
      <c r="D76">
        <v>0</v>
      </c>
      <c r="E76">
        <v>2.3446628102051998</v>
      </c>
      <c r="F76">
        <v>-0.497872236868657</v>
      </c>
      <c r="G76">
        <v>-0.37513580695337601</v>
      </c>
      <c r="H76">
        <v>1.25122029170382</v>
      </c>
      <c r="I76">
        <v>1.1697482120687801</v>
      </c>
      <c r="J76">
        <f t="shared" si="1"/>
        <v>0.55991380218897713</v>
      </c>
    </row>
    <row r="77" spans="1:10" x14ac:dyDescent="0.45">
      <c r="A77" s="8" t="s">
        <v>392</v>
      </c>
      <c r="B77">
        <v>0.10622861979066101</v>
      </c>
      <c r="C77">
        <v>0.49574280172315799</v>
      </c>
      <c r="D77">
        <v>0.44027220794912197</v>
      </c>
      <c r="E77">
        <v>1.41156509984699</v>
      </c>
      <c r="F77">
        <v>1.1099077851062999</v>
      </c>
      <c r="G77">
        <v>0.54167272532592403</v>
      </c>
      <c r="H77">
        <v>0.30447942793599903</v>
      </c>
      <c r="I77">
        <v>5.23035482360205E-2</v>
      </c>
      <c r="J77">
        <f t="shared" si="1"/>
        <v>0.55777152698927179</v>
      </c>
    </row>
    <row r="78" spans="1:10" x14ac:dyDescent="0.45">
      <c r="A78" s="8" t="s">
        <v>366</v>
      </c>
      <c r="B78">
        <v>-0.61892080130706695</v>
      </c>
      <c r="C78">
        <v>0.90854513978185003</v>
      </c>
      <c r="D78">
        <v>-3.8503105161062701E-2</v>
      </c>
      <c r="E78">
        <v>0.53869016032977401</v>
      </c>
      <c r="F78">
        <v>0.95929498207403896</v>
      </c>
      <c r="G78">
        <v>1.2104387125556</v>
      </c>
      <c r="H78">
        <v>0.37405793234809498</v>
      </c>
      <c r="I78">
        <v>1.0697820807729499</v>
      </c>
      <c r="J78">
        <f t="shared" si="1"/>
        <v>0.5504231376742722</v>
      </c>
    </row>
    <row r="79" spans="1:10" x14ac:dyDescent="0.45">
      <c r="A79" s="8" t="s">
        <v>376</v>
      </c>
      <c r="B79">
        <v>-0.75802786797167199</v>
      </c>
      <c r="C79">
        <v>-0.87445761955749102</v>
      </c>
      <c r="D79">
        <v>1.1575369015280099</v>
      </c>
      <c r="E79">
        <v>0.68347747841280504</v>
      </c>
      <c r="F79">
        <v>0.80693960047442903</v>
      </c>
      <c r="G79">
        <v>0.82610460328139901</v>
      </c>
      <c r="H79">
        <v>0.33054537330578398</v>
      </c>
      <c r="I79">
        <v>2.22609123314751</v>
      </c>
      <c r="J79">
        <f t="shared" si="1"/>
        <v>0.5497762128275967</v>
      </c>
    </row>
    <row r="80" spans="1:10" x14ac:dyDescent="0.45">
      <c r="A80" s="8" t="s">
        <v>212</v>
      </c>
      <c r="B80">
        <v>1.33068195941842</v>
      </c>
      <c r="C80">
        <v>1.70969042345324</v>
      </c>
      <c r="D80">
        <v>1.23759899043689E-3</v>
      </c>
      <c r="E80">
        <v>0.23176501355124099</v>
      </c>
      <c r="F80">
        <v>-0.92574450586308499</v>
      </c>
      <c r="G80">
        <v>-6.2332549560459603E-2</v>
      </c>
      <c r="H80">
        <v>1.4661429116257201</v>
      </c>
      <c r="I80">
        <v>0.58315077204577004</v>
      </c>
      <c r="J80">
        <f t="shared" si="1"/>
        <v>0.5418239529576605</v>
      </c>
    </row>
    <row r="81" spans="1:10" x14ac:dyDescent="0.45">
      <c r="A81" s="8" t="s">
        <v>126</v>
      </c>
      <c r="B81">
        <v>-0.215288918026868</v>
      </c>
      <c r="C81">
        <v>2.1941973673605801</v>
      </c>
      <c r="D81">
        <v>-0.167760710847491</v>
      </c>
      <c r="E81">
        <v>0.21340702125887101</v>
      </c>
      <c r="F81">
        <v>1.2431444921014401</v>
      </c>
      <c r="G81">
        <v>-0.45048252281057399</v>
      </c>
      <c r="H81">
        <v>-0.71593748364606402</v>
      </c>
      <c r="I81">
        <v>2.2296419985721099</v>
      </c>
      <c r="J81">
        <f t="shared" si="1"/>
        <v>0.54136515549525055</v>
      </c>
    </row>
    <row r="82" spans="1:10" x14ac:dyDescent="0.45">
      <c r="A82" s="8" t="s">
        <v>280</v>
      </c>
      <c r="B82">
        <v>0.83998656951334705</v>
      </c>
      <c r="C82">
        <v>-0.49134626280698201</v>
      </c>
      <c r="D82">
        <v>2.2212539774542499</v>
      </c>
      <c r="E82">
        <v>1.1935093341113201</v>
      </c>
      <c r="F82">
        <v>0.67628802622067796</v>
      </c>
      <c r="G82">
        <v>9.3316414252112099E-3</v>
      </c>
      <c r="H82">
        <v>0.52843176481990295</v>
      </c>
      <c r="I82">
        <v>-0.65540583954614995</v>
      </c>
      <c r="J82">
        <f t="shared" si="1"/>
        <v>0.54025615139894712</v>
      </c>
    </row>
    <row r="83" spans="1:10" x14ac:dyDescent="0.45">
      <c r="A83" s="8" t="s">
        <v>76</v>
      </c>
      <c r="B83">
        <v>-0.42166899703592597</v>
      </c>
      <c r="C83" t="s">
        <v>488</v>
      </c>
      <c r="D83" t="s">
        <v>488</v>
      </c>
      <c r="E83">
        <v>-0.106788762756866</v>
      </c>
      <c r="F83">
        <v>8.8032770128758001E-2</v>
      </c>
      <c r="G83">
        <v>0.83645596646492504</v>
      </c>
      <c r="H83">
        <v>0.93986148101492994</v>
      </c>
      <c r="I83">
        <v>1.8958148577134499</v>
      </c>
      <c r="J83">
        <f t="shared" si="1"/>
        <v>0.53861788592154525</v>
      </c>
    </row>
    <row r="84" spans="1:10" x14ac:dyDescent="0.45">
      <c r="A84" s="8" t="s">
        <v>357</v>
      </c>
      <c r="B84">
        <v>-0.40326624883595402</v>
      </c>
      <c r="C84">
        <v>0.312110026881259</v>
      </c>
      <c r="D84">
        <v>0.413488310582381</v>
      </c>
      <c r="E84">
        <v>0.66083702095733898</v>
      </c>
      <c r="F84">
        <v>0.57042931161501598</v>
      </c>
      <c r="G84">
        <v>0.21663050215780399</v>
      </c>
      <c r="H84">
        <v>1.36212696927328</v>
      </c>
      <c r="I84">
        <v>1.0697820807729499</v>
      </c>
      <c r="J84">
        <f t="shared" si="1"/>
        <v>0.52526724667550939</v>
      </c>
    </row>
    <row r="85" spans="1:10" x14ac:dyDescent="0.45">
      <c r="A85" s="8" t="s">
        <v>307</v>
      </c>
      <c r="B85">
        <v>-1.6917728410395501</v>
      </c>
      <c r="C85">
        <v>0.199135084122326</v>
      </c>
      <c r="D85">
        <v>3</v>
      </c>
      <c r="E85">
        <v>0.32093861998233397</v>
      </c>
      <c r="F85">
        <v>0.43625092391934001</v>
      </c>
      <c r="G85">
        <v>-0.36100488528213798</v>
      </c>
      <c r="H85">
        <v>-0.74726349632152</v>
      </c>
      <c r="I85">
        <v>3</v>
      </c>
      <c r="J85">
        <f t="shared" si="1"/>
        <v>0.51953542567259903</v>
      </c>
    </row>
    <row r="86" spans="1:10" x14ac:dyDescent="0.45">
      <c r="A86" s="8" t="s">
        <v>225</v>
      </c>
      <c r="B86">
        <v>0.36669569653034201</v>
      </c>
      <c r="C86">
        <v>-0.32908468354849202</v>
      </c>
      <c r="D86">
        <v>0.98952577257049501</v>
      </c>
      <c r="E86">
        <v>0.80085929155402902</v>
      </c>
      <c r="F86">
        <v>1.53270818976732</v>
      </c>
      <c r="G86">
        <v>1.23985277413533</v>
      </c>
      <c r="H86">
        <v>0.12653697024424401</v>
      </c>
      <c r="I86">
        <v>-0.58391306389522002</v>
      </c>
      <c r="J86">
        <f t="shared" si="1"/>
        <v>0.51789761841975601</v>
      </c>
    </row>
    <row r="87" spans="1:10" x14ac:dyDescent="0.45">
      <c r="A87" s="8" t="s">
        <v>221</v>
      </c>
      <c r="B87">
        <v>6.6507875899700697E-2</v>
      </c>
      <c r="C87">
        <v>-0.28771004950273799</v>
      </c>
      <c r="D87">
        <v>0.38271899703109102</v>
      </c>
      <c r="E87">
        <v>0.69962115888142296</v>
      </c>
      <c r="F87">
        <v>1.1966953421997699</v>
      </c>
      <c r="G87">
        <v>1.18626480536698</v>
      </c>
      <c r="H87">
        <v>0.35695736787871601</v>
      </c>
      <c r="I87">
        <v>0.527841199881805</v>
      </c>
      <c r="J87">
        <f t="shared" si="1"/>
        <v>0.51611208720459345</v>
      </c>
    </row>
    <row r="88" spans="1:10" x14ac:dyDescent="0.45">
      <c r="A88" s="8" t="s">
        <v>354</v>
      </c>
      <c r="B88">
        <v>5.0618525259373201E-2</v>
      </c>
      <c r="C88">
        <v>0.52364951361335299</v>
      </c>
      <c r="D88">
        <v>0.58994659053045795</v>
      </c>
      <c r="E88">
        <v>-0.30834823787042998</v>
      </c>
      <c r="F88">
        <v>1.13353697991494</v>
      </c>
      <c r="G88">
        <v>1.19054745570809</v>
      </c>
      <c r="H88">
        <v>0.46697498703988299</v>
      </c>
      <c r="I88">
        <v>0.47486052352679098</v>
      </c>
      <c r="J88">
        <f t="shared" si="1"/>
        <v>0.51522329221530727</v>
      </c>
    </row>
    <row r="89" spans="1:10" x14ac:dyDescent="0.45">
      <c r="A89" s="8" t="s">
        <v>260</v>
      </c>
      <c r="B89">
        <v>0.26905996928878301</v>
      </c>
      <c r="C89">
        <v>1.3742900341972599</v>
      </c>
      <c r="D89">
        <v>9.7076693311992701E-2</v>
      </c>
      <c r="E89">
        <v>1.3835843260169201E-2</v>
      </c>
      <c r="F89">
        <v>0.15383677927405001</v>
      </c>
      <c r="G89">
        <v>-0.60882251617342997</v>
      </c>
      <c r="H89">
        <v>1.92538096757607</v>
      </c>
      <c r="I89">
        <v>0.88038884177711196</v>
      </c>
      <c r="J89">
        <f t="shared" si="1"/>
        <v>0.51313082656400089</v>
      </c>
    </row>
    <row r="90" spans="1:10" x14ac:dyDescent="0.45">
      <c r="A90" s="8" t="s">
        <v>408</v>
      </c>
      <c r="B90">
        <v>7.5677194388930599E-2</v>
      </c>
      <c r="C90" t="s">
        <v>488</v>
      </c>
      <c r="D90" t="s">
        <v>488</v>
      </c>
      <c r="E90">
        <v>-0.40853202191454802</v>
      </c>
      <c r="F90">
        <v>-8.3812550825066501E-2</v>
      </c>
      <c r="G90">
        <v>0.21683211754536499</v>
      </c>
      <c r="H90">
        <v>1.58204379218097</v>
      </c>
      <c r="I90">
        <v>1.6321681933085499</v>
      </c>
      <c r="J90">
        <f t="shared" si="1"/>
        <v>0.50239612078070017</v>
      </c>
    </row>
    <row r="91" spans="1:10" x14ac:dyDescent="0.45">
      <c r="A91" s="8" t="s">
        <v>113</v>
      </c>
      <c r="B91">
        <v>-0.82646006108102099</v>
      </c>
      <c r="C91">
        <v>0.477897812876731</v>
      </c>
      <c r="D91">
        <v>-0.13937987702847601</v>
      </c>
      <c r="E91">
        <v>0.29838598581634701</v>
      </c>
      <c r="F91">
        <v>0.95571021313356797</v>
      </c>
      <c r="G91">
        <v>1.0217514875687299</v>
      </c>
      <c r="H91">
        <v>0.76109247048617201</v>
      </c>
      <c r="I91">
        <v>1.3753536659230301</v>
      </c>
      <c r="J91">
        <f t="shared" si="1"/>
        <v>0.49054396221188512</v>
      </c>
    </row>
    <row r="92" spans="1:10" x14ac:dyDescent="0.45">
      <c r="A92" s="8" t="s">
        <v>390</v>
      </c>
      <c r="B92">
        <v>0.63089866267156502</v>
      </c>
      <c r="C92">
        <v>0.82350202036874898</v>
      </c>
      <c r="D92">
        <v>0.33552707909220197</v>
      </c>
      <c r="E92">
        <v>0.153812980622102</v>
      </c>
      <c r="F92">
        <v>-5.1579335317649397E-2</v>
      </c>
      <c r="G92">
        <v>0.83043336721951699</v>
      </c>
      <c r="H92">
        <v>0.74273354686756998</v>
      </c>
      <c r="I92">
        <v>0.44378998639244699</v>
      </c>
      <c r="J92">
        <f t="shared" si="1"/>
        <v>0.48863978848956285</v>
      </c>
    </row>
    <row r="93" spans="1:10" x14ac:dyDescent="0.45">
      <c r="A93" s="8" t="s">
        <v>325</v>
      </c>
      <c r="B93">
        <v>-0.15536025574559201</v>
      </c>
      <c r="C93">
        <v>9.3520850713382606E-2</v>
      </c>
      <c r="D93">
        <v>0.376965194252318</v>
      </c>
      <c r="E93">
        <v>0.31320482280576001</v>
      </c>
      <c r="F93">
        <v>1.4420285502593</v>
      </c>
      <c r="G93">
        <v>1.79399012061361</v>
      </c>
      <c r="H93">
        <v>4.4742237112769999E-2</v>
      </c>
      <c r="I93">
        <v>-1.1210023136074601E-2</v>
      </c>
      <c r="J93">
        <f t="shared" si="1"/>
        <v>0.48723518710943431</v>
      </c>
    </row>
    <row r="94" spans="1:10" x14ac:dyDescent="0.45">
      <c r="A94" s="8" t="s">
        <v>311</v>
      </c>
      <c r="B94">
        <v>0</v>
      </c>
      <c r="C94" t="s">
        <v>488</v>
      </c>
      <c r="D94" t="s">
        <v>488</v>
      </c>
      <c r="E94">
        <v>-0.40853202191454802</v>
      </c>
      <c r="F94">
        <v>9.6682674495582793E-2</v>
      </c>
      <c r="G94">
        <v>0.88541847166651999</v>
      </c>
      <c r="H94">
        <v>1.2708448744736101</v>
      </c>
      <c r="I94">
        <v>1.0508407907953501</v>
      </c>
      <c r="J94">
        <f t="shared" si="1"/>
        <v>0.48254246491941916</v>
      </c>
    </row>
    <row r="95" spans="1:10" x14ac:dyDescent="0.45">
      <c r="A95" s="8" t="s">
        <v>102</v>
      </c>
      <c r="B95">
        <v>-4.8732496208506601E-2</v>
      </c>
      <c r="C95">
        <v>-8.3338844655435704E-3</v>
      </c>
      <c r="D95">
        <v>0.35298347406504699</v>
      </c>
      <c r="E95">
        <v>1.07514236874408</v>
      </c>
      <c r="F95">
        <v>1.0762448556045701</v>
      </c>
      <c r="G95">
        <v>0.49359633826084598</v>
      </c>
      <c r="H95">
        <v>0.275247044140707</v>
      </c>
      <c r="I95">
        <v>0.57579421152805299</v>
      </c>
      <c r="J95">
        <f t="shared" si="1"/>
        <v>0.47399273895865662</v>
      </c>
    </row>
    <row r="96" spans="1:10" x14ac:dyDescent="0.45">
      <c r="A96" s="8" t="s">
        <v>285</v>
      </c>
      <c r="B96">
        <v>1.5147921136301701</v>
      </c>
      <c r="C96">
        <v>2.0942571816569102</v>
      </c>
      <c r="D96">
        <v>-0.89787066066233601</v>
      </c>
      <c r="E96">
        <v>-0.40853202191454802</v>
      </c>
      <c r="F96">
        <v>0.13940734131110499</v>
      </c>
      <c r="G96">
        <v>-0.39251070123431597</v>
      </c>
      <c r="H96">
        <v>1.5646641377569199</v>
      </c>
      <c r="I96">
        <v>0.164703887735691</v>
      </c>
      <c r="J96">
        <f t="shared" si="1"/>
        <v>0.47236390978494952</v>
      </c>
    </row>
    <row r="97" spans="1:10" x14ac:dyDescent="0.45">
      <c r="A97" s="8" t="s">
        <v>261</v>
      </c>
      <c r="B97">
        <v>-0.37912319880436601</v>
      </c>
      <c r="C97" t="s">
        <v>488</v>
      </c>
      <c r="D97" t="s">
        <v>488</v>
      </c>
      <c r="E97">
        <v>8.6947224144771199E-2</v>
      </c>
      <c r="F97">
        <v>1.4220807593975699</v>
      </c>
      <c r="G97">
        <v>1.0931544783603599</v>
      </c>
      <c r="H97">
        <v>0.26933054030188802</v>
      </c>
      <c r="I97">
        <v>0.33433998754509597</v>
      </c>
      <c r="J97">
        <f t="shared" si="1"/>
        <v>0.4711216318242199</v>
      </c>
    </row>
    <row r="98" spans="1:10" x14ac:dyDescent="0.45">
      <c r="A98" s="8" t="s">
        <v>223</v>
      </c>
      <c r="B98">
        <v>0.497612239986433</v>
      </c>
      <c r="C98" t="s">
        <v>488</v>
      </c>
      <c r="D98" t="s">
        <v>488</v>
      </c>
      <c r="E98">
        <v>-0.40853202191454802</v>
      </c>
      <c r="F98">
        <v>-0.22664445292115801</v>
      </c>
      <c r="G98">
        <v>0.184402143177813</v>
      </c>
      <c r="H98">
        <v>1.7277068445449</v>
      </c>
      <c r="I98">
        <v>1.01789245164153</v>
      </c>
      <c r="J98">
        <f t="shared" si="1"/>
        <v>0.465406200752495</v>
      </c>
    </row>
    <row r="99" spans="1:10" x14ac:dyDescent="0.45">
      <c r="A99" s="8" t="s">
        <v>235</v>
      </c>
      <c r="B99">
        <v>0.58437550708984598</v>
      </c>
      <c r="C99">
        <v>1.1643744630530799</v>
      </c>
      <c r="D99">
        <v>-0.34262236727945999</v>
      </c>
      <c r="E99">
        <v>-3.0122516330480301E-2</v>
      </c>
      <c r="F99">
        <v>0.51937996508362705</v>
      </c>
      <c r="G99">
        <v>-0.37764839672634398</v>
      </c>
      <c r="H99">
        <v>1.65463155486073</v>
      </c>
      <c r="I99">
        <v>0.54074932734633896</v>
      </c>
      <c r="J99">
        <f t="shared" si="1"/>
        <v>0.46413969213716716</v>
      </c>
    </row>
    <row r="100" spans="1:10" x14ac:dyDescent="0.45">
      <c r="A100" s="8" t="s">
        <v>254</v>
      </c>
      <c r="B100">
        <v>1.3947893217734599</v>
      </c>
      <c r="C100" t="s">
        <v>488</v>
      </c>
      <c r="D100" t="s">
        <v>488</v>
      </c>
      <c r="E100">
        <v>0.184683257576541</v>
      </c>
      <c r="F100">
        <v>0</v>
      </c>
      <c r="G100">
        <v>0.28208931363937501</v>
      </c>
      <c r="H100">
        <v>1.0119411676099099</v>
      </c>
      <c r="I100">
        <v>-0.134621373383075</v>
      </c>
      <c r="J100">
        <f t="shared" si="1"/>
        <v>0.45648028120270184</v>
      </c>
    </row>
    <row r="101" spans="1:10" x14ac:dyDescent="0.45">
      <c r="A101" s="8" t="s">
        <v>395</v>
      </c>
      <c r="B101">
        <v>-0.60817096989177599</v>
      </c>
      <c r="C101">
        <v>7.7720559660691899E-3</v>
      </c>
      <c r="D101">
        <v>0.42490603617916101</v>
      </c>
      <c r="E101">
        <v>1.88926083539081</v>
      </c>
      <c r="F101">
        <v>0.67000644714956203</v>
      </c>
      <c r="G101">
        <v>0.90252256225208805</v>
      </c>
      <c r="H101">
        <v>-9.3587127229901201E-2</v>
      </c>
      <c r="I101">
        <v>0.35359649948008298</v>
      </c>
      <c r="J101">
        <f t="shared" si="1"/>
        <v>0.44328829241201206</v>
      </c>
    </row>
    <row r="102" spans="1:10" x14ac:dyDescent="0.45">
      <c r="A102" s="8" t="s">
        <v>274</v>
      </c>
      <c r="B102">
        <v>-0.30157602650717102</v>
      </c>
      <c r="C102">
        <v>1.16313135348478</v>
      </c>
      <c r="D102">
        <v>-0.45141210267852799</v>
      </c>
      <c r="E102">
        <v>-1.13461444271691</v>
      </c>
      <c r="F102">
        <v>0.197242549684674</v>
      </c>
      <c r="G102">
        <v>1.28534874844792</v>
      </c>
      <c r="H102">
        <v>1.0713993926216001</v>
      </c>
      <c r="I102">
        <v>1.63449157293531</v>
      </c>
      <c r="J102">
        <f t="shared" si="1"/>
        <v>0.43300138065895938</v>
      </c>
    </row>
    <row r="103" spans="1:10" x14ac:dyDescent="0.45">
      <c r="A103" s="8" t="s">
        <v>326</v>
      </c>
      <c r="B103">
        <v>1.2338322297212101</v>
      </c>
      <c r="C103">
        <v>-0.18289378657152999</v>
      </c>
      <c r="D103">
        <v>0.38990024664233403</v>
      </c>
      <c r="E103">
        <v>0.50997880705398002</v>
      </c>
      <c r="F103">
        <v>0.51662814458863204</v>
      </c>
      <c r="G103">
        <v>1.3661184941473801</v>
      </c>
      <c r="H103">
        <v>-0.11662091569907999</v>
      </c>
      <c r="I103">
        <v>-0.25662814242484699</v>
      </c>
      <c r="J103">
        <f t="shared" si="1"/>
        <v>0.43253938468225989</v>
      </c>
    </row>
    <row r="104" spans="1:10" x14ac:dyDescent="0.45">
      <c r="A104" s="8" t="s">
        <v>397</v>
      </c>
      <c r="B104">
        <v>0.17348589037110601</v>
      </c>
      <c r="C104">
        <v>0.368241657388932</v>
      </c>
      <c r="D104">
        <v>0.22494936872580101</v>
      </c>
      <c r="E104">
        <v>0.29324442461239503</v>
      </c>
      <c r="F104">
        <v>0.75167258177665697</v>
      </c>
      <c r="G104">
        <v>0.42160163875826001</v>
      </c>
      <c r="H104">
        <v>0.74496004458791498</v>
      </c>
      <c r="I104">
        <v>0.45577549409337398</v>
      </c>
      <c r="J104">
        <f t="shared" si="1"/>
        <v>0.42924138753930502</v>
      </c>
    </row>
    <row r="105" spans="1:10" x14ac:dyDescent="0.45">
      <c r="A105" s="8" t="s">
        <v>401</v>
      </c>
      <c r="B105">
        <v>0.208734017439653</v>
      </c>
      <c r="C105">
        <v>-0.50692889603776203</v>
      </c>
      <c r="D105">
        <v>0.34047383098864298</v>
      </c>
      <c r="E105">
        <v>0.44912275674783603</v>
      </c>
      <c r="F105">
        <v>1.05783764733692</v>
      </c>
      <c r="G105">
        <v>0.57868891270093503</v>
      </c>
      <c r="H105">
        <v>0.810181514188547</v>
      </c>
      <c r="I105">
        <v>0.44675583919551398</v>
      </c>
      <c r="J105">
        <f t="shared" si="1"/>
        <v>0.42310820282003575</v>
      </c>
    </row>
    <row r="106" spans="1:10" x14ac:dyDescent="0.45">
      <c r="A106" s="8" t="s">
        <v>409</v>
      </c>
      <c r="B106">
        <v>-0.132830315331604</v>
      </c>
      <c r="C106">
        <v>0.16441225666107001</v>
      </c>
      <c r="D106">
        <v>8.9466682882802198E-2</v>
      </c>
      <c r="E106">
        <v>0.46914854823933699</v>
      </c>
      <c r="F106">
        <v>0.73793981547091203</v>
      </c>
      <c r="G106">
        <v>0.79891181665685196</v>
      </c>
      <c r="H106">
        <v>0.36374881427191702</v>
      </c>
      <c r="I106">
        <v>0.86393311675500095</v>
      </c>
      <c r="J106">
        <f t="shared" si="1"/>
        <v>0.41934134195078593</v>
      </c>
    </row>
    <row r="107" spans="1:10" x14ac:dyDescent="0.45">
      <c r="A107" s="8" t="s">
        <v>387</v>
      </c>
      <c r="B107">
        <v>-0.38411842944595298</v>
      </c>
      <c r="C107">
        <v>0.26697466077738802</v>
      </c>
      <c r="D107">
        <v>0.40353653240952397</v>
      </c>
      <c r="E107">
        <v>0.45272507323453598</v>
      </c>
      <c r="F107">
        <v>0.96938567453971902</v>
      </c>
      <c r="G107">
        <v>0.29221169621283</v>
      </c>
      <c r="H107">
        <v>0.69166456643242702</v>
      </c>
      <c r="I107">
        <v>0.63774822320973101</v>
      </c>
      <c r="J107">
        <f t="shared" si="1"/>
        <v>0.41626599967127526</v>
      </c>
    </row>
    <row r="108" spans="1:10" x14ac:dyDescent="0.45">
      <c r="A108" s="8" t="s">
        <v>388</v>
      </c>
      <c r="B108">
        <v>-0.485780098953214</v>
      </c>
      <c r="C108" t="s">
        <v>488</v>
      </c>
      <c r="D108" t="s">
        <v>488</v>
      </c>
      <c r="E108">
        <v>1.5109443715371</v>
      </c>
      <c r="F108">
        <v>1.3208588198562301</v>
      </c>
      <c r="G108">
        <v>0.64382096414142798</v>
      </c>
      <c r="H108">
        <v>-0.41605153022908098</v>
      </c>
      <c r="I108">
        <v>-7.94720976529769E-2</v>
      </c>
      <c r="J108">
        <f t="shared" si="1"/>
        <v>0.41572007144991435</v>
      </c>
    </row>
    <row r="109" spans="1:10" x14ac:dyDescent="0.45">
      <c r="A109" s="8" t="s">
        <v>471</v>
      </c>
      <c r="B109">
        <v>0.95145265061897899</v>
      </c>
      <c r="C109">
        <v>0.99683769516795795</v>
      </c>
      <c r="D109">
        <v>-0.398694543269215</v>
      </c>
      <c r="E109">
        <v>-0.221763268094018</v>
      </c>
      <c r="F109">
        <v>0.120204848493734</v>
      </c>
      <c r="G109">
        <v>0.62026240871023297</v>
      </c>
      <c r="H109">
        <v>0.83958522058116303</v>
      </c>
      <c r="I109">
        <v>0.37513463500420902</v>
      </c>
      <c r="J109">
        <f t="shared" si="1"/>
        <v>0.41037745590163033</v>
      </c>
    </row>
    <row r="110" spans="1:10" x14ac:dyDescent="0.45">
      <c r="A110" s="8" t="s">
        <v>384</v>
      </c>
      <c r="B110">
        <v>1.41483407275658</v>
      </c>
      <c r="C110">
        <v>0.93024495841256305</v>
      </c>
      <c r="D110">
        <v>0.98897379256103501</v>
      </c>
      <c r="E110">
        <v>0.26885044267608998</v>
      </c>
      <c r="F110">
        <v>-0.41336186620096599</v>
      </c>
      <c r="G110">
        <v>-1.69375662376132</v>
      </c>
      <c r="H110">
        <v>1.5101466930644101</v>
      </c>
      <c r="I110">
        <v>0.23770827577261</v>
      </c>
      <c r="J110">
        <f t="shared" si="1"/>
        <v>0.40545496816012527</v>
      </c>
    </row>
    <row r="111" spans="1:10" x14ac:dyDescent="0.45">
      <c r="A111" s="8" t="s">
        <v>39</v>
      </c>
      <c r="B111">
        <v>-1.2854222228407599</v>
      </c>
      <c r="C111">
        <v>-0.26809772396745801</v>
      </c>
      <c r="D111">
        <v>2.48721582872381</v>
      </c>
      <c r="E111">
        <v>-0.12523066279089601</v>
      </c>
      <c r="F111">
        <v>1.4423188895908401</v>
      </c>
      <c r="G111">
        <v>1.1401639515180899</v>
      </c>
      <c r="H111">
        <v>-0.209880999276611</v>
      </c>
      <c r="I111">
        <v>1.6795813594976498E-2</v>
      </c>
      <c r="J111">
        <f t="shared" si="1"/>
        <v>0.39973285931899893</v>
      </c>
    </row>
    <row r="112" spans="1:10" x14ac:dyDescent="0.45">
      <c r="A112" s="8" t="s">
        <v>150</v>
      </c>
      <c r="B112">
        <v>0.28193846665308198</v>
      </c>
      <c r="C112">
        <v>2.0942571816569102</v>
      </c>
      <c r="D112">
        <v>-1.4169042323063701</v>
      </c>
      <c r="E112">
        <v>0</v>
      </c>
      <c r="F112">
        <v>-0.23371651427873899</v>
      </c>
      <c r="G112">
        <v>-5.5227772195876698E-2</v>
      </c>
      <c r="H112">
        <v>1.3045172745472999</v>
      </c>
      <c r="I112">
        <v>1.0614471542492501</v>
      </c>
      <c r="J112">
        <f t="shared" si="1"/>
        <v>0.37953894479069461</v>
      </c>
    </row>
    <row r="113" spans="1:10" x14ac:dyDescent="0.45">
      <c r="A113" s="8" t="s">
        <v>173</v>
      </c>
      <c r="B113">
        <v>0</v>
      </c>
      <c r="C113">
        <v>0.93157449306200901</v>
      </c>
      <c r="D113">
        <v>-0.37630466409651298</v>
      </c>
      <c r="E113">
        <v>0.47700908660150598</v>
      </c>
      <c r="F113">
        <v>2.4512110117588799</v>
      </c>
      <c r="G113">
        <v>-2.82021088498928</v>
      </c>
      <c r="H113">
        <v>1.04921758833323</v>
      </c>
      <c r="I113">
        <v>1.25437841039085</v>
      </c>
      <c r="J113">
        <f t="shared" si="1"/>
        <v>0.37085938013258524</v>
      </c>
    </row>
    <row r="114" spans="1:10" x14ac:dyDescent="0.45">
      <c r="A114" s="8" t="s">
        <v>162</v>
      </c>
      <c r="B114">
        <v>-3.5540851619000701E-4</v>
      </c>
      <c r="C114">
        <v>-0.15488518976603199</v>
      </c>
      <c r="D114">
        <v>4.63491703521819E-3</v>
      </c>
      <c r="E114">
        <v>0.47080542859475499</v>
      </c>
      <c r="F114">
        <v>-1.68040556867168E-2</v>
      </c>
      <c r="G114">
        <v>0.17102853754674699</v>
      </c>
      <c r="H114">
        <v>1.24702778024779</v>
      </c>
      <c r="I114">
        <v>1.22062431854145</v>
      </c>
      <c r="J114">
        <f t="shared" si="1"/>
        <v>0.36775954099962771</v>
      </c>
    </row>
    <row r="115" spans="1:10" x14ac:dyDescent="0.45">
      <c r="A115" s="8" t="s">
        <v>109</v>
      </c>
      <c r="B115">
        <v>-0.84858463603058698</v>
      </c>
      <c r="C115" t="s">
        <v>488</v>
      </c>
      <c r="D115" t="s">
        <v>488</v>
      </c>
      <c r="E115">
        <v>9.0218002410045101E-2</v>
      </c>
      <c r="F115">
        <v>0.150847782501046</v>
      </c>
      <c r="G115">
        <v>0.79103116198208101</v>
      </c>
      <c r="H115">
        <v>3.5502229506108103E-2</v>
      </c>
      <c r="I115">
        <v>1.9777877561255699</v>
      </c>
      <c r="J115">
        <f t="shared" si="1"/>
        <v>0.36613371608237721</v>
      </c>
    </row>
    <row r="116" spans="1:10" x14ac:dyDescent="0.45">
      <c r="A116" s="8" t="s">
        <v>396</v>
      </c>
      <c r="B116">
        <v>-1.2947045969592199</v>
      </c>
      <c r="C116" t="s">
        <v>488</v>
      </c>
      <c r="D116" t="s">
        <v>488</v>
      </c>
      <c r="E116">
        <v>1.6022131370727699</v>
      </c>
      <c r="F116">
        <v>0.93650296188281001</v>
      </c>
      <c r="G116">
        <v>0.51450879665976301</v>
      </c>
      <c r="H116">
        <v>-0.30053061985756802</v>
      </c>
      <c r="I116">
        <v>0.70758143253543304</v>
      </c>
      <c r="J116">
        <f t="shared" si="1"/>
        <v>0.36092851855566471</v>
      </c>
    </row>
    <row r="117" spans="1:10" x14ac:dyDescent="0.45">
      <c r="A117" s="8" t="s">
        <v>298</v>
      </c>
      <c r="B117">
        <v>1.33068195941842</v>
      </c>
      <c r="C117">
        <v>-0.20923507261966201</v>
      </c>
      <c r="D117">
        <v>3.7833017944884501E-2</v>
      </c>
      <c r="E117">
        <v>-0.12967859859849801</v>
      </c>
      <c r="F117">
        <v>1.3937010401893699</v>
      </c>
      <c r="G117">
        <v>1.0931371195730699</v>
      </c>
      <c r="H117">
        <v>-6.3927598663829993E-2</v>
      </c>
      <c r="I117">
        <v>-0.57758848326032897</v>
      </c>
      <c r="J117">
        <f t="shared" si="1"/>
        <v>0.35936542299792817</v>
      </c>
    </row>
    <row r="118" spans="1:10" x14ac:dyDescent="0.45">
      <c r="A118" s="8" t="s">
        <v>282</v>
      </c>
      <c r="B118">
        <v>-0.56179535406090797</v>
      </c>
      <c r="C118">
        <v>0.173555020560308</v>
      </c>
      <c r="D118">
        <v>2.0986705158425099</v>
      </c>
      <c r="E118">
        <v>-0.63250852142896496</v>
      </c>
      <c r="F118">
        <v>0.122140495162627</v>
      </c>
      <c r="G118">
        <v>0.44549471158236498</v>
      </c>
      <c r="H118">
        <v>3.0764208177895599E-2</v>
      </c>
      <c r="I118">
        <v>1.1897128128341801</v>
      </c>
      <c r="J118">
        <f t="shared" si="1"/>
        <v>0.35825423608375162</v>
      </c>
    </row>
    <row r="119" spans="1:10" x14ac:dyDescent="0.45">
      <c r="A119" s="8" t="s">
        <v>442</v>
      </c>
      <c r="B119">
        <v>-0.59913300597033703</v>
      </c>
      <c r="C119">
        <v>-0.87341377603771297</v>
      </c>
      <c r="D119">
        <v>1.56294240885355</v>
      </c>
      <c r="E119">
        <v>0.70741933920024003</v>
      </c>
      <c r="F119">
        <v>0.37563799206224902</v>
      </c>
      <c r="G119">
        <v>1.0359210025633401</v>
      </c>
      <c r="H119">
        <v>-8.8230360396490196E-2</v>
      </c>
      <c r="I119">
        <v>0.72164902523696295</v>
      </c>
      <c r="J119">
        <f t="shared" si="1"/>
        <v>0.35534907818897526</v>
      </c>
    </row>
    <row r="120" spans="1:10" x14ac:dyDescent="0.45">
      <c r="A120" s="8" t="s">
        <v>226</v>
      </c>
      <c r="B120">
        <v>-0.33265769681730301</v>
      </c>
      <c r="C120">
        <v>-0.12258813568933299</v>
      </c>
      <c r="D120">
        <v>0.119467274499344</v>
      </c>
      <c r="E120">
        <v>0.528907209120003</v>
      </c>
      <c r="F120">
        <v>0.536804413324246</v>
      </c>
      <c r="G120">
        <v>0.71103745545973296</v>
      </c>
      <c r="H120">
        <v>0.299448785163974</v>
      </c>
      <c r="I120">
        <v>1.0697820807729499</v>
      </c>
      <c r="J120">
        <f t="shared" si="1"/>
        <v>0.35127517322920176</v>
      </c>
    </row>
    <row r="121" spans="1:10" x14ac:dyDescent="0.45">
      <c r="A121" s="8" t="s">
        <v>178</v>
      </c>
      <c r="B121">
        <v>-0.22201858406685701</v>
      </c>
      <c r="C121">
        <v>-0.69801811844647998</v>
      </c>
      <c r="D121">
        <v>0.52574895818270795</v>
      </c>
      <c r="E121">
        <v>0.68350481495257498</v>
      </c>
      <c r="F121">
        <v>0.7605487374962</v>
      </c>
      <c r="G121">
        <v>1.26627336799171</v>
      </c>
      <c r="H121">
        <v>8.4174068729000198E-2</v>
      </c>
      <c r="I121">
        <v>0.37716540116063202</v>
      </c>
      <c r="J121">
        <f t="shared" si="1"/>
        <v>0.34717233074993603</v>
      </c>
    </row>
    <row r="122" spans="1:10" x14ac:dyDescent="0.45">
      <c r="A122" s="8" t="s">
        <v>58</v>
      </c>
      <c r="B122">
        <v>1.61065107234538</v>
      </c>
      <c r="C122">
        <v>6.6410891148976997E-2</v>
      </c>
      <c r="D122">
        <v>-0.209636808122211</v>
      </c>
      <c r="E122">
        <v>-0.55163895326036905</v>
      </c>
      <c r="F122">
        <v>0.58285115978815205</v>
      </c>
      <c r="G122">
        <v>1.0452139019539</v>
      </c>
      <c r="H122">
        <v>0.31975938876986898</v>
      </c>
      <c r="I122">
        <v>-0.108681135082199</v>
      </c>
      <c r="J122">
        <f t="shared" si="1"/>
        <v>0.34436618969268734</v>
      </c>
    </row>
    <row r="123" spans="1:10" x14ac:dyDescent="0.45">
      <c r="A123" s="8" t="s">
        <v>364</v>
      </c>
      <c r="B123">
        <v>0.55456029410180796</v>
      </c>
      <c r="C123">
        <v>-0.80932794375829098</v>
      </c>
      <c r="D123">
        <v>1.1995739809166199</v>
      </c>
      <c r="E123">
        <v>0.50666080178864503</v>
      </c>
      <c r="F123">
        <v>2.0381349843829701</v>
      </c>
      <c r="G123">
        <v>9.8008697063252895E-2</v>
      </c>
      <c r="H123">
        <v>-0.26140519985079902</v>
      </c>
      <c r="I123">
        <v>-0.59905587749685696</v>
      </c>
      <c r="J123">
        <f t="shared" si="1"/>
        <v>0.34089371714341865</v>
      </c>
    </row>
    <row r="124" spans="1:10" x14ac:dyDescent="0.45">
      <c r="A124" s="8" t="s">
        <v>122</v>
      </c>
      <c r="B124">
        <v>0.13097994099163501</v>
      </c>
      <c r="C124">
        <v>1.6814071106465101</v>
      </c>
      <c r="D124">
        <v>-0.530249168812156</v>
      </c>
      <c r="E124">
        <v>-1.7927468365550401</v>
      </c>
      <c r="F124">
        <v>-0.194329708491772</v>
      </c>
      <c r="G124">
        <v>0.83316903298257405</v>
      </c>
      <c r="H124">
        <v>1.4187684992937899</v>
      </c>
      <c r="I124">
        <v>1.1788776128194001</v>
      </c>
      <c r="J124">
        <f t="shared" si="1"/>
        <v>0.34073456035936761</v>
      </c>
    </row>
    <row r="125" spans="1:10" x14ac:dyDescent="0.45">
      <c r="A125" s="8" t="s">
        <v>199</v>
      </c>
      <c r="B125">
        <v>0.12737489520103701</v>
      </c>
      <c r="C125">
        <v>1.75511581893729</v>
      </c>
      <c r="D125">
        <v>-0.82438525213504898</v>
      </c>
      <c r="E125">
        <v>-1.3364460605673301</v>
      </c>
      <c r="F125">
        <v>-0.34165696163198001</v>
      </c>
      <c r="G125">
        <v>0.69902957063004301</v>
      </c>
      <c r="H125">
        <v>1.40140434155042</v>
      </c>
      <c r="I125">
        <v>1.2172396483118799</v>
      </c>
      <c r="J125">
        <f t="shared" si="1"/>
        <v>0.33720950003703887</v>
      </c>
    </row>
    <row r="126" spans="1:10" x14ac:dyDescent="0.45">
      <c r="A126" s="8" t="s">
        <v>312</v>
      </c>
      <c r="B126">
        <v>-0.25439509550517803</v>
      </c>
      <c r="C126">
        <v>0.74428468869238096</v>
      </c>
      <c r="D126">
        <v>-1.5080851916547799</v>
      </c>
      <c r="E126">
        <v>-0.114143862716154</v>
      </c>
      <c r="F126">
        <v>1.3389515581906399</v>
      </c>
      <c r="G126">
        <v>1.31569659097028</v>
      </c>
      <c r="H126">
        <v>0.24820423334175101</v>
      </c>
      <c r="I126">
        <v>0.91968857495724998</v>
      </c>
      <c r="J126">
        <f t="shared" si="1"/>
        <v>0.33627518703452375</v>
      </c>
    </row>
    <row r="127" spans="1:10" x14ac:dyDescent="0.45">
      <c r="A127" s="8" t="s">
        <v>31</v>
      </c>
      <c r="B127">
        <v>-1.4158019458302999</v>
      </c>
      <c r="C127">
        <v>-0.32716969997301198</v>
      </c>
      <c r="D127" t="s">
        <v>488</v>
      </c>
      <c r="E127">
        <v>-2.76055677213243E-2</v>
      </c>
      <c r="F127">
        <v>2.1723836281714699</v>
      </c>
      <c r="G127">
        <v>2.60484950589733</v>
      </c>
      <c r="H127">
        <v>-0.16980387538460201</v>
      </c>
      <c r="I127">
        <v>-0.51119969626263295</v>
      </c>
      <c r="J127">
        <f t="shared" si="1"/>
        <v>0.33223604984241845</v>
      </c>
    </row>
    <row r="128" spans="1:10" x14ac:dyDescent="0.45">
      <c r="A128" s="8" t="s">
        <v>132</v>
      </c>
      <c r="B128">
        <v>1.8665376616237599</v>
      </c>
      <c r="C128">
        <v>0.77830529167921003</v>
      </c>
      <c r="D128">
        <v>-0.61387977597919197</v>
      </c>
      <c r="E128">
        <v>-2.7818657433020202</v>
      </c>
      <c r="F128">
        <v>0.53691653254215099</v>
      </c>
      <c r="G128">
        <v>1.1867627292001599</v>
      </c>
      <c r="H128">
        <v>2.0654686435303602</v>
      </c>
      <c r="I128">
        <v>-0.38871533153059701</v>
      </c>
      <c r="J128">
        <f t="shared" si="1"/>
        <v>0.33119125097047897</v>
      </c>
    </row>
    <row r="129" spans="1:10" x14ac:dyDescent="0.45">
      <c r="A129" s="8" t="s">
        <v>42</v>
      </c>
      <c r="B129">
        <v>-0.21951207078588</v>
      </c>
      <c r="C129">
        <v>3.2081371457645801E-2</v>
      </c>
      <c r="D129">
        <v>-0.53333992298654298</v>
      </c>
      <c r="E129">
        <v>9.5182693744685395E-2</v>
      </c>
      <c r="F129">
        <v>0.52804947644398803</v>
      </c>
      <c r="G129">
        <v>1.12610935783287</v>
      </c>
      <c r="H129">
        <v>0.65496887388389502</v>
      </c>
      <c r="I129">
        <v>0.90112808877147099</v>
      </c>
      <c r="J129">
        <f t="shared" si="1"/>
        <v>0.3230834835452665</v>
      </c>
    </row>
    <row r="130" spans="1:10" x14ac:dyDescent="0.45">
      <c r="A130" s="8" t="s">
        <v>452</v>
      </c>
      <c r="B130">
        <v>-0.284523733967735</v>
      </c>
      <c r="C130" t="s">
        <v>488</v>
      </c>
      <c r="D130" t="s">
        <v>488</v>
      </c>
      <c r="E130">
        <v>0.19445096764273601</v>
      </c>
      <c r="F130">
        <v>-0.236568567494509</v>
      </c>
      <c r="G130">
        <v>0.49764404567461101</v>
      </c>
      <c r="H130">
        <v>0.61788818659843903</v>
      </c>
      <c r="I130">
        <v>1.10795008987402</v>
      </c>
      <c r="J130">
        <f t="shared" ref="J130:J193" si="2">AVERAGE(B130:I130)</f>
        <v>0.31614016472126033</v>
      </c>
    </row>
    <row r="131" spans="1:10" x14ac:dyDescent="0.45">
      <c r="A131" s="8" t="s">
        <v>305</v>
      </c>
      <c r="B131">
        <v>0.74143470744574802</v>
      </c>
      <c r="C131" t="s">
        <v>488</v>
      </c>
      <c r="D131" t="s">
        <v>488</v>
      </c>
      <c r="E131">
        <v>-0.15833743446658199</v>
      </c>
      <c r="F131">
        <v>-0.66406378765580498</v>
      </c>
      <c r="G131">
        <v>-0.80681143347443196</v>
      </c>
      <c r="H131">
        <v>1.7720520509757001</v>
      </c>
      <c r="I131">
        <v>1.0096633743419401</v>
      </c>
      <c r="J131">
        <f t="shared" si="2"/>
        <v>0.31565624619442817</v>
      </c>
    </row>
    <row r="132" spans="1:10" x14ac:dyDescent="0.45">
      <c r="A132" s="8" t="s">
        <v>380</v>
      </c>
      <c r="B132">
        <v>-0.90449749859903195</v>
      </c>
      <c r="C132" t="s">
        <v>488</v>
      </c>
      <c r="D132" t="s">
        <v>488</v>
      </c>
      <c r="E132">
        <v>0.21932622310413599</v>
      </c>
      <c r="F132">
        <v>0.610960014868142</v>
      </c>
      <c r="G132">
        <v>0.12743811551263901</v>
      </c>
      <c r="H132">
        <v>9.9468047728591802E-2</v>
      </c>
      <c r="I132">
        <v>1.73853980051403</v>
      </c>
      <c r="J132">
        <f t="shared" si="2"/>
        <v>0.31520578385475112</v>
      </c>
    </row>
    <row r="133" spans="1:10" x14ac:dyDescent="0.45">
      <c r="A133" s="8" t="s">
        <v>203</v>
      </c>
      <c r="B133">
        <v>-1.12075416808521</v>
      </c>
      <c r="C133">
        <v>2.1462002267146998</v>
      </c>
      <c r="D133">
        <v>-0.93537905478638605</v>
      </c>
      <c r="E133">
        <v>-0.58513953979573496</v>
      </c>
      <c r="F133">
        <v>-0.56873510568113395</v>
      </c>
      <c r="G133">
        <v>0.26156462889811999</v>
      </c>
      <c r="H133">
        <v>0.84421698139977297</v>
      </c>
      <c r="I133">
        <v>2.4488179473063401</v>
      </c>
      <c r="J133">
        <f t="shared" si="2"/>
        <v>0.31134898949630846</v>
      </c>
    </row>
    <row r="134" spans="1:10" x14ac:dyDescent="0.45">
      <c r="A134" s="8" t="s">
        <v>187</v>
      </c>
      <c r="B134">
        <v>0.79092762583653997</v>
      </c>
      <c r="C134">
        <v>1.7437270681110799</v>
      </c>
      <c r="D134">
        <v>-0.303750421396277</v>
      </c>
      <c r="E134">
        <v>-7.3903370230683094E-2</v>
      </c>
      <c r="F134">
        <v>-1.26664158032747</v>
      </c>
      <c r="G134">
        <v>-1.0714317985074</v>
      </c>
      <c r="H134">
        <v>1.60068648368019</v>
      </c>
      <c r="I134">
        <v>1.0697820807729499</v>
      </c>
      <c r="J134">
        <f t="shared" si="2"/>
        <v>0.31117451099236626</v>
      </c>
    </row>
    <row r="135" spans="1:10" x14ac:dyDescent="0.45">
      <c r="A135" s="8" t="s">
        <v>177</v>
      </c>
      <c r="B135">
        <v>0.48911006246317501</v>
      </c>
      <c r="C135">
        <v>5.3243998885906203E-2</v>
      </c>
      <c r="D135">
        <v>1.64787639639335</v>
      </c>
      <c r="E135">
        <v>-0.51654408391455597</v>
      </c>
      <c r="F135">
        <v>0.43980572373145199</v>
      </c>
      <c r="G135">
        <v>-9.7245116050683894E-3</v>
      </c>
      <c r="H135">
        <v>0.36136795933236199</v>
      </c>
      <c r="I135">
        <v>-3.5594839332304201E-2</v>
      </c>
      <c r="J135">
        <f t="shared" si="2"/>
        <v>0.30369258824428957</v>
      </c>
    </row>
    <row r="136" spans="1:10" x14ac:dyDescent="0.45">
      <c r="A136" s="8" t="s">
        <v>99</v>
      </c>
      <c r="B136">
        <v>-0.12829052407140901</v>
      </c>
      <c r="C136">
        <v>-0.69534033757156899</v>
      </c>
      <c r="D136">
        <v>0.71371164999067205</v>
      </c>
      <c r="E136">
        <v>0.59323822236698398</v>
      </c>
      <c r="F136">
        <v>0.75578112093948802</v>
      </c>
      <c r="G136">
        <v>1.25855110209826</v>
      </c>
      <c r="H136">
        <v>-3.5894783370116201E-2</v>
      </c>
      <c r="I136">
        <v>-4.1259939036449998E-2</v>
      </c>
      <c r="J136">
        <f t="shared" si="2"/>
        <v>0.30256206391823248</v>
      </c>
    </row>
    <row r="137" spans="1:10" x14ac:dyDescent="0.45">
      <c r="A137" s="8" t="s">
        <v>477</v>
      </c>
      <c r="B137">
        <v>-1.48653872010903E-2</v>
      </c>
      <c r="C137" t="s">
        <v>488</v>
      </c>
      <c r="D137" t="s">
        <v>488</v>
      </c>
      <c r="E137">
        <v>-0.40853202191454802</v>
      </c>
      <c r="F137">
        <v>-0.45831221773185998</v>
      </c>
      <c r="G137">
        <v>7.3539912174525005E-2</v>
      </c>
      <c r="H137">
        <v>1.4130973747684501</v>
      </c>
      <c r="I137">
        <v>1.20783577428205</v>
      </c>
      <c r="J137">
        <f t="shared" si="2"/>
        <v>0.3021272390629211</v>
      </c>
    </row>
    <row r="138" spans="1:10" x14ac:dyDescent="0.45">
      <c r="A138" s="8" t="s">
        <v>309</v>
      </c>
      <c r="B138">
        <v>1.2568746437353899</v>
      </c>
      <c r="C138">
        <v>0.227392594808733</v>
      </c>
      <c r="D138">
        <v>-4.35478608241465E-3</v>
      </c>
      <c r="E138">
        <v>-0.55052113238558498</v>
      </c>
      <c r="F138">
        <v>0.15462119678707201</v>
      </c>
      <c r="G138">
        <v>0.13138177234158699</v>
      </c>
      <c r="H138">
        <v>1.19387251521862</v>
      </c>
      <c r="I138">
        <v>5.4489563684937898E-3</v>
      </c>
      <c r="J138">
        <f t="shared" si="2"/>
        <v>0.30183947009898698</v>
      </c>
    </row>
    <row r="139" spans="1:10" x14ac:dyDescent="0.45">
      <c r="A139" s="8" t="s">
        <v>348</v>
      </c>
      <c r="B139">
        <v>0.114573968072001</v>
      </c>
      <c r="C139">
        <v>1.14672164322139</v>
      </c>
      <c r="D139">
        <v>-0.287317554708647</v>
      </c>
      <c r="E139">
        <v>-1.61217855765344</v>
      </c>
      <c r="F139">
        <v>0.25317635310448899</v>
      </c>
      <c r="G139">
        <v>0.92379169470255895</v>
      </c>
      <c r="H139">
        <v>0.95045159294126302</v>
      </c>
      <c r="I139">
        <v>0.83919673055893296</v>
      </c>
      <c r="J139">
        <f t="shared" si="2"/>
        <v>0.29105198377981845</v>
      </c>
    </row>
    <row r="140" spans="1:10" x14ac:dyDescent="0.45">
      <c r="A140" s="8" t="s">
        <v>415</v>
      </c>
      <c r="B140">
        <v>-0.75122643396309496</v>
      </c>
      <c r="C140">
        <v>0.55381912165013603</v>
      </c>
      <c r="D140">
        <v>0.53420240234207494</v>
      </c>
      <c r="E140">
        <v>1.7300426781446201</v>
      </c>
      <c r="F140">
        <v>-0.53085256358617205</v>
      </c>
      <c r="G140">
        <v>-0.239394416919364</v>
      </c>
      <c r="H140">
        <v>0.25888053169226799</v>
      </c>
      <c r="I140">
        <v>0.750861844493388</v>
      </c>
      <c r="J140">
        <f t="shared" si="2"/>
        <v>0.28829164548173203</v>
      </c>
    </row>
    <row r="141" spans="1:10" x14ac:dyDescent="0.45">
      <c r="A141" s="8" t="s">
        <v>446</v>
      </c>
      <c r="B141">
        <v>-0.60302443852771004</v>
      </c>
      <c r="C141">
        <v>0.79127346861882097</v>
      </c>
      <c r="D141">
        <v>0.56175591465334496</v>
      </c>
      <c r="E141">
        <v>0</v>
      </c>
      <c r="F141">
        <v>0.27596191435603001</v>
      </c>
      <c r="G141">
        <v>0.88702236142178903</v>
      </c>
      <c r="H141">
        <v>-0.62981209287742801</v>
      </c>
      <c r="I141">
        <v>1.0013607272632099</v>
      </c>
      <c r="J141">
        <f t="shared" si="2"/>
        <v>0.28556723186350708</v>
      </c>
    </row>
    <row r="142" spans="1:10" x14ac:dyDescent="0.45">
      <c r="A142" s="8" t="s">
        <v>453</v>
      </c>
      <c r="B142">
        <v>-0.754389576364488</v>
      </c>
      <c r="C142">
        <v>0.176438145196398</v>
      </c>
      <c r="D142">
        <v>1.0462402186041599</v>
      </c>
      <c r="E142">
        <v>0.18884323479675</v>
      </c>
      <c r="F142">
        <v>-0.107495153002907</v>
      </c>
      <c r="G142">
        <v>0.43515534912235398</v>
      </c>
      <c r="H142">
        <v>0.43245353720851398</v>
      </c>
      <c r="I142">
        <v>0.86117563004623898</v>
      </c>
      <c r="J142">
        <f t="shared" si="2"/>
        <v>0.28480267320087749</v>
      </c>
    </row>
    <row r="143" spans="1:10" x14ac:dyDescent="0.45">
      <c r="A143" s="8" t="s">
        <v>360</v>
      </c>
      <c r="B143">
        <v>-0.21242398098964899</v>
      </c>
      <c r="C143">
        <v>-0.65102223657357405</v>
      </c>
      <c r="D143">
        <v>-0.95370608438008497</v>
      </c>
      <c r="E143">
        <v>0.55810452840481395</v>
      </c>
      <c r="F143">
        <v>0.79741483187067597</v>
      </c>
      <c r="G143">
        <v>1.0796046825921199</v>
      </c>
      <c r="H143">
        <v>0.58904823876242995</v>
      </c>
      <c r="I143">
        <v>1.0697820807729499</v>
      </c>
      <c r="J143">
        <f t="shared" si="2"/>
        <v>0.28460025755746021</v>
      </c>
    </row>
    <row r="144" spans="1:10" x14ac:dyDescent="0.45">
      <c r="A144" s="8" t="s">
        <v>372</v>
      </c>
      <c r="B144">
        <v>0.82676513331253099</v>
      </c>
      <c r="C144">
        <v>0.45021229056860801</v>
      </c>
      <c r="D144">
        <v>9.4501355496590406E-3</v>
      </c>
      <c r="E144">
        <v>0.19590378925639099</v>
      </c>
      <c r="F144">
        <v>0.371451546175051</v>
      </c>
      <c r="G144">
        <v>3.12147965035049E-2</v>
      </c>
      <c r="H144">
        <v>0.40794968546196603</v>
      </c>
      <c r="I144">
        <v>-1.6795813594976498E-2</v>
      </c>
      <c r="J144">
        <f t="shared" si="2"/>
        <v>0.28451894540409184</v>
      </c>
    </row>
    <row r="145" spans="1:10" x14ac:dyDescent="0.45">
      <c r="A145" s="8" t="s">
        <v>213</v>
      </c>
      <c r="B145">
        <v>-0.29499115230084</v>
      </c>
      <c r="C145">
        <v>1.3547359871941</v>
      </c>
      <c r="D145">
        <v>-0.235187511394856</v>
      </c>
      <c r="E145">
        <v>-1.19632385948205</v>
      </c>
      <c r="F145">
        <v>-0.25214014876497598</v>
      </c>
      <c r="G145">
        <v>-0.23602012706803599</v>
      </c>
      <c r="H145">
        <v>0.35690934292632898</v>
      </c>
      <c r="I145">
        <v>2.7324967141536201</v>
      </c>
      <c r="J145">
        <f t="shared" si="2"/>
        <v>0.27868490565791137</v>
      </c>
    </row>
    <row r="146" spans="1:10" x14ac:dyDescent="0.45">
      <c r="A146" s="8" t="s">
        <v>224</v>
      </c>
      <c r="B146">
        <v>1.77086491388379</v>
      </c>
      <c r="C146">
        <v>0.26828835638161502</v>
      </c>
      <c r="D146">
        <v>0.24581103357190801</v>
      </c>
      <c r="E146">
        <v>0.28360348863687501</v>
      </c>
      <c r="F146">
        <v>8.3340690440813894E-2</v>
      </c>
      <c r="G146">
        <v>-1.04619148007175</v>
      </c>
      <c r="H146">
        <v>0.77859474179683896</v>
      </c>
      <c r="I146">
        <v>-0.18136295960374299</v>
      </c>
      <c r="J146">
        <f t="shared" si="2"/>
        <v>0.27536859812954351</v>
      </c>
    </row>
    <row r="147" spans="1:10" x14ac:dyDescent="0.45">
      <c r="A147" s="8" t="s">
        <v>48</v>
      </c>
      <c r="B147">
        <v>-0.56252928738115004</v>
      </c>
      <c r="C147">
        <v>-0.81122945783614697</v>
      </c>
      <c r="D147">
        <v>0.544266765960013</v>
      </c>
      <c r="E147">
        <v>0.66885067405032395</v>
      </c>
      <c r="F147">
        <v>0.56089321900461497</v>
      </c>
      <c r="G147">
        <v>1.0282984681443601</v>
      </c>
      <c r="H147">
        <v>-5.1256090599879199E-2</v>
      </c>
      <c r="I147">
        <v>0.81175899091221004</v>
      </c>
      <c r="J147">
        <f t="shared" si="2"/>
        <v>0.2736316602817932</v>
      </c>
    </row>
    <row r="148" spans="1:10" x14ac:dyDescent="0.45">
      <c r="A148" s="8" t="s">
        <v>155</v>
      </c>
      <c r="B148">
        <v>0.222505490220266</v>
      </c>
      <c r="C148">
        <v>1.6048986056502601</v>
      </c>
      <c r="D148">
        <v>-0.12014532491825</v>
      </c>
      <c r="E148">
        <v>-0.33619663344280398</v>
      </c>
      <c r="F148">
        <v>0.88823787044159797</v>
      </c>
      <c r="G148">
        <v>-1.3347042661531701</v>
      </c>
      <c r="H148">
        <v>0.61257335098245402</v>
      </c>
      <c r="I148">
        <v>0.61622136195344601</v>
      </c>
      <c r="J148">
        <f t="shared" si="2"/>
        <v>0.26917380684172498</v>
      </c>
    </row>
    <row r="149" spans="1:10" x14ac:dyDescent="0.45">
      <c r="A149" s="8" t="s">
        <v>377</v>
      </c>
      <c r="B149">
        <v>8.8234859460017395E-3</v>
      </c>
      <c r="C149">
        <v>0.49250066536067599</v>
      </c>
      <c r="D149">
        <v>-0.27978404362396297</v>
      </c>
      <c r="E149">
        <v>-0.13078248933546099</v>
      </c>
      <c r="F149">
        <v>0.76356111992910902</v>
      </c>
      <c r="G149">
        <v>0.76147893008290402</v>
      </c>
      <c r="H149">
        <v>0.31445939374806298</v>
      </c>
      <c r="I149">
        <v>0.17096704432430199</v>
      </c>
      <c r="J149">
        <f t="shared" si="2"/>
        <v>0.26265301330395396</v>
      </c>
    </row>
    <row r="150" spans="1:10" x14ac:dyDescent="0.45">
      <c r="A150" s="8" t="s">
        <v>128</v>
      </c>
      <c r="B150">
        <v>1.6048545265293899E-2</v>
      </c>
      <c r="C150">
        <v>-0.89748391761031898</v>
      </c>
      <c r="D150">
        <v>5.8071217709556797E-2</v>
      </c>
      <c r="E150">
        <v>0.635534692305747</v>
      </c>
      <c r="F150">
        <v>0.56051431265830598</v>
      </c>
      <c r="G150">
        <v>1.1433657178510299</v>
      </c>
      <c r="H150">
        <v>0.221620901299597</v>
      </c>
      <c r="I150">
        <v>0.31268999202661402</v>
      </c>
      <c r="J150">
        <f t="shared" si="2"/>
        <v>0.25629518268822821</v>
      </c>
    </row>
    <row r="151" spans="1:10" x14ac:dyDescent="0.45">
      <c r="A151" s="8" t="s">
        <v>308</v>
      </c>
      <c r="B151">
        <v>-0.167468164882559</v>
      </c>
      <c r="C151">
        <v>1.0524299284540499</v>
      </c>
      <c r="D151">
        <v>-0.44764807278796498</v>
      </c>
      <c r="E151">
        <v>-1.4683868480778699</v>
      </c>
      <c r="F151">
        <v>1.62972364340997</v>
      </c>
      <c r="G151">
        <v>0.97385228846111005</v>
      </c>
      <c r="H151">
        <v>0.26095496689647202</v>
      </c>
      <c r="I151">
        <v>0.167291752576191</v>
      </c>
      <c r="J151">
        <f t="shared" si="2"/>
        <v>0.25009368675617494</v>
      </c>
    </row>
    <row r="152" spans="1:10" x14ac:dyDescent="0.45">
      <c r="A152" s="8" t="s">
        <v>355</v>
      </c>
      <c r="B152">
        <v>0.22860493317226199</v>
      </c>
      <c r="C152" t="s">
        <v>488</v>
      </c>
      <c r="D152" t="s">
        <v>488</v>
      </c>
      <c r="E152">
        <v>-0.40853202191454802</v>
      </c>
      <c r="F152">
        <v>-0.42854826249536099</v>
      </c>
      <c r="G152">
        <v>0.46572583736961998</v>
      </c>
      <c r="H152">
        <v>1.0579819660153</v>
      </c>
      <c r="I152">
        <v>0.58061548320260203</v>
      </c>
      <c r="J152">
        <f t="shared" si="2"/>
        <v>0.24930798922497918</v>
      </c>
    </row>
    <row r="153" spans="1:10" x14ac:dyDescent="0.45">
      <c r="A153" s="8" t="s">
        <v>90</v>
      </c>
      <c r="B153">
        <v>0.25166001627816897</v>
      </c>
      <c r="C153">
        <v>1.7242216795762999</v>
      </c>
      <c r="D153">
        <v>-0.79745826725024005</v>
      </c>
      <c r="E153">
        <v>-3</v>
      </c>
      <c r="F153">
        <v>1.0786946871654699</v>
      </c>
      <c r="G153">
        <v>1.93764502424452</v>
      </c>
      <c r="H153">
        <v>0.444319901293389</v>
      </c>
      <c r="I153">
        <v>0.31612478790652498</v>
      </c>
      <c r="J153">
        <f t="shared" si="2"/>
        <v>0.2444009786517666</v>
      </c>
    </row>
    <row r="154" spans="1:10" x14ac:dyDescent="0.45">
      <c r="A154" s="8" t="s">
        <v>299</v>
      </c>
      <c r="B154">
        <v>-1.42206130757771</v>
      </c>
      <c r="C154">
        <v>5.2902477045697997E-2</v>
      </c>
      <c r="D154">
        <v>1.3789950878002799</v>
      </c>
      <c r="E154">
        <v>0.36391266381159698</v>
      </c>
      <c r="F154">
        <v>-0.19750754630982501</v>
      </c>
      <c r="G154">
        <v>0.13434226887040299</v>
      </c>
      <c r="H154">
        <v>-0.19591853280382501</v>
      </c>
      <c r="I154">
        <v>1.77837600171262</v>
      </c>
      <c r="J154">
        <f t="shared" si="2"/>
        <v>0.23663013906865474</v>
      </c>
    </row>
    <row r="155" spans="1:10" x14ac:dyDescent="0.45">
      <c r="A155" s="8" t="s">
        <v>276</v>
      </c>
      <c r="B155">
        <v>9.7777057747149801E-2</v>
      </c>
      <c r="C155">
        <v>2.1941973673605801</v>
      </c>
      <c r="D155">
        <v>-1.08937229318448</v>
      </c>
      <c r="E155">
        <v>-3</v>
      </c>
      <c r="F155">
        <v>-0.23546045273600699</v>
      </c>
      <c r="G155">
        <v>0.81201179294535197</v>
      </c>
      <c r="H155">
        <v>1.2090027765350799</v>
      </c>
      <c r="I155">
        <v>1.8736514772937101</v>
      </c>
      <c r="J155">
        <f t="shared" si="2"/>
        <v>0.23272596574517315</v>
      </c>
    </row>
    <row r="156" spans="1:10" x14ac:dyDescent="0.45">
      <c r="A156" s="8" t="s">
        <v>463</v>
      </c>
      <c r="B156">
        <v>0.70804540052757803</v>
      </c>
      <c r="C156">
        <v>-0.81645581455403704</v>
      </c>
      <c r="D156">
        <v>0</v>
      </c>
      <c r="E156">
        <v>0.55935646050825505</v>
      </c>
      <c r="F156">
        <v>0.330782561359376</v>
      </c>
      <c r="G156">
        <v>-0.50027037612882796</v>
      </c>
      <c r="H156">
        <v>0.87525020657207997</v>
      </c>
      <c r="I156">
        <v>0.68119956745277599</v>
      </c>
      <c r="J156">
        <f t="shared" si="2"/>
        <v>0.22973850071714999</v>
      </c>
    </row>
    <row r="157" spans="1:10" x14ac:dyDescent="0.45">
      <c r="A157" s="8" t="s">
        <v>363</v>
      </c>
      <c r="B157">
        <v>2.8142013313412999</v>
      </c>
      <c r="C157" t="s">
        <v>488</v>
      </c>
      <c r="D157" t="s">
        <v>488</v>
      </c>
      <c r="E157">
        <v>0.54212064919595504</v>
      </c>
      <c r="F157">
        <v>-0.41233379871079301</v>
      </c>
      <c r="G157">
        <v>-1.4673708029632899</v>
      </c>
      <c r="H157">
        <v>0.62443382232453204</v>
      </c>
      <c r="I157">
        <v>-0.76875529248709196</v>
      </c>
      <c r="J157">
        <f t="shared" si="2"/>
        <v>0.22204931811676865</v>
      </c>
    </row>
    <row r="158" spans="1:10" x14ac:dyDescent="0.45">
      <c r="A158" s="8" t="s">
        <v>429</v>
      </c>
      <c r="B158">
        <v>-2.2850937314932099E-3</v>
      </c>
      <c r="C158">
        <v>-1.31481808816082</v>
      </c>
      <c r="D158" t="s">
        <v>488</v>
      </c>
      <c r="E158">
        <v>0.72284525403437705</v>
      </c>
      <c r="F158">
        <v>1.5588212216367701</v>
      </c>
      <c r="G158">
        <v>1.36014996093644</v>
      </c>
      <c r="H158">
        <v>-0.24700997272150699</v>
      </c>
      <c r="I158">
        <v>-0.53468771436506402</v>
      </c>
      <c r="J158">
        <f t="shared" si="2"/>
        <v>0.22043079537552895</v>
      </c>
    </row>
    <row r="159" spans="1:10" x14ac:dyDescent="0.45">
      <c r="A159" s="8" t="s">
        <v>258</v>
      </c>
      <c r="B159">
        <v>0.93344963622353605</v>
      </c>
      <c r="C159" t="s">
        <v>488</v>
      </c>
      <c r="D159" t="s">
        <v>488</v>
      </c>
      <c r="E159">
        <v>1.56524514139219</v>
      </c>
      <c r="F159">
        <v>-0.29181525408074899</v>
      </c>
      <c r="G159">
        <v>-0.51835814891171905</v>
      </c>
      <c r="H159">
        <v>0.20274295956447799</v>
      </c>
      <c r="I159">
        <v>-0.57132796925251705</v>
      </c>
      <c r="J159">
        <f t="shared" si="2"/>
        <v>0.21998939415586982</v>
      </c>
    </row>
    <row r="160" spans="1:10" x14ac:dyDescent="0.45">
      <c r="A160" s="8" t="s">
        <v>35</v>
      </c>
      <c r="B160">
        <v>0.480340925945066</v>
      </c>
      <c r="C160">
        <v>-0.95577966940852799</v>
      </c>
      <c r="D160">
        <v>0.83522809204338599</v>
      </c>
      <c r="E160">
        <v>0.78849331725406102</v>
      </c>
      <c r="F160">
        <v>1.39620838316369</v>
      </c>
      <c r="G160">
        <v>1.2580520497568299</v>
      </c>
      <c r="H160">
        <v>-0.89886134467067003</v>
      </c>
      <c r="I160">
        <v>-1.1574710852902399</v>
      </c>
      <c r="J160">
        <f t="shared" si="2"/>
        <v>0.2182763335991994</v>
      </c>
    </row>
    <row r="161" spans="1:10" x14ac:dyDescent="0.45">
      <c r="A161" s="8" t="s">
        <v>182</v>
      </c>
      <c r="B161">
        <v>-0.35613814409310002</v>
      </c>
      <c r="C161" t="s">
        <v>488</v>
      </c>
      <c r="D161" t="s">
        <v>488</v>
      </c>
      <c r="E161">
        <v>0.29755215649064798</v>
      </c>
      <c r="F161">
        <v>1.0507132454536201</v>
      </c>
      <c r="G161">
        <v>0.39123259808886302</v>
      </c>
      <c r="H161">
        <v>-0.17862559366855399</v>
      </c>
      <c r="I161">
        <v>0.104250389722421</v>
      </c>
      <c r="J161">
        <f t="shared" si="2"/>
        <v>0.2181641086656497</v>
      </c>
    </row>
    <row r="162" spans="1:10" x14ac:dyDescent="0.45">
      <c r="A162" s="8" t="s">
        <v>85</v>
      </c>
      <c r="B162">
        <v>1.1155481484004499</v>
      </c>
      <c r="C162" t="s">
        <v>488</v>
      </c>
      <c r="D162" t="s">
        <v>488</v>
      </c>
      <c r="E162">
        <v>0.41952310115969299</v>
      </c>
      <c r="F162">
        <v>-0.71320996748307397</v>
      </c>
      <c r="G162">
        <v>0</v>
      </c>
      <c r="H162">
        <v>0.74537618953340201</v>
      </c>
      <c r="I162">
        <v>-0.26922281150493599</v>
      </c>
      <c r="J162">
        <f t="shared" si="2"/>
        <v>0.21633577668425583</v>
      </c>
    </row>
    <row r="163" spans="1:10" x14ac:dyDescent="0.45">
      <c r="A163" s="8" t="s">
        <v>195</v>
      </c>
      <c r="B163">
        <v>0.91882097301737797</v>
      </c>
      <c r="C163">
        <v>-0.22489827160564199</v>
      </c>
      <c r="D163">
        <v>9.87070328074309E-2</v>
      </c>
      <c r="E163">
        <v>0.37918625172168902</v>
      </c>
      <c r="F163">
        <v>0.47350261955666201</v>
      </c>
      <c r="G163">
        <v>0.38872339644835102</v>
      </c>
      <c r="H163">
        <v>0.16693963946531401</v>
      </c>
      <c r="I163">
        <v>-0.49870359446881801</v>
      </c>
      <c r="J163">
        <f t="shared" si="2"/>
        <v>0.21278475586779566</v>
      </c>
    </row>
    <row r="164" spans="1:10" x14ac:dyDescent="0.45">
      <c r="A164" s="8" t="s">
        <v>402</v>
      </c>
      <c r="B164">
        <v>-0.219760055253756</v>
      </c>
      <c r="C164">
        <v>-0.56660236328277702</v>
      </c>
      <c r="D164">
        <v>0.120723386203213</v>
      </c>
      <c r="E164">
        <v>0.35463688239760599</v>
      </c>
      <c r="F164">
        <v>0.97446310719278195</v>
      </c>
      <c r="G164">
        <v>1.1801437374517301</v>
      </c>
      <c r="H164">
        <v>-9.7985869208897E-2</v>
      </c>
      <c r="I164">
        <v>-8.0065360903969304E-2</v>
      </c>
      <c r="J164">
        <f t="shared" si="2"/>
        <v>0.20819418307449147</v>
      </c>
    </row>
    <row r="165" spans="1:10" x14ac:dyDescent="0.45">
      <c r="A165" s="8" t="s">
        <v>264</v>
      </c>
      <c r="B165">
        <v>-0.85140809842422105</v>
      </c>
      <c r="C165">
        <v>1.55426344269106</v>
      </c>
      <c r="D165">
        <v>-0.86746600923005102</v>
      </c>
      <c r="E165">
        <v>-0.28144602066594898</v>
      </c>
      <c r="F165">
        <v>-0.18284878418203401</v>
      </c>
      <c r="G165">
        <v>0.32742615104941097</v>
      </c>
      <c r="H165">
        <v>-0.105971745216736</v>
      </c>
      <c r="I165">
        <v>2.0587195819909101</v>
      </c>
      <c r="J165">
        <f t="shared" si="2"/>
        <v>0.20640856475154873</v>
      </c>
    </row>
    <row r="166" spans="1:10" x14ac:dyDescent="0.45">
      <c r="A166" s="8" t="s">
        <v>455</v>
      </c>
      <c r="B166">
        <v>0</v>
      </c>
      <c r="C166">
        <v>-0.302860441269863</v>
      </c>
      <c r="D166">
        <v>0.70244528714208698</v>
      </c>
      <c r="E166">
        <v>0.37497280926156201</v>
      </c>
      <c r="F166">
        <v>0.55886699935309903</v>
      </c>
      <c r="G166">
        <v>0.86213078454627401</v>
      </c>
      <c r="H166">
        <v>-0.28416419125249298</v>
      </c>
      <c r="I166">
        <v>-0.32296772045963901</v>
      </c>
      <c r="J166">
        <f t="shared" si="2"/>
        <v>0.19855294091512835</v>
      </c>
    </row>
    <row r="167" spans="1:10" x14ac:dyDescent="0.45">
      <c r="A167" s="8" t="s">
        <v>328</v>
      </c>
      <c r="B167">
        <v>-0.98536819456715397</v>
      </c>
      <c r="C167">
        <v>-0.29578551492208399</v>
      </c>
      <c r="D167">
        <v>0.50811253567838799</v>
      </c>
      <c r="E167">
        <v>0.215160458016185</v>
      </c>
      <c r="F167">
        <v>0.25532885981668102</v>
      </c>
      <c r="G167">
        <v>0.54513576445664402</v>
      </c>
      <c r="H167">
        <v>-0.73346415511958296</v>
      </c>
      <c r="I167">
        <v>2.0652659098586401</v>
      </c>
      <c r="J167">
        <f t="shared" si="2"/>
        <v>0.19679820790221464</v>
      </c>
    </row>
    <row r="168" spans="1:10" x14ac:dyDescent="0.45">
      <c r="A168" s="8" t="s">
        <v>420</v>
      </c>
      <c r="B168">
        <v>5.4323066005692998E-2</v>
      </c>
      <c r="C168">
        <v>0.11212267927444899</v>
      </c>
      <c r="D168">
        <v>0.48775182926092697</v>
      </c>
      <c r="E168">
        <v>0.413153147297805</v>
      </c>
      <c r="F168">
        <v>7.0006549866931901E-3</v>
      </c>
      <c r="G168">
        <v>0.30898576375419001</v>
      </c>
      <c r="H168">
        <v>0.17367357629225399</v>
      </c>
      <c r="I168">
        <v>-6.4590674029535999E-2</v>
      </c>
      <c r="J168">
        <f t="shared" si="2"/>
        <v>0.18655250535530937</v>
      </c>
    </row>
    <row r="169" spans="1:10" x14ac:dyDescent="0.45">
      <c r="A169" s="8" t="s">
        <v>341</v>
      </c>
      <c r="B169">
        <v>0.19309560931896899</v>
      </c>
      <c r="C169" t="s">
        <v>488</v>
      </c>
      <c r="D169" t="s">
        <v>488</v>
      </c>
      <c r="E169">
        <v>1.66230079723216E-2</v>
      </c>
      <c r="F169">
        <v>0</v>
      </c>
      <c r="G169">
        <v>0.88483474042888199</v>
      </c>
      <c r="H169">
        <v>0</v>
      </c>
      <c r="I169">
        <v>-3.3649158848455801E-3</v>
      </c>
      <c r="J169">
        <f t="shared" si="2"/>
        <v>0.18186474030588781</v>
      </c>
    </row>
    <row r="170" spans="1:10" x14ac:dyDescent="0.45">
      <c r="A170" s="8" t="s">
        <v>140</v>
      </c>
      <c r="B170">
        <v>0.189771958470072</v>
      </c>
      <c r="C170" t="s">
        <v>488</v>
      </c>
      <c r="D170" t="s">
        <v>488</v>
      </c>
      <c r="E170">
        <v>0.18453140986198799</v>
      </c>
      <c r="F170">
        <v>4.0228257598700197E-2</v>
      </c>
      <c r="G170">
        <v>0</v>
      </c>
      <c r="H170">
        <v>0.34251528936187398</v>
      </c>
      <c r="I170">
        <v>0.33077656154241297</v>
      </c>
      <c r="J170">
        <f t="shared" si="2"/>
        <v>0.18130391280584121</v>
      </c>
    </row>
    <row r="171" spans="1:10" x14ac:dyDescent="0.45">
      <c r="A171" s="8" t="s">
        <v>428</v>
      </c>
      <c r="B171">
        <v>-0.80605863706576597</v>
      </c>
      <c r="C171">
        <v>1.55426344269106</v>
      </c>
      <c r="D171">
        <v>-0.548682580957777</v>
      </c>
      <c r="E171">
        <v>-3.4686034433654998E-2</v>
      </c>
      <c r="F171">
        <v>-0.53560785092927399</v>
      </c>
      <c r="G171">
        <v>-0.150718867335905</v>
      </c>
      <c r="H171">
        <v>0</v>
      </c>
      <c r="I171">
        <v>1.9644840661815399</v>
      </c>
      <c r="J171">
        <f t="shared" si="2"/>
        <v>0.18037419226877788</v>
      </c>
    </row>
    <row r="172" spans="1:10" x14ac:dyDescent="0.45">
      <c r="A172" s="8" t="s">
        <v>252</v>
      </c>
      <c r="B172">
        <v>-0.67064394196909505</v>
      </c>
      <c r="C172" t="s">
        <v>488</v>
      </c>
      <c r="D172" t="s">
        <v>488</v>
      </c>
      <c r="E172">
        <v>-0.108628585381614</v>
      </c>
      <c r="F172">
        <v>1.2569548966898001</v>
      </c>
      <c r="G172">
        <v>1.18659200499175</v>
      </c>
      <c r="H172">
        <v>-0.92960071653263898</v>
      </c>
      <c r="I172">
        <v>0.34361757677467197</v>
      </c>
      <c r="J172">
        <f t="shared" si="2"/>
        <v>0.1797152057621457</v>
      </c>
    </row>
    <row r="173" spans="1:10" x14ac:dyDescent="0.45">
      <c r="A173" s="8" t="s">
        <v>424</v>
      </c>
      <c r="B173">
        <v>-0.13323931515700199</v>
      </c>
      <c r="C173">
        <v>0.60132963861615996</v>
      </c>
      <c r="D173">
        <v>-7.4397056710469506E-2</v>
      </c>
      <c r="E173">
        <v>-0.13301121990530501</v>
      </c>
      <c r="F173">
        <v>1.24594929986129</v>
      </c>
      <c r="G173">
        <v>0.38225451140725297</v>
      </c>
      <c r="H173">
        <v>-0.186366505765792</v>
      </c>
      <c r="I173">
        <v>-0.27093477862852999</v>
      </c>
      <c r="J173">
        <f t="shared" si="2"/>
        <v>0.17894807171470056</v>
      </c>
    </row>
    <row r="174" spans="1:10" x14ac:dyDescent="0.45">
      <c r="A174" s="8" t="s">
        <v>414</v>
      </c>
      <c r="B174">
        <v>1.00847307535713</v>
      </c>
      <c r="C174">
        <v>9.9750276344465594E-2</v>
      </c>
      <c r="D174">
        <v>0.56241854758800003</v>
      </c>
      <c r="E174">
        <v>0.25556079332416498</v>
      </c>
      <c r="F174">
        <v>-0.54176446984023097</v>
      </c>
      <c r="G174">
        <v>0.35725183761002199</v>
      </c>
      <c r="H174">
        <v>0.212795229421509</v>
      </c>
      <c r="I174">
        <v>-0.54841826214582701</v>
      </c>
      <c r="J174">
        <f t="shared" si="2"/>
        <v>0.17575837845740422</v>
      </c>
    </row>
    <row r="175" spans="1:10" x14ac:dyDescent="0.45">
      <c r="A175" s="8" t="s">
        <v>382</v>
      </c>
      <c r="B175">
        <v>-0.491211883058712</v>
      </c>
      <c r="C175">
        <v>0.85068269508531302</v>
      </c>
      <c r="D175">
        <v>-0.38849919622274898</v>
      </c>
      <c r="E175">
        <v>-0.223099577937835</v>
      </c>
      <c r="F175">
        <v>-0.27405243696364001</v>
      </c>
      <c r="G175">
        <v>0.49500238281077802</v>
      </c>
      <c r="H175">
        <v>0.31319078310030501</v>
      </c>
      <c r="I175">
        <v>1.1206304263031099</v>
      </c>
      <c r="J175">
        <f t="shared" si="2"/>
        <v>0.17533039913957127</v>
      </c>
    </row>
    <row r="176" spans="1:10" x14ac:dyDescent="0.45">
      <c r="A176" s="8" t="s">
        <v>135</v>
      </c>
      <c r="B176">
        <v>0.63189813338943801</v>
      </c>
      <c r="C176" t="s">
        <v>488</v>
      </c>
      <c r="D176" t="s">
        <v>488</v>
      </c>
      <c r="E176">
        <v>-0.40853202191454802</v>
      </c>
      <c r="F176">
        <v>-0.40195381340832398</v>
      </c>
      <c r="G176">
        <v>0.23381262549384499</v>
      </c>
      <c r="H176">
        <v>0.83815352638859797</v>
      </c>
      <c r="I176">
        <v>0.11390995881065701</v>
      </c>
      <c r="J176">
        <f t="shared" si="2"/>
        <v>0.16788140145994432</v>
      </c>
    </row>
    <row r="177" spans="1:10" x14ac:dyDescent="0.45">
      <c r="A177" s="8" t="s">
        <v>426</v>
      </c>
      <c r="B177">
        <v>-0.72268486164442203</v>
      </c>
      <c r="C177">
        <v>1.0040995168968401</v>
      </c>
      <c r="D177">
        <v>0</v>
      </c>
      <c r="E177">
        <v>4.56502144021948E-2</v>
      </c>
      <c r="F177">
        <v>-0.15252381097818901</v>
      </c>
      <c r="G177">
        <v>0</v>
      </c>
      <c r="H177">
        <v>-0.18897218228842</v>
      </c>
      <c r="I177">
        <v>1.34299329062775</v>
      </c>
      <c r="J177">
        <f t="shared" si="2"/>
        <v>0.16607027087696924</v>
      </c>
    </row>
    <row r="178" spans="1:10" x14ac:dyDescent="0.45">
      <c r="A178" s="8" t="s">
        <v>449</v>
      </c>
      <c r="B178">
        <v>1.38686555051033</v>
      </c>
      <c r="C178">
        <v>-1.7400370989068801E-2</v>
      </c>
      <c r="D178">
        <v>-0.51124170660984702</v>
      </c>
      <c r="E178">
        <v>4.4863301958226798E-2</v>
      </c>
      <c r="F178">
        <v>0.32991002702670702</v>
      </c>
      <c r="G178">
        <v>0.48102229465063001</v>
      </c>
      <c r="H178">
        <v>2.0273594353554798E-3</v>
      </c>
      <c r="I178">
        <v>-0.40932963352307</v>
      </c>
      <c r="J178">
        <f t="shared" si="2"/>
        <v>0.16333960280740792</v>
      </c>
    </row>
    <row r="179" spans="1:10" x14ac:dyDescent="0.45">
      <c r="A179" s="8" t="s">
        <v>236</v>
      </c>
      <c r="B179">
        <v>0.96757474332700699</v>
      </c>
      <c r="C179">
        <v>0.37285063012444403</v>
      </c>
      <c r="D179">
        <v>0.27898028400215202</v>
      </c>
      <c r="E179">
        <v>0.148599941308353</v>
      </c>
      <c r="F179">
        <v>-0.75737278375371997</v>
      </c>
      <c r="G179">
        <v>-0.54543987973919505</v>
      </c>
      <c r="H179">
        <v>0.87377995880203296</v>
      </c>
      <c r="I179">
        <v>-3.34251456019799E-2</v>
      </c>
      <c r="J179">
        <f t="shared" si="2"/>
        <v>0.16319346855863678</v>
      </c>
    </row>
    <row r="180" spans="1:10" x14ac:dyDescent="0.45">
      <c r="A180" s="8" t="s">
        <v>383</v>
      </c>
      <c r="B180">
        <v>0.87993657780120405</v>
      </c>
      <c r="C180" t="s">
        <v>488</v>
      </c>
      <c r="D180" t="s">
        <v>488</v>
      </c>
      <c r="E180">
        <v>-0.39457930049023199</v>
      </c>
      <c r="F180">
        <v>-0.155709570447322</v>
      </c>
      <c r="G180">
        <v>0.176309292185059</v>
      </c>
      <c r="H180">
        <v>0.60842791398076601</v>
      </c>
      <c r="I180">
        <v>-0.14681016609758701</v>
      </c>
      <c r="J180">
        <f t="shared" si="2"/>
        <v>0.16126245782198131</v>
      </c>
    </row>
    <row r="181" spans="1:10" x14ac:dyDescent="0.45">
      <c r="A181" s="8" t="s">
        <v>233</v>
      </c>
      <c r="B181">
        <v>0.95387672580404603</v>
      </c>
      <c r="C181">
        <v>-0.47409983102700498</v>
      </c>
      <c r="D181">
        <v>0.94785720525160899</v>
      </c>
      <c r="E181">
        <v>0.34593945952167998</v>
      </c>
      <c r="F181">
        <v>0.25661493955388898</v>
      </c>
      <c r="G181">
        <v>9.7245116050689393E-3</v>
      </c>
      <c r="H181">
        <v>-0.36270896305686601</v>
      </c>
      <c r="I181">
        <v>-0.43190274799345701</v>
      </c>
      <c r="J181">
        <f t="shared" si="2"/>
        <v>0.15566266245737062</v>
      </c>
    </row>
    <row r="182" spans="1:10" x14ac:dyDescent="0.45">
      <c r="A182" s="8" t="s">
        <v>371</v>
      </c>
      <c r="B182">
        <v>-1.1798618673499499</v>
      </c>
      <c r="C182">
        <v>3.4437214991189097E-2</v>
      </c>
      <c r="D182">
        <v>-0.60318284456691396</v>
      </c>
      <c r="E182">
        <v>7.61434766662831E-2</v>
      </c>
      <c r="F182">
        <v>1.10415391024751</v>
      </c>
      <c r="G182">
        <v>1.22124000860821</v>
      </c>
      <c r="H182">
        <v>-0.21414653982564</v>
      </c>
      <c r="I182">
        <v>0.80496559682194002</v>
      </c>
      <c r="J182">
        <f t="shared" si="2"/>
        <v>0.15546861944907858</v>
      </c>
    </row>
    <row r="183" spans="1:10" x14ac:dyDescent="0.45">
      <c r="A183" s="8" t="s">
        <v>443</v>
      </c>
      <c r="B183">
        <v>-0.49744327220014301</v>
      </c>
      <c r="C183">
        <v>1.1776111153731299</v>
      </c>
      <c r="D183">
        <v>0.14111055884047599</v>
      </c>
      <c r="E183">
        <v>0</v>
      </c>
      <c r="F183">
        <v>-0.15061838807206901</v>
      </c>
      <c r="G183">
        <v>-0.16198278371361399</v>
      </c>
      <c r="H183">
        <v>0.12766712129878</v>
      </c>
      <c r="I183">
        <v>0.57653403390343005</v>
      </c>
      <c r="J183">
        <f t="shared" si="2"/>
        <v>0.15160979817874876</v>
      </c>
    </row>
    <row r="184" spans="1:10" x14ac:dyDescent="0.45">
      <c r="A184" s="8" t="s">
        <v>324</v>
      </c>
      <c r="B184">
        <v>-0.39153633110965702</v>
      </c>
      <c r="C184">
        <v>1.90626225643805</v>
      </c>
      <c r="D184">
        <v>-0.82355132307996304</v>
      </c>
      <c r="E184">
        <v>-2.24421452913186</v>
      </c>
      <c r="F184">
        <v>0.64262183225344804</v>
      </c>
      <c r="G184">
        <v>-0.16758845564483499</v>
      </c>
      <c r="H184">
        <v>0.62142884364641005</v>
      </c>
      <c r="I184">
        <v>1.65531854293105</v>
      </c>
      <c r="J184">
        <f t="shared" si="2"/>
        <v>0.14984260453783038</v>
      </c>
    </row>
    <row r="185" spans="1:10" x14ac:dyDescent="0.45">
      <c r="A185" s="8" t="s">
        <v>278</v>
      </c>
      <c r="B185">
        <v>0.78907708621651496</v>
      </c>
      <c r="C185">
        <v>0.221425065096121</v>
      </c>
      <c r="D185">
        <v>0.31372939903160402</v>
      </c>
      <c r="E185">
        <v>0.110849915804452</v>
      </c>
      <c r="F185">
        <v>-5.2088395138148197E-2</v>
      </c>
      <c r="G185">
        <v>-0.76970400390111304</v>
      </c>
      <c r="H185">
        <v>0.58373355036735197</v>
      </c>
      <c r="I185">
        <v>-4.8664913250576897E-3</v>
      </c>
      <c r="J185">
        <f t="shared" si="2"/>
        <v>0.14901951576896566</v>
      </c>
    </row>
    <row r="186" spans="1:10" x14ac:dyDescent="0.45">
      <c r="A186" s="8" t="s">
        <v>159</v>
      </c>
      <c r="B186">
        <v>-1.20034447596245</v>
      </c>
      <c r="C186">
        <v>-1.29523974276557</v>
      </c>
      <c r="D186">
        <v>0.46207324395483701</v>
      </c>
      <c r="E186">
        <v>0.72941689086124095</v>
      </c>
      <c r="F186">
        <v>1.3837456541248301</v>
      </c>
      <c r="G186">
        <v>1.09051104984848</v>
      </c>
      <c r="H186">
        <v>-0.619269749258202</v>
      </c>
      <c r="I186">
        <v>0.63709770994119097</v>
      </c>
      <c r="J186">
        <f t="shared" si="2"/>
        <v>0.14849882259304464</v>
      </c>
    </row>
    <row r="187" spans="1:10" x14ac:dyDescent="0.45">
      <c r="A187" s="8" t="s">
        <v>166</v>
      </c>
      <c r="B187" t="s">
        <v>488</v>
      </c>
      <c r="C187">
        <v>0</v>
      </c>
      <c r="D187">
        <v>0.39836991354540402</v>
      </c>
      <c r="E187">
        <v>0.22956509393653601</v>
      </c>
      <c r="F187">
        <v>0.151679972035241</v>
      </c>
      <c r="G187">
        <v>0.230652934824608</v>
      </c>
      <c r="H187">
        <v>0.16156745032818701</v>
      </c>
      <c r="I187">
        <v>-0.13400835632859401</v>
      </c>
      <c r="J187">
        <f t="shared" si="2"/>
        <v>0.14826100119162597</v>
      </c>
    </row>
    <row r="188" spans="1:10" x14ac:dyDescent="0.45">
      <c r="A188" s="8" t="s">
        <v>247</v>
      </c>
      <c r="B188">
        <v>0.321519817730688</v>
      </c>
      <c r="C188">
        <v>-0.26565912902914102</v>
      </c>
      <c r="D188">
        <v>0.93887093506057895</v>
      </c>
      <c r="E188">
        <v>1.3791272636646699E-2</v>
      </c>
      <c r="F188">
        <v>-1.1667457983874601</v>
      </c>
      <c r="G188">
        <v>-0.63600430806914299</v>
      </c>
      <c r="H188">
        <v>1.3709444591789599</v>
      </c>
      <c r="I188">
        <v>0.58062795166429604</v>
      </c>
      <c r="J188">
        <f t="shared" si="2"/>
        <v>0.14466815009817818</v>
      </c>
    </row>
    <row r="189" spans="1:10" x14ac:dyDescent="0.45">
      <c r="A189" s="8" t="s">
        <v>465</v>
      </c>
      <c r="B189">
        <v>0.226060620124061</v>
      </c>
      <c r="C189">
        <v>-0.70956324121048397</v>
      </c>
      <c r="D189">
        <v>1.0866130674615699</v>
      </c>
      <c r="E189">
        <v>0.60864021514648903</v>
      </c>
      <c r="F189">
        <v>0</v>
      </c>
      <c r="G189">
        <v>0.37319119009319801</v>
      </c>
      <c r="H189">
        <v>0.171154299525721</v>
      </c>
      <c r="I189">
        <v>-0.62377112392664402</v>
      </c>
      <c r="J189">
        <f t="shared" si="2"/>
        <v>0.14154062840173887</v>
      </c>
    </row>
    <row r="190" spans="1:10" x14ac:dyDescent="0.45">
      <c r="A190" s="8" t="s">
        <v>92</v>
      </c>
      <c r="B190">
        <v>0.27720148090906399</v>
      </c>
      <c r="C190" t="s">
        <v>488</v>
      </c>
      <c r="D190" t="s">
        <v>488</v>
      </c>
      <c r="E190">
        <v>-0.38825739233638501</v>
      </c>
      <c r="F190">
        <v>1.6105639298871499</v>
      </c>
      <c r="G190">
        <v>1.09616215355966</v>
      </c>
      <c r="H190">
        <v>-0.64616949963553705</v>
      </c>
      <c r="I190">
        <v>-1.11652977985169</v>
      </c>
      <c r="J190">
        <f t="shared" si="2"/>
        <v>0.13882848208871026</v>
      </c>
    </row>
    <row r="191" spans="1:10" x14ac:dyDescent="0.45">
      <c r="A191" s="8" t="s">
        <v>281</v>
      </c>
      <c r="B191">
        <v>-0.96944338929773999</v>
      </c>
      <c r="C191">
        <v>1.7437270681110799</v>
      </c>
      <c r="D191">
        <v>-0.32171854556456297</v>
      </c>
      <c r="E191">
        <v>7.3903370230682996E-2</v>
      </c>
      <c r="F191">
        <v>0.169003438993864</v>
      </c>
      <c r="G191">
        <v>-0.47160048858974302</v>
      </c>
      <c r="H191">
        <v>-0.20688376205796599</v>
      </c>
      <c r="I191">
        <v>1.0697820807729499</v>
      </c>
      <c r="J191">
        <f t="shared" si="2"/>
        <v>0.13584622157482062</v>
      </c>
    </row>
    <row r="192" spans="1:10" x14ac:dyDescent="0.45">
      <c r="A192" s="8" t="s">
        <v>196</v>
      </c>
      <c r="B192">
        <v>-0.15501644334326301</v>
      </c>
      <c r="C192">
        <v>-0.39964249190392098</v>
      </c>
      <c r="D192">
        <v>0.85314989397348595</v>
      </c>
      <c r="E192">
        <v>0.291091633036692</v>
      </c>
      <c r="F192">
        <v>0.81923106817098601</v>
      </c>
      <c r="G192">
        <v>0.25352997431333701</v>
      </c>
      <c r="H192">
        <v>-0.32374097191826401</v>
      </c>
      <c r="I192">
        <v>-0.26121626747957499</v>
      </c>
      <c r="J192">
        <f t="shared" si="2"/>
        <v>0.13467329935618474</v>
      </c>
    </row>
    <row r="193" spans="1:10" x14ac:dyDescent="0.45">
      <c r="A193" s="8" t="s">
        <v>207</v>
      </c>
      <c r="B193">
        <v>1.76495857176926</v>
      </c>
      <c r="C193">
        <v>2.1941973673605801</v>
      </c>
      <c r="D193">
        <v>-2.3042395280841799</v>
      </c>
      <c r="E193">
        <v>-3</v>
      </c>
      <c r="F193">
        <v>0.68313317336835</v>
      </c>
      <c r="G193">
        <v>0.70884260909825303</v>
      </c>
      <c r="H193">
        <v>1.08351311625942</v>
      </c>
      <c r="I193">
        <v>-8.3533449847792901E-2</v>
      </c>
      <c r="J193">
        <f t="shared" si="2"/>
        <v>0.1308589824904863</v>
      </c>
    </row>
    <row r="194" spans="1:10" x14ac:dyDescent="0.45">
      <c r="A194" s="8" t="s">
        <v>459</v>
      </c>
      <c r="B194">
        <v>0.79523998804573504</v>
      </c>
      <c r="C194">
        <v>-0.57948325547853796</v>
      </c>
      <c r="D194">
        <v>1.0829604456461399</v>
      </c>
      <c r="E194">
        <v>0.45796502872549899</v>
      </c>
      <c r="F194">
        <v>-0.14526697461278401</v>
      </c>
      <c r="G194">
        <v>0.13438203605153401</v>
      </c>
      <c r="H194">
        <v>-0.13541594050546801</v>
      </c>
      <c r="I194">
        <v>-0.58993127916795995</v>
      </c>
      <c r="J194">
        <f t="shared" ref="J194:J257" si="3">AVERAGE(B194:I194)</f>
        <v>0.12755625608801974</v>
      </c>
    </row>
    <row r="195" spans="1:10" x14ac:dyDescent="0.45">
      <c r="A195" s="8" t="s">
        <v>290</v>
      </c>
      <c r="B195">
        <v>2.8142013313412999</v>
      </c>
      <c r="C195">
        <v>-1.0313785346850901</v>
      </c>
      <c r="D195">
        <v>1.8015681125513101</v>
      </c>
      <c r="E195">
        <v>0.13653228217015101</v>
      </c>
      <c r="F195">
        <v>6.0030933042446499E-2</v>
      </c>
      <c r="G195">
        <v>-1.0721227696926201</v>
      </c>
      <c r="H195">
        <v>-0.63633137995727695</v>
      </c>
      <c r="I195">
        <v>-1.06887314681926</v>
      </c>
      <c r="J195">
        <f t="shared" si="3"/>
        <v>0.12545335349387007</v>
      </c>
    </row>
    <row r="196" spans="1:10" x14ac:dyDescent="0.45">
      <c r="A196" s="8" t="s">
        <v>450</v>
      </c>
      <c r="B196">
        <v>0.96009010353877799</v>
      </c>
      <c r="C196">
        <v>0.32563749770619699</v>
      </c>
      <c r="D196">
        <v>-0.34597965526999003</v>
      </c>
      <c r="E196">
        <v>3.6422482412821901E-2</v>
      </c>
      <c r="F196">
        <v>-0.59349695539806102</v>
      </c>
      <c r="G196">
        <v>-0.387827923415617</v>
      </c>
      <c r="H196">
        <v>0.93157526259848999</v>
      </c>
      <c r="I196">
        <v>7.2061237414239407E-2</v>
      </c>
      <c r="J196">
        <f t="shared" si="3"/>
        <v>0.12481025619835727</v>
      </c>
    </row>
    <row r="197" spans="1:10" x14ac:dyDescent="0.45">
      <c r="A197" s="8" t="s">
        <v>467</v>
      </c>
      <c r="B197">
        <v>-8.70640906875082E-2</v>
      </c>
      <c r="C197">
        <v>2.38473803510872</v>
      </c>
      <c r="D197">
        <v>-1.2105502599826401</v>
      </c>
      <c r="E197">
        <v>-1.3552320519550101</v>
      </c>
      <c r="F197">
        <v>0.333233778452316</v>
      </c>
      <c r="G197">
        <v>-1.83984508410203</v>
      </c>
      <c r="H197">
        <v>1.6380741373644401</v>
      </c>
      <c r="I197">
        <v>1.1292371468878499</v>
      </c>
      <c r="J197">
        <f t="shared" si="3"/>
        <v>0.12407395138576724</v>
      </c>
    </row>
    <row r="198" spans="1:10" x14ac:dyDescent="0.45">
      <c r="A198" s="8" t="s">
        <v>410</v>
      </c>
      <c r="B198">
        <v>-1.0933581355792601</v>
      </c>
      <c r="C198" t="s">
        <v>488</v>
      </c>
      <c r="D198" t="s">
        <v>488</v>
      </c>
      <c r="E198">
        <v>1.46792332574329</v>
      </c>
      <c r="F198">
        <v>3.3539103740096103E-2</v>
      </c>
      <c r="G198">
        <v>0.42512655715922099</v>
      </c>
      <c r="H198">
        <v>-0.38586849420931302</v>
      </c>
      <c r="I198">
        <v>0.24960391926391201</v>
      </c>
      <c r="J198">
        <f t="shared" si="3"/>
        <v>0.11616104601965767</v>
      </c>
    </row>
    <row r="199" spans="1:10" x14ac:dyDescent="0.45">
      <c r="A199" s="8" t="s">
        <v>168</v>
      </c>
      <c r="B199">
        <v>0.41540819669679302</v>
      </c>
      <c r="C199">
        <v>0.26993537300979797</v>
      </c>
      <c r="D199">
        <v>3.7981729612647099E-2</v>
      </c>
      <c r="E199">
        <v>-0.235577890878923</v>
      </c>
      <c r="F199">
        <v>-1.57678218721965E-2</v>
      </c>
      <c r="G199">
        <v>0.21171720073445899</v>
      </c>
      <c r="H199">
        <v>0.35501575198322699</v>
      </c>
      <c r="I199">
        <v>-0.13337811155595999</v>
      </c>
      <c r="J199">
        <f t="shared" si="3"/>
        <v>0.11316680346623059</v>
      </c>
    </row>
    <row r="200" spans="1:10" x14ac:dyDescent="0.45">
      <c r="A200" s="8" t="s">
        <v>270</v>
      </c>
      <c r="B200">
        <v>0.958865739356762</v>
      </c>
      <c r="C200">
        <v>-9.4328010200221593E-2</v>
      </c>
      <c r="D200">
        <v>-0.24825073626066199</v>
      </c>
      <c r="E200">
        <v>-0.213862007914496</v>
      </c>
      <c r="F200">
        <v>0.29653451607516201</v>
      </c>
      <c r="G200">
        <v>0.449066990463939</v>
      </c>
      <c r="H200">
        <v>0.20988396309912699</v>
      </c>
      <c r="I200">
        <v>-0.46798705954988001</v>
      </c>
      <c r="J200">
        <f t="shared" si="3"/>
        <v>0.11124042438371629</v>
      </c>
    </row>
    <row r="201" spans="1:10" x14ac:dyDescent="0.45">
      <c r="A201" s="8" t="s">
        <v>266</v>
      </c>
      <c r="B201">
        <v>-0.57563995725843597</v>
      </c>
      <c r="C201">
        <v>-0.68796664242125305</v>
      </c>
      <c r="D201">
        <v>2.35651458472022</v>
      </c>
      <c r="E201">
        <v>8.9920355451252307E-2</v>
      </c>
      <c r="F201">
        <v>0.22405870813040099</v>
      </c>
      <c r="G201">
        <v>-0.51511024230638502</v>
      </c>
      <c r="H201">
        <v>-0.26405465626984997</v>
      </c>
      <c r="I201">
        <v>0.17289829344907301</v>
      </c>
      <c r="J201">
        <f t="shared" si="3"/>
        <v>0.1000775554368778</v>
      </c>
    </row>
    <row r="202" spans="1:10" x14ac:dyDescent="0.45">
      <c r="A202" s="8" t="s">
        <v>246</v>
      </c>
      <c r="B202">
        <v>-0.75102616481296103</v>
      </c>
      <c r="C202">
        <v>0.22544970709154999</v>
      </c>
      <c r="D202">
        <v>0.24398410110500501</v>
      </c>
      <c r="E202">
        <v>0.73774956693529303</v>
      </c>
      <c r="F202">
        <v>0.20370688314999699</v>
      </c>
      <c r="G202">
        <v>5.6703674297148704E-3</v>
      </c>
      <c r="H202">
        <v>-0.49529990887879499</v>
      </c>
      <c r="I202">
        <v>0.61975801637133598</v>
      </c>
      <c r="J202">
        <f t="shared" si="3"/>
        <v>9.8749071048892467E-2</v>
      </c>
    </row>
    <row r="203" spans="1:10" x14ac:dyDescent="0.45">
      <c r="A203" s="8" t="s">
        <v>468</v>
      </c>
      <c r="B203">
        <v>0.46378963122276601</v>
      </c>
      <c r="C203">
        <v>1.02355272194308</v>
      </c>
      <c r="D203">
        <v>-0.147959437949123</v>
      </c>
      <c r="E203">
        <v>-0.63375607087415198</v>
      </c>
      <c r="F203">
        <v>-0.80049759591454195</v>
      </c>
      <c r="G203">
        <v>-0.675609693299426</v>
      </c>
      <c r="H203">
        <v>1.4767396243859601</v>
      </c>
      <c r="I203">
        <v>1.0316977564453199E-2</v>
      </c>
      <c r="J203">
        <f t="shared" si="3"/>
        <v>8.9572019634877056E-2</v>
      </c>
    </row>
    <row r="204" spans="1:10" x14ac:dyDescent="0.45">
      <c r="A204" s="8" t="s">
        <v>218</v>
      </c>
      <c r="B204">
        <v>-0.50101750252250299</v>
      </c>
      <c r="C204">
        <v>0</v>
      </c>
      <c r="D204">
        <v>-0.35719600215146702</v>
      </c>
      <c r="E204">
        <v>4.2543163130848001E-2</v>
      </c>
      <c r="F204">
        <v>0.82893688936508902</v>
      </c>
      <c r="G204">
        <v>0.559460269035993</v>
      </c>
      <c r="H204">
        <v>0</v>
      </c>
      <c r="I204">
        <v>0.133731241900266</v>
      </c>
      <c r="J204">
        <f t="shared" si="3"/>
        <v>8.8307257344778248E-2</v>
      </c>
    </row>
    <row r="205" spans="1:10" x14ac:dyDescent="0.45">
      <c r="A205" s="8" t="s">
        <v>460</v>
      </c>
      <c r="B205">
        <v>-7.5406980394413695E-2</v>
      </c>
      <c r="C205">
        <v>1.06745481124602</v>
      </c>
      <c r="D205">
        <v>-0.14111055884047599</v>
      </c>
      <c r="E205">
        <v>-0.39952162370156802</v>
      </c>
      <c r="F205">
        <v>-0.38266881149613002</v>
      </c>
      <c r="G205">
        <v>-4.1731306624289199E-2</v>
      </c>
      <c r="H205">
        <v>0.53328713093474001</v>
      </c>
      <c r="I205">
        <v>0.13770475225787801</v>
      </c>
      <c r="J205">
        <f t="shared" si="3"/>
        <v>8.7250926672720136E-2</v>
      </c>
    </row>
    <row r="206" spans="1:10" x14ac:dyDescent="0.45">
      <c r="A206" s="8" t="s">
        <v>219</v>
      </c>
      <c r="B206">
        <v>-0.31535298690581798</v>
      </c>
      <c r="C206">
        <v>3</v>
      </c>
      <c r="D206">
        <v>0.11370421942063499</v>
      </c>
      <c r="E206">
        <v>-1.3756288005995301</v>
      </c>
      <c r="F206">
        <v>-1.30494433478511</v>
      </c>
      <c r="G206">
        <v>-0.81318521525058196</v>
      </c>
      <c r="H206">
        <v>0.726140131300272</v>
      </c>
      <c r="I206">
        <v>0.62167352519332397</v>
      </c>
      <c r="J206">
        <f t="shared" si="3"/>
        <v>8.155081729664887E-2</v>
      </c>
    </row>
    <row r="207" spans="1:10" x14ac:dyDescent="0.45">
      <c r="A207" s="8" t="s">
        <v>201</v>
      </c>
      <c r="B207">
        <v>0.83265287528746001</v>
      </c>
      <c r="C207">
        <v>0.82866427248253305</v>
      </c>
      <c r="D207">
        <v>-1.19347123941635</v>
      </c>
      <c r="E207">
        <v>-1.8795733926440199</v>
      </c>
      <c r="F207">
        <v>0</v>
      </c>
      <c r="G207">
        <v>0.61079307587648402</v>
      </c>
      <c r="H207">
        <v>1.70082614028862</v>
      </c>
      <c r="I207">
        <v>-0.24755358403319799</v>
      </c>
      <c r="J207">
        <f t="shared" si="3"/>
        <v>8.1542268480191138E-2</v>
      </c>
    </row>
    <row r="208" spans="1:10" x14ac:dyDescent="0.45">
      <c r="A208" s="8" t="s">
        <v>186</v>
      </c>
      <c r="B208">
        <v>0.20562461435495499</v>
      </c>
      <c r="C208" t="s">
        <v>488</v>
      </c>
      <c r="D208" t="s">
        <v>488</v>
      </c>
      <c r="E208">
        <v>-0.40853202191454802</v>
      </c>
      <c r="F208">
        <v>8.2504041020884503E-2</v>
      </c>
      <c r="G208">
        <v>8.2790404588035396E-2</v>
      </c>
      <c r="H208">
        <v>0.50915924923692502</v>
      </c>
      <c r="I208">
        <v>0</v>
      </c>
      <c r="J208">
        <f t="shared" si="3"/>
        <v>7.8591047881041987E-2</v>
      </c>
    </row>
    <row r="209" spans="1:10" x14ac:dyDescent="0.45">
      <c r="A209" s="8" t="s">
        <v>406</v>
      </c>
      <c r="B209">
        <v>0.34946015206144199</v>
      </c>
      <c r="C209">
        <v>0.39322851011127302</v>
      </c>
      <c r="D209">
        <v>0.59269962543281096</v>
      </c>
      <c r="E209">
        <v>-0.50415939837609502</v>
      </c>
      <c r="F209">
        <v>0.402342762175671</v>
      </c>
      <c r="G209">
        <v>-0.79898264610241598</v>
      </c>
      <c r="H209">
        <v>8.67568612037148E-2</v>
      </c>
      <c r="I209">
        <v>0.100498401662809</v>
      </c>
      <c r="J209">
        <f t="shared" si="3"/>
        <v>7.7730533521151238E-2</v>
      </c>
    </row>
    <row r="210" spans="1:10" x14ac:dyDescent="0.45">
      <c r="A210" s="8" t="s">
        <v>267</v>
      </c>
      <c r="B210">
        <v>0.223584012636557</v>
      </c>
      <c r="C210" t="s">
        <v>488</v>
      </c>
      <c r="D210" t="s">
        <v>488</v>
      </c>
      <c r="E210">
        <v>-0.40853202191454802</v>
      </c>
      <c r="F210">
        <v>0.89392335598332795</v>
      </c>
      <c r="G210">
        <v>0.75351167379613304</v>
      </c>
      <c r="H210">
        <v>-0.35212358166701002</v>
      </c>
      <c r="I210">
        <v>-0.66347652991124895</v>
      </c>
      <c r="J210">
        <f t="shared" si="3"/>
        <v>7.4481151487201816E-2</v>
      </c>
    </row>
    <row r="211" spans="1:10" x14ac:dyDescent="0.45">
      <c r="A211" s="8" t="s">
        <v>242</v>
      </c>
      <c r="B211">
        <v>5.4825470641930302E-2</v>
      </c>
      <c r="C211">
        <v>1.74003709890686E-2</v>
      </c>
      <c r="D211">
        <v>0</v>
      </c>
      <c r="E211">
        <v>-4.4863301958226701E-2</v>
      </c>
      <c r="F211">
        <v>0.78916775163480402</v>
      </c>
      <c r="G211">
        <v>-0.35353385622353001</v>
      </c>
      <c r="H211">
        <v>-2.0273594353554798E-3</v>
      </c>
      <c r="I211">
        <v>0.11708343049632799</v>
      </c>
      <c r="J211">
        <f t="shared" si="3"/>
        <v>7.225656326812735E-2</v>
      </c>
    </row>
    <row r="212" spans="1:10" x14ac:dyDescent="0.45">
      <c r="A212" s="8" t="s">
        <v>300</v>
      </c>
      <c r="B212">
        <v>0.92783381927310205</v>
      </c>
      <c r="C212">
        <v>0</v>
      </c>
      <c r="D212">
        <v>4.26955431377651E-2</v>
      </c>
      <c r="E212">
        <v>0</v>
      </c>
      <c r="F212">
        <v>0.83436782608690796</v>
      </c>
      <c r="G212">
        <v>0.106934124141347</v>
      </c>
      <c r="H212">
        <v>0.12516513960497</v>
      </c>
      <c r="I212">
        <v>-1.4674148324</v>
      </c>
      <c r="J212">
        <f t="shared" si="3"/>
        <v>7.1197702480511521E-2</v>
      </c>
    </row>
    <row r="213" spans="1:10" x14ac:dyDescent="0.45">
      <c r="A213" s="8" t="s">
        <v>385</v>
      </c>
      <c r="B213">
        <v>0.566230603521096</v>
      </c>
      <c r="C213">
        <v>-1.1097086512046599</v>
      </c>
      <c r="D213">
        <v>1.1028955639355</v>
      </c>
      <c r="E213">
        <v>0.66397732822654698</v>
      </c>
      <c r="F213">
        <v>-0.50119651292440404</v>
      </c>
      <c r="G213">
        <v>0.17450597594667</v>
      </c>
      <c r="H213">
        <v>6.7131127297428095E-2</v>
      </c>
      <c r="I213">
        <v>-0.42450545107821702</v>
      </c>
      <c r="J213">
        <f t="shared" si="3"/>
        <v>6.7416247964995013E-2</v>
      </c>
    </row>
    <row r="214" spans="1:10" x14ac:dyDescent="0.45">
      <c r="A214" s="8" t="s">
        <v>230</v>
      </c>
      <c r="B214">
        <v>-0.48983492950605101</v>
      </c>
      <c r="C214">
        <v>0.87148516878927795</v>
      </c>
      <c r="D214">
        <v>-1.6502979048312501</v>
      </c>
      <c r="E214">
        <v>-0.83419986116755995</v>
      </c>
      <c r="F214">
        <v>4.66693453125612E-2</v>
      </c>
      <c r="G214">
        <v>0.18967839737330899</v>
      </c>
      <c r="H214">
        <v>0.34535685528098198</v>
      </c>
      <c r="I214">
        <v>2.0313489559139399</v>
      </c>
      <c r="J214">
        <f t="shared" si="3"/>
        <v>6.3775753395651169E-2</v>
      </c>
    </row>
    <row r="215" spans="1:10" x14ac:dyDescent="0.45">
      <c r="A215" s="8" t="s">
        <v>386</v>
      </c>
      <c r="B215">
        <v>-0.60512788224649605</v>
      </c>
      <c r="C215">
        <v>0.91786947547393505</v>
      </c>
      <c r="D215">
        <v>-1.2969889580781599</v>
      </c>
      <c r="E215">
        <v>-0.56858104517543595</v>
      </c>
      <c r="F215">
        <v>0.218680220916952</v>
      </c>
      <c r="G215">
        <v>0.66786277433076802</v>
      </c>
      <c r="H215">
        <v>4.9258684921255097E-2</v>
      </c>
      <c r="I215">
        <v>1.0697820807729499</v>
      </c>
      <c r="J215">
        <f t="shared" si="3"/>
        <v>5.6594418864471016E-2</v>
      </c>
    </row>
    <row r="216" spans="1:10" x14ac:dyDescent="0.45">
      <c r="A216" s="8" t="s">
        <v>202</v>
      </c>
      <c r="B216">
        <v>-0.64925204530519498</v>
      </c>
      <c r="C216">
        <v>-0.36418208782408801</v>
      </c>
      <c r="D216">
        <v>-0.36954409645768299</v>
      </c>
      <c r="E216">
        <v>-3.97829672532337E-2</v>
      </c>
      <c r="F216">
        <v>1.6542807698391799</v>
      </c>
      <c r="G216">
        <v>1.0330130515378699</v>
      </c>
      <c r="H216">
        <v>-0.82947874944437305</v>
      </c>
      <c r="I216">
        <v>-3.02680919046472E-3</v>
      </c>
      <c r="J216">
        <f t="shared" si="3"/>
        <v>5.4003383237751557E-2</v>
      </c>
    </row>
    <row r="217" spans="1:10" x14ac:dyDescent="0.45">
      <c r="A217" s="8" t="s">
        <v>179</v>
      </c>
      <c r="B217">
        <v>0.70512834285320403</v>
      </c>
      <c r="C217">
        <v>-0.95623873309277696</v>
      </c>
      <c r="D217">
        <v>1.0385699825374799</v>
      </c>
      <c r="E217">
        <v>9.1819546379562605E-2</v>
      </c>
      <c r="F217">
        <v>1.0490424691845699</v>
      </c>
      <c r="G217">
        <v>-4.5963249950230198E-2</v>
      </c>
      <c r="H217">
        <v>-0.57190543934969995</v>
      </c>
      <c r="I217">
        <v>-0.88273517836295801</v>
      </c>
      <c r="J217">
        <f t="shared" si="3"/>
        <v>5.3464717524893901E-2</v>
      </c>
    </row>
    <row r="218" spans="1:10" x14ac:dyDescent="0.45">
      <c r="A218" s="8" t="s">
        <v>346</v>
      </c>
      <c r="B218">
        <v>0.72334186295547598</v>
      </c>
      <c r="C218" t="s">
        <v>488</v>
      </c>
      <c r="D218" t="s">
        <v>488</v>
      </c>
      <c r="E218">
        <v>0.45749323864073699</v>
      </c>
      <c r="F218">
        <v>-0.145316312819951</v>
      </c>
      <c r="G218">
        <v>-0.18714515320809899</v>
      </c>
      <c r="H218">
        <v>0</v>
      </c>
      <c r="I218">
        <v>-0.53223664128620896</v>
      </c>
      <c r="J218">
        <f t="shared" si="3"/>
        <v>5.2689499046992307E-2</v>
      </c>
    </row>
    <row r="219" spans="1:10" x14ac:dyDescent="0.45">
      <c r="A219" s="8" t="s">
        <v>352</v>
      </c>
      <c r="B219">
        <v>-0.98682205915297405</v>
      </c>
      <c r="C219" t="s">
        <v>488</v>
      </c>
      <c r="D219" t="s">
        <v>488</v>
      </c>
      <c r="E219">
        <v>1.1752939574201</v>
      </c>
      <c r="F219">
        <v>0.27571148175010701</v>
      </c>
      <c r="G219">
        <v>0</v>
      </c>
      <c r="H219">
        <v>-0.320162191442672</v>
      </c>
      <c r="I219">
        <v>0.121758619043081</v>
      </c>
      <c r="J219">
        <f t="shared" si="3"/>
        <v>4.4296634602940331E-2</v>
      </c>
    </row>
    <row r="220" spans="1:10" x14ac:dyDescent="0.45">
      <c r="A220" s="8" t="s">
        <v>427</v>
      </c>
      <c r="B220">
        <v>-1.1534328619204599</v>
      </c>
      <c r="C220">
        <v>3</v>
      </c>
      <c r="D220">
        <v>-0.68580938596785102</v>
      </c>
      <c r="E220">
        <v>-0.96230280321953898</v>
      </c>
      <c r="F220">
        <v>-0.74402612148747604</v>
      </c>
      <c r="G220">
        <v>-1.3773724105487799</v>
      </c>
      <c r="H220">
        <v>-0.21718417098856199</v>
      </c>
      <c r="I220">
        <v>2.4836521734245398</v>
      </c>
      <c r="J220">
        <f t="shared" si="3"/>
        <v>4.2940552411484034E-2</v>
      </c>
    </row>
    <row r="221" spans="1:10" x14ac:dyDescent="0.45">
      <c r="A221" s="8" t="s">
        <v>248</v>
      </c>
      <c r="B221">
        <v>-0.89512350216476499</v>
      </c>
      <c r="C221" t="s">
        <v>488</v>
      </c>
      <c r="D221" t="s">
        <v>488</v>
      </c>
      <c r="E221">
        <v>-0.16737313632179901</v>
      </c>
      <c r="F221">
        <v>0.59328139643228395</v>
      </c>
      <c r="G221">
        <v>6.2199189896119798E-2</v>
      </c>
      <c r="H221">
        <v>-1.0966724653276401E-2</v>
      </c>
      <c r="I221">
        <v>0.64312529024415099</v>
      </c>
      <c r="J221">
        <f t="shared" si="3"/>
        <v>3.7523752238785728E-2</v>
      </c>
    </row>
    <row r="222" spans="1:10" x14ac:dyDescent="0.45">
      <c r="A222" s="8" t="s">
        <v>351</v>
      </c>
      <c r="B222">
        <v>9.8724375162058495E-2</v>
      </c>
      <c r="C222">
        <v>6.4727085768632203E-2</v>
      </c>
      <c r="D222">
        <v>-1.2206234711888899</v>
      </c>
      <c r="E222">
        <v>-1.49054344452937E-2</v>
      </c>
      <c r="F222">
        <v>-0.93829713015553395</v>
      </c>
      <c r="G222">
        <v>4.5963249950229698E-2</v>
      </c>
      <c r="H222">
        <v>1.23730087705664</v>
      </c>
      <c r="I222">
        <v>1.02343884453863</v>
      </c>
      <c r="J222">
        <f t="shared" si="3"/>
        <v>3.7041049585809116E-2</v>
      </c>
    </row>
    <row r="223" spans="1:10" x14ac:dyDescent="0.45">
      <c r="A223" s="8" t="s">
        <v>154</v>
      </c>
      <c r="B223">
        <v>-1.2877931474202799</v>
      </c>
      <c r="C223">
        <v>-3.6418793836510699E-3</v>
      </c>
      <c r="D223">
        <v>0.52882920869471295</v>
      </c>
      <c r="E223">
        <v>1.6352199735270201</v>
      </c>
      <c r="F223">
        <v>0.13178078462281401</v>
      </c>
      <c r="G223">
        <v>-0.16654025426079699</v>
      </c>
      <c r="H223">
        <v>-0.59403800321881906</v>
      </c>
      <c r="I223">
        <v>3.7762692038458799E-2</v>
      </c>
      <c r="J223">
        <f t="shared" si="3"/>
        <v>3.5197421824932344E-2</v>
      </c>
    </row>
    <row r="224" spans="1:10" x14ac:dyDescent="0.45">
      <c r="A224" s="8" t="s">
        <v>425</v>
      </c>
      <c r="B224">
        <v>1.1963331705160201</v>
      </c>
      <c r="C224">
        <v>-7.3416103825855006E-2</v>
      </c>
      <c r="D224">
        <v>-1.23759899043688E-3</v>
      </c>
      <c r="E224">
        <v>-0.105405127855763</v>
      </c>
      <c r="F224">
        <v>-1.0212611108501799</v>
      </c>
      <c r="G224">
        <v>0.74813351013519702</v>
      </c>
      <c r="H224">
        <v>1.0966724653276401E-2</v>
      </c>
      <c r="I224">
        <v>-0.47875606872288401</v>
      </c>
      <c r="J224">
        <f t="shared" si="3"/>
        <v>3.4419674382421828E-2</v>
      </c>
    </row>
    <row r="225" spans="1:10" x14ac:dyDescent="0.45">
      <c r="A225" s="8" t="s">
        <v>259</v>
      </c>
      <c r="B225">
        <v>0.370952144127706</v>
      </c>
      <c r="C225">
        <v>1.2403057194195</v>
      </c>
      <c r="D225">
        <v>-1.64856726578156</v>
      </c>
      <c r="E225">
        <v>-0.79031562522549803</v>
      </c>
      <c r="F225">
        <v>0.98366422971313605</v>
      </c>
      <c r="G225">
        <v>6.8396946362435304E-2</v>
      </c>
      <c r="H225">
        <v>0.195559251653563</v>
      </c>
      <c r="I225">
        <v>-0.15113503124040401</v>
      </c>
      <c r="J225">
        <f t="shared" si="3"/>
        <v>3.3607546128609785E-2</v>
      </c>
    </row>
    <row r="226" spans="1:10" x14ac:dyDescent="0.45">
      <c r="A226" s="8" t="s">
        <v>329</v>
      </c>
      <c r="B226">
        <v>0.27612452074322802</v>
      </c>
      <c r="C226">
        <v>-4.7798318323531902E-2</v>
      </c>
      <c r="D226">
        <v>-2.5274334412106199E-2</v>
      </c>
      <c r="E226">
        <v>3.1199894541078299E-2</v>
      </c>
      <c r="F226">
        <v>5.0344867820656898E-2</v>
      </c>
      <c r="G226">
        <v>2.9096972224982798E-2</v>
      </c>
      <c r="H226">
        <v>-1.9195845487302401E-4</v>
      </c>
      <c r="I226">
        <v>-0.16778784336917099</v>
      </c>
      <c r="J226">
        <f t="shared" si="3"/>
        <v>1.8214225096282993E-2</v>
      </c>
    </row>
    <row r="227" spans="1:10" x14ac:dyDescent="0.45">
      <c r="A227" s="8" t="s">
        <v>125</v>
      </c>
      <c r="B227">
        <v>1.0927089607024001</v>
      </c>
      <c r="C227">
        <v>-0.34615052132574398</v>
      </c>
      <c r="D227">
        <v>1.5549716492583701</v>
      </c>
      <c r="E227">
        <v>7.0581896784911696E-2</v>
      </c>
      <c r="F227">
        <v>-4.9647863517476201E-2</v>
      </c>
      <c r="G227">
        <v>-1.19775063069786</v>
      </c>
      <c r="H227">
        <v>-1.08969487109839E-2</v>
      </c>
      <c r="I227">
        <v>-0.97855062107190205</v>
      </c>
      <c r="J227">
        <f t="shared" si="3"/>
        <v>1.6908240177714431E-2</v>
      </c>
    </row>
    <row r="228" spans="1:10" x14ac:dyDescent="0.45">
      <c r="A228" s="8" t="s">
        <v>206</v>
      </c>
      <c r="B228">
        <v>-0.83871628559893396</v>
      </c>
      <c r="C228">
        <v>-0.77425056662235103</v>
      </c>
      <c r="D228">
        <v>6.3554946372832502E-2</v>
      </c>
      <c r="E228">
        <v>0.32869165333654499</v>
      </c>
      <c r="F228">
        <v>1.7640809533078801</v>
      </c>
      <c r="G228">
        <v>0.86489453484853096</v>
      </c>
      <c r="H228">
        <v>-0.82137430361866803</v>
      </c>
      <c r="I228">
        <v>-0.45275734495376002</v>
      </c>
      <c r="J228">
        <f t="shared" si="3"/>
        <v>1.6765448384009431E-2</v>
      </c>
    </row>
    <row r="229" spans="1:10" x14ac:dyDescent="0.45">
      <c r="A229" s="8" t="s">
        <v>89</v>
      </c>
      <c r="B229">
        <v>-3.0787408316755801E-2</v>
      </c>
      <c r="C229">
        <v>1.07589276295271</v>
      </c>
      <c r="D229">
        <v>0.25480845976727501</v>
      </c>
      <c r="E229">
        <v>-0.52592585873455699</v>
      </c>
      <c r="F229">
        <v>-0.44907460983207598</v>
      </c>
      <c r="G229">
        <v>-0.26577738026905001</v>
      </c>
      <c r="H229">
        <v>6.8247601350471698E-2</v>
      </c>
      <c r="I229">
        <v>-3.6462245672520001E-3</v>
      </c>
      <c r="J229">
        <f t="shared" si="3"/>
        <v>1.5467167793845736E-2</v>
      </c>
    </row>
    <row r="230" spans="1:10" x14ac:dyDescent="0.45">
      <c r="A230" s="8" t="s">
        <v>55</v>
      </c>
      <c r="B230">
        <v>0</v>
      </c>
      <c r="C230">
        <v>-1.1864990524619301</v>
      </c>
      <c r="D230">
        <v>-1.3390231611665599</v>
      </c>
      <c r="E230">
        <v>1.3561118903318401</v>
      </c>
      <c r="F230">
        <v>0.86546922879745802</v>
      </c>
      <c r="G230">
        <v>0.72894226365985604</v>
      </c>
      <c r="H230">
        <v>7.9476212690939602E-2</v>
      </c>
      <c r="I230">
        <v>-0.40420665297570602</v>
      </c>
      <c r="J230">
        <f t="shared" si="3"/>
        <v>1.2533841109487215E-2</v>
      </c>
    </row>
    <row r="231" spans="1:10" x14ac:dyDescent="0.45">
      <c r="A231" s="8" t="s">
        <v>330</v>
      </c>
      <c r="B231">
        <v>0.70581171219084804</v>
      </c>
      <c r="C231" t="s">
        <v>488</v>
      </c>
      <c r="D231" t="s">
        <v>488</v>
      </c>
      <c r="E231">
        <v>-0.40853202191454802</v>
      </c>
      <c r="F231">
        <v>-1.04286844373775</v>
      </c>
      <c r="G231">
        <v>-0.89320871724536399</v>
      </c>
      <c r="H231">
        <v>1.3156789393288799</v>
      </c>
      <c r="I231">
        <v>0.38624492423352802</v>
      </c>
      <c r="J231">
        <f t="shared" si="3"/>
        <v>1.0521065475932317E-2</v>
      </c>
    </row>
    <row r="232" spans="1:10" x14ac:dyDescent="0.45">
      <c r="A232" s="8" t="s">
        <v>373</v>
      </c>
      <c r="B232">
        <v>-0.83809909788942405</v>
      </c>
      <c r="C232">
        <v>-0.39990484076620603</v>
      </c>
      <c r="D232">
        <v>0.70781293812668</v>
      </c>
      <c r="E232">
        <v>0.65087318007537398</v>
      </c>
      <c r="F232">
        <v>0.209869873481485</v>
      </c>
      <c r="G232">
        <v>-0.205556229858923</v>
      </c>
      <c r="H232">
        <v>-0.46685038719953498</v>
      </c>
      <c r="I232">
        <v>0.38112099191455101</v>
      </c>
      <c r="J232">
        <f t="shared" si="3"/>
        <v>4.9083034855002469E-3</v>
      </c>
    </row>
    <row r="233" spans="1:10" x14ac:dyDescent="0.45">
      <c r="A233" s="8" t="s">
        <v>87</v>
      </c>
      <c r="B233">
        <v>1.30354876733828</v>
      </c>
      <c r="C233">
        <v>-0.37351809990284901</v>
      </c>
      <c r="D233">
        <v>0.37400026382685803</v>
      </c>
      <c r="E233">
        <v>0.13554954377512099</v>
      </c>
      <c r="F233">
        <v>-0.259379898072227</v>
      </c>
      <c r="G233">
        <v>0.195619359015172</v>
      </c>
      <c r="H233">
        <v>-0.64744138698464504</v>
      </c>
      <c r="I233">
        <v>-0.71810648078939499</v>
      </c>
      <c r="J233">
        <f t="shared" si="3"/>
        <v>1.2840085257893874E-3</v>
      </c>
    </row>
    <row r="234" spans="1:10" x14ac:dyDescent="0.45">
      <c r="A234" s="8" t="s">
        <v>327</v>
      </c>
      <c r="B234">
        <v>-0.405045541384495</v>
      </c>
      <c r="C234">
        <v>-5.9441494935335203E-2</v>
      </c>
      <c r="D234">
        <v>0.12014532491825</v>
      </c>
      <c r="E234">
        <v>0.245190509500534</v>
      </c>
      <c r="F234">
        <v>-0.45211815489998303</v>
      </c>
      <c r="G234">
        <v>-0.39310262094377801</v>
      </c>
      <c r="H234">
        <v>0</v>
      </c>
      <c r="I234">
        <v>0.95283090492359002</v>
      </c>
      <c r="J234">
        <f t="shared" si="3"/>
        <v>1.0573658973478534E-3</v>
      </c>
    </row>
    <row r="235" spans="1:10" x14ac:dyDescent="0.45">
      <c r="A235" s="8" t="s">
        <v>118</v>
      </c>
      <c r="B235">
        <v>0.17548269645171999</v>
      </c>
      <c r="C235">
        <v>-0.301494496187596</v>
      </c>
      <c r="D235">
        <v>1.27276144268618</v>
      </c>
      <c r="E235">
        <v>0</v>
      </c>
      <c r="F235">
        <v>-0.53562242343324695</v>
      </c>
      <c r="G235">
        <v>-0.42963318847661802</v>
      </c>
      <c r="H235">
        <v>-4.1969867812401501E-2</v>
      </c>
      <c r="I235">
        <v>-0.15652586906055099</v>
      </c>
      <c r="J235">
        <f t="shared" si="3"/>
        <v>-2.1252132290641955E-3</v>
      </c>
    </row>
    <row r="236" spans="1:10" x14ac:dyDescent="0.45">
      <c r="A236" s="8" t="s">
        <v>170</v>
      </c>
      <c r="B236">
        <v>-0.10533471811356999</v>
      </c>
      <c r="C236" t="s">
        <v>488</v>
      </c>
      <c r="D236" t="s">
        <v>488</v>
      </c>
      <c r="E236">
        <v>0.30100187746434098</v>
      </c>
      <c r="F236">
        <v>-0.124918598122276</v>
      </c>
      <c r="G236">
        <v>-0.167921362748499</v>
      </c>
      <c r="H236">
        <v>6.4021623396847999E-2</v>
      </c>
      <c r="I236">
        <v>3.6462245672520001E-3</v>
      </c>
      <c r="J236">
        <f t="shared" si="3"/>
        <v>-4.917492259317334E-3</v>
      </c>
    </row>
    <row r="237" spans="1:10" x14ac:dyDescent="0.45">
      <c r="A237" s="8" t="s">
        <v>222</v>
      </c>
      <c r="B237">
        <v>-0.98691371243722403</v>
      </c>
      <c r="C237">
        <v>-0.54117463009469702</v>
      </c>
      <c r="D237">
        <v>-0.72667828986174299</v>
      </c>
      <c r="E237">
        <v>-0.16902439671707001</v>
      </c>
      <c r="F237">
        <v>1.57522994950298</v>
      </c>
      <c r="G237">
        <v>0.95782654094183795</v>
      </c>
      <c r="H237">
        <v>0.17386801150432499</v>
      </c>
      <c r="I237">
        <v>-0.35253007747482801</v>
      </c>
      <c r="J237">
        <f t="shared" si="3"/>
        <v>-8.6745755795523682E-3</v>
      </c>
    </row>
    <row r="238" spans="1:10" x14ac:dyDescent="0.45">
      <c r="A238" s="8" t="s">
        <v>430</v>
      </c>
      <c r="B238">
        <v>-1.55836557579494</v>
      </c>
      <c r="C238">
        <v>0.53308160519971703</v>
      </c>
      <c r="D238">
        <v>-0.28945112456608102</v>
      </c>
      <c r="E238">
        <v>-0.69454226440481803</v>
      </c>
      <c r="F238">
        <v>-0.42796587510989598</v>
      </c>
      <c r="G238">
        <v>-0.29796292595855201</v>
      </c>
      <c r="H238">
        <v>-0.35364170055851102</v>
      </c>
      <c r="I238">
        <v>3</v>
      </c>
      <c r="J238">
        <f t="shared" si="3"/>
        <v>-1.1105982649135093E-2</v>
      </c>
    </row>
    <row r="239" spans="1:10" x14ac:dyDescent="0.45">
      <c r="A239" s="8" t="s">
        <v>381</v>
      </c>
      <c r="B239">
        <v>-0.97306575107049098</v>
      </c>
      <c r="C239" t="s">
        <v>488</v>
      </c>
      <c r="D239" t="s">
        <v>488</v>
      </c>
      <c r="E239">
        <v>0.47727871449340897</v>
      </c>
      <c r="F239">
        <v>0.55525913659014503</v>
      </c>
      <c r="G239">
        <v>-1.35823137070799</v>
      </c>
      <c r="H239">
        <v>-0.36235059360036298</v>
      </c>
      <c r="I239">
        <v>1.59261350905909</v>
      </c>
      <c r="J239">
        <f t="shared" si="3"/>
        <v>-1.1416059206033316E-2</v>
      </c>
    </row>
    <row r="240" spans="1:10" x14ac:dyDescent="0.45">
      <c r="A240" s="8" t="s">
        <v>190</v>
      </c>
      <c r="B240">
        <v>-0.83770788902229798</v>
      </c>
      <c r="C240">
        <v>-0.66693754125807903</v>
      </c>
      <c r="D240">
        <v>-0.91162151371965805</v>
      </c>
      <c r="E240">
        <v>0.34300563706516202</v>
      </c>
      <c r="F240">
        <v>0.30322701542612601</v>
      </c>
      <c r="G240">
        <v>0.94805926934899898</v>
      </c>
      <c r="H240">
        <v>-0.25164077627918702</v>
      </c>
      <c r="I240">
        <v>0.97377145083165695</v>
      </c>
      <c r="J240">
        <f t="shared" si="3"/>
        <v>-1.2480543450909778E-2</v>
      </c>
    </row>
    <row r="241" spans="1:10" x14ac:dyDescent="0.45">
      <c r="A241" s="8" t="s">
        <v>253</v>
      </c>
      <c r="B241">
        <v>0.56376368909966601</v>
      </c>
      <c r="C241">
        <v>-0.40572982975960997</v>
      </c>
      <c r="D241">
        <v>0.32066474460487798</v>
      </c>
      <c r="E241">
        <v>0.39415046335452603</v>
      </c>
      <c r="F241">
        <v>-0.41585761249715197</v>
      </c>
      <c r="G241">
        <v>0.117009710878613</v>
      </c>
      <c r="H241">
        <v>-0.32265668773713102</v>
      </c>
      <c r="I241">
        <v>-0.35460912508565301</v>
      </c>
      <c r="J241">
        <f t="shared" si="3"/>
        <v>-1.2908080892732883E-2</v>
      </c>
    </row>
    <row r="242" spans="1:10" x14ac:dyDescent="0.45">
      <c r="A242" s="8" t="s">
        <v>127</v>
      </c>
      <c r="B242">
        <v>3.5540851619000701E-4</v>
      </c>
      <c r="C242" t="s">
        <v>488</v>
      </c>
      <c r="D242" t="s">
        <v>488</v>
      </c>
      <c r="E242">
        <v>0.45950624869915102</v>
      </c>
      <c r="F242">
        <v>0.62723609105188205</v>
      </c>
      <c r="G242">
        <v>0.16118727267570199</v>
      </c>
      <c r="H242">
        <v>-0.56001792947729501</v>
      </c>
      <c r="I242">
        <v>-0.76827106278285895</v>
      </c>
      <c r="J242">
        <f t="shared" si="3"/>
        <v>-1.3333995219538153E-2</v>
      </c>
    </row>
    <row r="243" spans="1:10" x14ac:dyDescent="0.45">
      <c r="A243" s="8" t="s">
        <v>211</v>
      </c>
      <c r="B243">
        <v>1.1961625910587701</v>
      </c>
      <c r="C243">
        <v>-0.68521126647563702</v>
      </c>
      <c r="D243">
        <v>1.24577567891177</v>
      </c>
      <c r="E243">
        <v>0.38495185108923702</v>
      </c>
      <c r="F243">
        <v>-0.59602009812267698</v>
      </c>
      <c r="G243">
        <v>-0.74035612465488798</v>
      </c>
      <c r="H243">
        <v>-0.155179598281385</v>
      </c>
      <c r="I243">
        <v>-0.75857445133449797</v>
      </c>
      <c r="J243">
        <f t="shared" si="3"/>
        <v>-1.3556427226163473E-2</v>
      </c>
    </row>
    <row r="244" spans="1:10" x14ac:dyDescent="0.45">
      <c r="A244" s="8" t="s">
        <v>251</v>
      </c>
      <c r="B244">
        <v>-0.95358839943404605</v>
      </c>
      <c r="C244">
        <v>-0.41512075209427601</v>
      </c>
      <c r="D244">
        <v>0.76891402357600902</v>
      </c>
      <c r="E244">
        <v>0.31738900333523001</v>
      </c>
      <c r="F244">
        <v>1.97590094072012</v>
      </c>
      <c r="G244">
        <v>-1.5840646168143999</v>
      </c>
      <c r="H244">
        <v>-0.38945182263810701</v>
      </c>
      <c r="I244">
        <v>0.146904337390204</v>
      </c>
      <c r="J244">
        <f t="shared" si="3"/>
        <v>-1.6639660744908243E-2</v>
      </c>
    </row>
    <row r="245" spans="1:10" x14ac:dyDescent="0.45">
      <c r="A245" s="8" t="s">
        <v>375</v>
      </c>
      <c r="B245">
        <v>0.144565461910444</v>
      </c>
      <c r="C245">
        <v>-0.418874515961567</v>
      </c>
      <c r="D245">
        <v>-0.40366362516885101</v>
      </c>
      <c r="E245">
        <v>2.0924272022781998</v>
      </c>
      <c r="F245">
        <v>0.81617343710370305</v>
      </c>
      <c r="G245">
        <v>-0.94496691792202603</v>
      </c>
      <c r="H245">
        <v>-0.55756730727365</v>
      </c>
      <c r="I245">
        <v>-0.94217935705363098</v>
      </c>
      <c r="J245">
        <f t="shared" si="3"/>
        <v>-2.6760702760922267E-2</v>
      </c>
    </row>
    <row r="246" spans="1:10" x14ac:dyDescent="0.45">
      <c r="A246" s="8" t="s">
        <v>145</v>
      </c>
      <c r="B246">
        <v>2.6750086338697202E-2</v>
      </c>
      <c r="C246" t="s">
        <v>488</v>
      </c>
      <c r="D246" t="s">
        <v>488</v>
      </c>
      <c r="E246">
        <v>0.60786138777408305</v>
      </c>
      <c r="F246">
        <v>-0.59475533458633301</v>
      </c>
      <c r="G246">
        <v>-0.46061810757418198</v>
      </c>
      <c r="H246">
        <v>0.27137119975001101</v>
      </c>
      <c r="I246">
        <v>-3.4043829352645001E-2</v>
      </c>
      <c r="J246">
        <f t="shared" si="3"/>
        <v>-3.0572432941728112E-2</v>
      </c>
    </row>
    <row r="247" spans="1:10" x14ac:dyDescent="0.45">
      <c r="A247" s="8" t="s">
        <v>83</v>
      </c>
      <c r="B247">
        <v>-0.32419931080860698</v>
      </c>
      <c r="C247">
        <v>-0.58778252561775002</v>
      </c>
      <c r="D247">
        <v>0.29446708505951702</v>
      </c>
      <c r="E247">
        <v>0.75481543902931403</v>
      </c>
      <c r="F247">
        <v>0.11138953351217599</v>
      </c>
      <c r="G247">
        <v>-0.36572333122644701</v>
      </c>
      <c r="H247">
        <v>-0.13218760558246201</v>
      </c>
      <c r="I247">
        <v>0</v>
      </c>
      <c r="J247">
        <f t="shared" si="3"/>
        <v>-3.115258945428237E-2</v>
      </c>
    </row>
    <row r="248" spans="1:10" x14ac:dyDescent="0.45">
      <c r="A248" s="8" t="s">
        <v>464</v>
      </c>
      <c r="B248">
        <v>0.63762742732293198</v>
      </c>
      <c r="C248" t="s">
        <v>488</v>
      </c>
      <c r="D248" t="s">
        <v>488</v>
      </c>
      <c r="E248">
        <v>-0.40853202191454802</v>
      </c>
      <c r="F248">
        <v>-1.0209473238714699</v>
      </c>
      <c r="G248">
        <v>-3.84074148620048E-3</v>
      </c>
      <c r="H248">
        <v>0.63839186013332705</v>
      </c>
      <c r="I248">
        <v>-8.8938942979485E-2</v>
      </c>
      <c r="J248">
        <f t="shared" si="3"/>
        <v>-4.1039957132574058E-2</v>
      </c>
    </row>
    <row r="249" spans="1:10" x14ac:dyDescent="0.45">
      <c r="A249" s="8" t="s">
        <v>232</v>
      </c>
      <c r="B249">
        <v>1.33068195941842</v>
      </c>
      <c r="C249">
        <v>6.9778755301802206E-2</v>
      </c>
      <c r="D249">
        <v>-8.9952178693093895E-2</v>
      </c>
      <c r="E249">
        <v>0.21719609335600601</v>
      </c>
      <c r="F249">
        <v>-0.75959753320858403</v>
      </c>
      <c r="G249">
        <v>-0.826042096934266</v>
      </c>
      <c r="H249">
        <v>0.12891099820799701</v>
      </c>
      <c r="I249">
        <v>-0.40882522121137799</v>
      </c>
      <c r="J249">
        <f t="shared" si="3"/>
        <v>-4.2231152970387098E-2</v>
      </c>
    </row>
    <row r="250" spans="1:10" x14ac:dyDescent="0.45">
      <c r="A250" s="8" t="s">
        <v>158</v>
      </c>
      <c r="B250">
        <v>0.59767897299823203</v>
      </c>
      <c r="C250" t="s">
        <v>488</v>
      </c>
      <c r="D250" t="s">
        <v>488</v>
      </c>
      <c r="E250">
        <v>-0.40853202191454802</v>
      </c>
      <c r="F250">
        <v>-0.97968339161919005</v>
      </c>
      <c r="G250">
        <v>-6.1304071078322503E-2</v>
      </c>
      <c r="H250">
        <v>0.62657143953824102</v>
      </c>
      <c r="I250">
        <v>-7.6970354489573997E-2</v>
      </c>
      <c r="J250">
        <f t="shared" si="3"/>
        <v>-5.0373237760860244E-2</v>
      </c>
    </row>
    <row r="251" spans="1:10" x14ac:dyDescent="0.45">
      <c r="A251" s="8" t="s">
        <v>279</v>
      </c>
      <c r="B251">
        <v>0.22472890392203901</v>
      </c>
      <c r="C251">
        <v>-0.46108791579090802</v>
      </c>
      <c r="D251">
        <v>0.445262321334367</v>
      </c>
      <c r="E251">
        <v>0.25119394265824102</v>
      </c>
      <c r="F251">
        <v>-0.47677563572014597</v>
      </c>
      <c r="G251">
        <v>0.28531928182886501</v>
      </c>
      <c r="H251">
        <v>-0.34596098517385498</v>
      </c>
      <c r="I251">
        <v>-0.33048263958645602</v>
      </c>
      <c r="J251">
        <f t="shared" si="3"/>
        <v>-5.0975340815981623E-2</v>
      </c>
    </row>
    <row r="252" spans="1:10" x14ac:dyDescent="0.45">
      <c r="A252" s="8" t="s">
        <v>287</v>
      </c>
      <c r="B252">
        <v>9.8459340295848005E-2</v>
      </c>
      <c r="C252">
        <v>0.823715878330324</v>
      </c>
      <c r="D252">
        <v>0.11959096853196</v>
      </c>
      <c r="E252">
        <v>0.14148621386681801</v>
      </c>
      <c r="F252">
        <v>-1.1721308159891899</v>
      </c>
      <c r="G252">
        <v>-1.3238763618443099</v>
      </c>
      <c r="H252">
        <v>0.446897789773187</v>
      </c>
      <c r="I252">
        <v>0.398589358176206</v>
      </c>
      <c r="J252">
        <f t="shared" si="3"/>
        <v>-5.8408453607394592E-2</v>
      </c>
    </row>
    <row r="253" spans="1:10" x14ac:dyDescent="0.45">
      <c r="A253" s="8" t="s">
        <v>400</v>
      </c>
      <c r="B253">
        <v>3.9608969225783199E-2</v>
      </c>
      <c r="C253">
        <v>-0.34573048692504299</v>
      </c>
      <c r="D253">
        <v>-5.9931702876855501E-2</v>
      </c>
      <c r="E253">
        <v>-2.00964970443142E-2</v>
      </c>
      <c r="F253">
        <v>1.5385122933230999</v>
      </c>
      <c r="G253">
        <v>-1.3596789499761699</v>
      </c>
      <c r="H253">
        <v>-9.7928738064046797E-2</v>
      </c>
      <c r="I253">
        <v>-0.185442039352396</v>
      </c>
      <c r="J253">
        <f t="shared" si="3"/>
        <v>-6.1335893961242768E-2</v>
      </c>
    </row>
    <row r="254" spans="1:10" x14ac:dyDescent="0.45">
      <c r="A254" s="8" t="s">
        <v>136</v>
      </c>
      <c r="B254">
        <v>-0.267672659798319</v>
      </c>
      <c r="C254">
        <v>1.8931582330805199</v>
      </c>
      <c r="D254">
        <v>-0.82010076322750103</v>
      </c>
      <c r="E254">
        <v>-1.25564903825173</v>
      </c>
      <c r="F254">
        <v>-1.04402962238512</v>
      </c>
      <c r="G254">
        <v>-1.2960911243189399</v>
      </c>
      <c r="H254">
        <v>1.33701396446014</v>
      </c>
      <c r="I254">
        <v>0.95223997021644002</v>
      </c>
      <c r="J254">
        <f t="shared" si="3"/>
        <v>-6.2641380028063756E-2</v>
      </c>
    </row>
    <row r="255" spans="1:10" x14ac:dyDescent="0.45">
      <c r="A255" s="8" t="s">
        <v>362</v>
      </c>
      <c r="B255">
        <v>0.33521413018618501</v>
      </c>
      <c r="C255">
        <v>-1.36813197373021E-2</v>
      </c>
      <c r="D255">
        <v>0.17197996711341601</v>
      </c>
      <c r="E255">
        <v>0.24664751294257301</v>
      </c>
      <c r="F255">
        <v>-0.86354693592043297</v>
      </c>
      <c r="G255">
        <v>-0.57875633439338303</v>
      </c>
      <c r="H255">
        <v>0.21516361328668501</v>
      </c>
      <c r="I255">
        <v>-5.6462890675262202E-2</v>
      </c>
      <c r="J255">
        <f t="shared" si="3"/>
        <v>-6.7930282149690158E-2</v>
      </c>
    </row>
    <row r="256" spans="1:10" x14ac:dyDescent="0.45">
      <c r="A256" s="8" t="s">
        <v>319</v>
      </c>
      <c r="B256">
        <v>-0.37235424111988003</v>
      </c>
      <c r="C256">
        <v>0.72273695663050597</v>
      </c>
      <c r="D256">
        <v>-0.43074162736191002</v>
      </c>
      <c r="E256">
        <v>0.17781938755198901</v>
      </c>
      <c r="F256">
        <v>-0.743623427254689</v>
      </c>
      <c r="G256">
        <v>-1.0905710615409701</v>
      </c>
      <c r="H256">
        <v>0.32157361482853303</v>
      </c>
      <c r="I256">
        <v>0.82932107024731905</v>
      </c>
      <c r="J256">
        <f t="shared" si="3"/>
        <v>-7.3229916002387763E-2</v>
      </c>
    </row>
    <row r="257" spans="1:10" x14ac:dyDescent="0.45">
      <c r="A257" s="8" t="s">
        <v>419</v>
      </c>
      <c r="B257">
        <v>9.4038509464439701E-2</v>
      </c>
      <c r="C257">
        <v>-0.30061841589050697</v>
      </c>
      <c r="D257">
        <v>0.246597480419007</v>
      </c>
      <c r="E257">
        <v>0.43382347919762199</v>
      </c>
      <c r="F257">
        <v>1.5767821872196299E-2</v>
      </c>
      <c r="G257">
        <v>-0.51385521465365802</v>
      </c>
      <c r="H257">
        <v>-0.16503665164932599</v>
      </c>
      <c r="I257">
        <v>-0.40272335291061601</v>
      </c>
      <c r="J257">
        <f t="shared" si="3"/>
        <v>-7.400079301885526E-2</v>
      </c>
    </row>
    <row r="258" spans="1:10" x14ac:dyDescent="0.45">
      <c r="A258" s="8" t="s">
        <v>180</v>
      </c>
      <c r="B258">
        <v>-3.78547751896487E-2</v>
      </c>
      <c r="C258">
        <v>1.4117092550793999</v>
      </c>
      <c r="D258">
        <v>-1.4527081456943201</v>
      </c>
      <c r="E258">
        <v>-1.90605230236362</v>
      </c>
      <c r="F258">
        <v>-1.00972505959121</v>
      </c>
      <c r="G258">
        <v>0.21796205369595401</v>
      </c>
      <c r="H258">
        <v>0.87464103854299902</v>
      </c>
      <c r="I258">
        <v>1.30250260906282</v>
      </c>
      <c r="J258">
        <f t="shared" ref="J258:J321" si="4">AVERAGE(B258:I258)</f>
        <v>-7.4940665807203238E-2</v>
      </c>
    </row>
    <row r="259" spans="1:10" x14ac:dyDescent="0.45">
      <c r="A259" s="8" t="s">
        <v>454</v>
      </c>
      <c r="B259">
        <v>0.50594565660313695</v>
      </c>
      <c r="C259">
        <v>0.70875682592576805</v>
      </c>
      <c r="D259">
        <v>-0.63847881238323301</v>
      </c>
      <c r="E259">
        <v>-0.72024179600960203</v>
      </c>
      <c r="F259">
        <v>-0.51510572662329801</v>
      </c>
      <c r="G259">
        <v>-0.36795452232291498</v>
      </c>
      <c r="H259">
        <v>0.42896819141192399</v>
      </c>
      <c r="I259">
        <v>-5.3051836761793796E-3</v>
      </c>
      <c r="J259">
        <f t="shared" si="4"/>
        <v>-7.5426920884299808E-2</v>
      </c>
    </row>
    <row r="260" spans="1:10" x14ac:dyDescent="0.45">
      <c r="A260" s="8" t="s">
        <v>336</v>
      </c>
      <c r="B260">
        <v>-1.02807481892835</v>
      </c>
      <c r="C260">
        <v>3.4766878567020601E-4</v>
      </c>
      <c r="D260">
        <v>-0.812990970257635</v>
      </c>
      <c r="E260">
        <v>-4.4868612858122298E-2</v>
      </c>
      <c r="F260">
        <v>-0.36110925303837799</v>
      </c>
      <c r="G260">
        <v>8.4872252446869398E-2</v>
      </c>
      <c r="H260">
        <v>-0.39809654664292998</v>
      </c>
      <c r="I260">
        <v>1.94049153987169</v>
      </c>
      <c r="J260">
        <f t="shared" si="4"/>
        <v>-7.7428592577648198E-2</v>
      </c>
    </row>
    <row r="261" spans="1:10" x14ac:dyDescent="0.45">
      <c r="A261" s="8" t="s">
        <v>344</v>
      </c>
      <c r="B261">
        <v>-0.21702981893765899</v>
      </c>
      <c r="C261" t="s">
        <v>488</v>
      </c>
      <c r="D261" t="s">
        <v>488</v>
      </c>
      <c r="E261">
        <v>0.173226966388868</v>
      </c>
      <c r="F261">
        <v>-0.59389617346858803</v>
      </c>
      <c r="G261">
        <v>-3.1214796503504501E-2</v>
      </c>
      <c r="H261">
        <v>8.8924361053466294E-2</v>
      </c>
      <c r="I261">
        <v>9.5459478050025803E-2</v>
      </c>
      <c r="J261">
        <f t="shared" si="4"/>
        <v>-8.0754997236231904E-2</v>
      </c>
    </row>
    <row r="262" spans="1:10" x14ac:dyDescent="0.45">
      <c r="A262" s="8" t="s">
        <v>69</v>
      </c>
      <c r="B262">
        <v>-2.28420849990787E-2</v>
      </c>
      <c r="C262" t="s">
        <v>488</v>
      </c>
      <c r="D262" t="s">
        <v>488</v>
      </c>
      <c r="E262">
        <v>8.8680151255601497E-2</v>
      </c>
      <c r="F262">
        <v>-0.665488187040151</v>
      </c>
      <c r="G262">
        <v>-0.52989320332261203</v>
      </c>
      <c r="H262">
        <v>0.366512972248076</v>
      </c>
      <c r="I262">
        <v>0.26988649205920301</v>
      </c>
      <c r="J262">
        <f t="shared" si="4"/>
        <v>-8.2190643299826879E-2</v>
      </c>
    </row>
    <row r="263" spans="1:10" x14ac:dyDescent="0.45">
      <c r="A263" s="8" t="s">
        <v>432</v>
      </c>
      <c r="B263">
        <v>-0.56742944769437798</v>
      </c>
      <c r="C263">
        <v>0.64873573574071397</v>
      </c>
      <c r="D263">
        <v>-1.5964076197455701</v>
      </c>
      <c r="E263">
        <v>0.25805882239646299</v>
      </c>
      <c r="F263">
        <v>-0.41598017587943698</v>
      </c>
      <c r="G263">
        <v>-0.58361453062152402</v>
      </c>
      <c r="H263">
        <v>0.51284870331545296</v>
      </c>
      <c r="I263">
        <v>1.0697820807729499</v>
      </c>
      <c r="J263">
        <f t="shared" si="4"/>
        <v>-8.4250803964416171E-2</v>
      </c>
    </row>
    <row r="264" spans="1:10" x14ac:dyDescent="0.45">
      <c r="A264" s="8" t="s">
        <v>181</v>
      </c>
      <c r="B264">
        <v>1.61094776935287</v>
      </c>
      <c r="C264">
        <v>-1.09370819174168</v>
      </c>
      <c r="D264">
        <v>0.313625051037002</v>
      </c>
      <c r="E264">
        <v>-0.53908643450356097</v>
      </c>
      <c r="F264">
        <v>0.87099979510957404</v>
      </c>
      <c r="G264">
        <v>1.3791522769422601E-2</v>
      </c>
      <c r="H264">
        <v>-0.53273560496148498</v>
      </c>
      <c r="I264">
        <v>-1.51514149613336</v>
      </c>
      <c r="J264">
        <f t="shared" si="4"/>
        <v>-0.10891344863390219</v>
      </c>
    </row>
    <row r="265" spans="1:10" x14ac:dyDescent="0.45">
      <c r="A265" s="8" t="s">
        <v>436</v>
      </c>
      <c r="B265">
        <v>1.10644511962977</v>
      </c>
      <c r="C265">
        <v>1.12681242417606</v>
      </c>
      <c r="D265">
        <v>-0.76946348560998501</v>
      </c>
      <c r="E265">
        <v>-2.4305177837605498</v>
      </c>
      <c r="F265">
        <v>1.00200608660979</v>
      </c>
      <c r="G265">
        <v>0.31691874773036999</v>
      </c>
      <c r="H265">
        <v>0</v>
      </c>
      <c r="I265">
        <v>-1.2313134317366701</v>
      </c>
      <c r="J265">
        <f t="shared" si="4"/>
        <v>-0.10988904037015192</v>
      </c>
    </row>
    <row r="266" spans="1:10" x14ac:dyDescent="0.45">
      <c r="A266" s="8" t="s">
        <v>121</v>
      </c>
      <c r="B266">
        <v>1.2842995579726499</v>
      </c>
      <c r="C266">
        <v>-0.16942073492396201</v>
      </c>
      <c r="D266">
        <v>0.811266986116146</v>
      </c>
      <c r="E266">
        <v>-0.37289019003641399</v>
      </c>
      <c r="F266">
        <v>-0.82365352541083603</v>
      </c>
      <c r="G266">
        <v>-0.46347713529786999</v>
      </c>
      <c r="H266">
        <v>-0.55008589951605702</v>
      </c>
      <c r="I266">
        <v>-0.68522722960151805</v>
      </c>
      <c r="J266">
        <f t="shared" si="4"/>
        <v>-0.12114852133723267</v>
      </c>
    </row>
    <row r="267" spans="1:10" x14ac:dyDescent="0.45">
      <c r="A267" s="8" t="s">
        <v>342</v>
      </c>
      <c r="B267">
        <v>1.8273056320704399</v>
      </c>
      <c r="C267">
        <v>-1.14056731269522</v>
      </c>
      <c r="D267">
        <v>2.1172794114294402</v>
      </c>
      <c r="E267">
        <v>0.32103676826789301</v>
      </c>
      <c r="F267">
        <v>-0.77695875933673297</v>
      </c>
      <c r="G267">
        <v>-0.320508565297494</v>
      </c>
      <c r="H267">
        <v>-1.20541269994825</v>
      </c>
      <c r="I267">
        <v>-1.79259633367049</v>
      </c>
      <c r="J267">
        <f t="shared" si="4"/>
        <v>-0.12130273239755168</v>
      </c>
    </row>
    <row r="268" spans="1:10" x14ac:dyDescent="0.45">
      <c r="A268" s="8" t="s">
        <v>434</v>
      </c>
      <c r="B268">
        <v>-1.2216520876303301</v>
      </c>
      <c r="C268" t="s">
        <v>488</v>
      </c>
      <c r="D268" t="s">
        <v>488</v>
      </c>
      <c r="E268">
        <v>0.42146401944894002</v>
      </c>
      <c r="F268">
        <v>-7.0006549866931901E-3</v>
      </c>
      <c r="G268">
        <v>-0.30755314011147999</v>
      </c>
      <c r="H268">
        <v>-0.21690662153051499</v>
      </c>
      <c r="I268">
        <v>0.570198954640177</v>
      </c>
      <c r="J268">
        <f t="shared" si="4"/>
        <v>-0.12690825502831687</v>
      </c>
    </row>
    <row r="269" spans="1:10" x14ac:dyDescent="0.45">
      <c r="A269" s="8" t="s">
        <v>291</v>
      </c>
      <c r="B269">
        <v>0.61986798013831002</v>
      </c>
      <c r="C269">
        <v>-0.595314860391565</v>
      </c>
      <c r="D269">
        <v>-0.72562435132444503</v>
      </c>
      <c r="E269">
        <v>0.114143862716154</v>
      </c>
      <c r="F269">
        <v>-0.151679972035241</v>
      </c>
      <c r="G269">
        <v>0.77461681555712703</v>
      </c>
      <c r="H269">
        <v>-0.63514771111227997</v>
      </c>
      <c r="I269">
        <v>-0.452736072762431</v>
      </c>
      <c r="J269">
        <f t="shared" si="4"/>
        <v>-0.13148428865179637</v>
      </c>
    </row>
    <row r="270" spans="1:10" x14ac:dyDescent="0.45">
      <c r="A270" s="8" t="s">
        <v>320</v>
      </c>
      <c r="B270">
        <v>0.15604402794078201</v>
      </c>
      <c r="C270">
        <v>0.35073010722238401</v>
      </c>
      <c r="D270">
        <v>-0.30134945069916702</v>
      </c>
      <c r="E270">
        <v>-0.26890332547816798</v>
      </c>
      <c r="F270">
        <v>-0.49924185565421803</v>
      </c>
      <c r="G270">
        <v>-0.513668823740424</v>
      </c>
      <c r="H270">
        <v>9.8942390690185206E-2</v>
      </c>
      <c r="I270">
        <v>-0.120508259313094</v>
      </c>
      <c r="J270">
        <f t="shared" si="4"/>
        <v>-0.13724439862896495</v>
      </c>
    </row>
    <row r="271" spans="1:10" x14ac:dyDescent="0.45">
      <c r="A271" s="8" t="s">
        <v>96</v>
      </c>
      <c r="B271">
        <v>0.55392911791628097</v>
      </c>
      <c r="C271">
        <v>-0.18361413349201899</v>
      </c>
      <c r="D271">
        <v>0.25225084972422102</v>
      </c>
      <c r="E271">
        <v>-0.30341115137124303</v>
      </c>
      <c r="F271">
        <v>-0.62097154178807501</v>
      </c>
      <c r="G271">
        <v>0.16858760414148399</v>
      </c>
      <c r="H271">
        <v>-0.151991663454281</v>
      </c>
      <c r="I271">
        <v>-0.87319546518478397</v>
      </c>
      <c r="J271">
        <f t="shared" si="4"/>
        <v>-0.144802047938552</v>
      </c>
    </row>
    <row r="272" spans="1:10" x14ac:dyDescent="0.45">
      <c r="A272" s="8" t="s">
        <v>322</v>
      </c>
      <c r="B272">
        <v>3</v>
      </c>
      <c r="C272">
        <v>-9.9750276344465302E-2</v>
      </c>
      <c r="D272">
        <v>0.26551060948037197</v>
      </c>
      <c r="E272">
        <v>-0.79939363417268505</v>
      </c>
      <c r="F272">
        <v>-1.0621965831393101</v>
      </c>
      <c r="G272">
        <v>-1.00749546655583</v>
      </c>
      <c r="H272">
        <v>-3.7654305889784197E-2</v>
      </c>
      <c r="I272">
        <v>-1.4178140530711301</v>
      </c>
      <c r="J272">
        <f t="shared" si="4"/>
        <v>-0.14484921371160409</v>
      </c>
    </row>
    <row r="273" spans="1:10" x14ac:dyDescent="0.45">
      <c r="A273" s="8" t="s">
        <v>217</v>
      </c>
      <c r="B273">
        <v>1.8665376616237599</v>
      </c>
      <c r="C273">
        <v>-0.88858577630023505</v>
      </c>
      <c r="D273">
        <v>-0.47204247622936102</v>
      </c>
      <c r="E273">
        <v>-0.70096517499461097</v>
      </c>
      <c r="F273">
        <v>-5.0344867820656503E-2</v>
      </c>
      <c r="G273">
        <v>0.72063133596177897</v>
      </c>
      <c r="H273">
        <v>-0.97207767271027101</v>
      </c>
      <c r="I273">
        <v>-0.71844967143008998</v>
      </c>
      <c r="J273">
        <f t="shared" si="4"/>
        <v>-0.15191208023746072</v>
      </c>
    </row>
    <row r="274" spans="1:10" x14ac:dyDescent="0.45">
      <c r="A274" s="8" t="s">
        <v>269</v>
      </c>
      <c r="B274">
        <v>-1.2042476039622001</v>
      </c>
      <c r="C274">
        <v>-0.478285527106173</v>
      </c>
      <c r="D274">
        <v>-0.25238397644264499</v>
      </c>
      <c r="E274">
        <v>0.29000669915649102</v>
      </c>
      <c r="F274">
        <v>-0.50137169789685199</v>
      </c>
      <c r="G274">
        <v>-0.64143972551496997</v>
      </c>
      <c r="H274">
        <v>-0.68971632771467795</v>
      </c>
      <c r="I274">
        <v>2.2296419985721099</v>
      </c>
      <c r="J274">
        <f t="shared" si="4"/>
        <v>-0.15597452011361462</v>
      </c>
    </row>
    <row r="275" spans="1:10" x14ac:dyDescent="0.45">
      <c r="A275" s="8" t="s">
        <v>194</v>
      </c>
      <c r="B275">
        <v>-6.5504265789560201E-2</v>
      </c>
      <c r="C275" t="s">
        <v>488</v>
      </c>
      <c r="D275" t="s">
        <v>488</v>
      </c>
      <c r="E275">
        <v>-0.32854122341207398</v>
      </c>
      <c r="F275">
        <v>-0.65601206705904003</v>
      </c>
      <c r="G275">
        <v>0.193900560308434</v>
      </c>
      <c r="H275">
        <v>-3.8272156208588501E-3</v>
      </c>
      <c r="I275">
        <v>-7.7711063559115903E-2</v>
      </c>
      <c r="J275">
        <f t="shared" si="4"/>
        <v>-0.15628254585536916</v>
      </c>
    </row>
    <row r="276" spans="1:10" x14ac:dyDescent="0.45">
      <c r="A276" s="8" t="s">
        <v>378</v>
      </c>
      <c r="B276">
        <v>-0.47043819272954901</v>
      </c>
      <c r="C276">
        <v>-0.747314522798873</v>
      </c>
      <c r="D276">
        <v>3.45831830841134E-2</v>
      </c>
      <c r="E276">
        <v>0.17672816721425</v>
      </c>
      <c r="F276">
        <v>1.1077485464249499</v>
      </c>
      <c r="G276">
        <v>-5.2730483910003699E-2</v>
      </c>
      <c r="H276">
        <v>-0.79473588933399497</v>
      </c>
      <c r="I276">
        <v>-0.50966470079846105</v>
      </c>
      <c r="J276">
        <f t="shared" si="4"/>
        <v>-0.15697798660594603</v>
      </c>
    </row>
    <row r="277" spans="1:10" x14ac:dyDescent="0.45">
      <c r="A277" s="8" t="s">
        <v>139</v>
      </c>
      <c r="B277">
        <v>0.68975940676521996</v>
      </c>
      <c r="C277">
        <v>-1.19553508512135</v>
      </c>
      <c r="D277">
        <v>0.55386244249389605</v>
      </c>
      <c r="E277">
        <v>0.398205323635754</v>
      </c>
      <c r="F277">
        <v>0.48081642496830401</v>
      </c>
      <c r="G277">
        <v>-0.156238567160598</v>
      </c>
      <c r="H277">
        <v>-0.865666967925241</v>
      </c>
      <c r="I277">
        <v>-1.1673478408644899</v>
      </c>
      <c r="J277">
        <f t="shared" si="4"/>
        <v>-0.1577681079010631</v>
      </c>
    </row>
    <row r="278" spans="1:10" x14ac:dyDescent="0.45">
      <c r="A278" s="8" t="s">
        <v>334</v>
      </c>
      <c r="B278">
        <v>1.4315405442362401</v>
      </c>
      <c r="C278">
        <v>-0.14742716418895499</v>
      </c>
      <c r="D278">
        <v>-0.18603375247185</v>
      </c>
      <c r="E278">
        <v>-0.99054969460102704</v>
      </c>
      <c r="F278">
        <v>-1.5940647211035599</v>
      </c>
      <c r="G278">
        <v>-0.40863937181758903</v>
      </c>
      <c r="H278">
        <v>1.2455871049064799</v>
      </c>
      <c r="I278">
        <v>-0.63195243052195404</v>
      </c>
      <c r="J278">
        <f t="shared" si="4"/>
        <v>-0.16019243569527691</v>
      </c>
    </row>
    <row r="279" spans="1:10" x14ac:dyDescent="0.45">
      <c r="A279" s="8" t="s">
        <v>435</v>
      </c>
      <c r="B279">
        <v>1.33068195941842</v>
      </c>
      <c r="C279">
        <v>-0.21735787289214401</v>
      </c>
      <c r="D279">
        <v>0.32096535784035102</v>
      </c>
      <c r="E279">
        <v>0.40868866309044</v>
      </c>
      <c r="F279">
        <v>-1.2428496284724999</v>
      </c>
      <c r="G279">
        <v>-1.26544461659746</v>
      </c>
      <c r="H279">
        <v>-6.2806001731321504E-2</v>
      </c>
      <c r="I279">
        <v>-0.59375375968438504</v>
      </c>
      <c r="J279">
        <f t="shared" si="4"/>
        <v>-0.16523448737857488</v>
      </c>
    </row>
    <row r="280" spans="1:10" x14ac:dyDescent="0.45">
      <c r="A280" s="8" t="s">
        <v>458</v>
      </c>
      <c r="B280">
        <v>-0.81951487238384502</v>
      </c>
      <c r="C280">
        <v>1.55426344269106</v>
      </c>
      <c r="D280">
        <v>-0.79382252686434696</v>
      </c>
      <c r="E280">
        <v>-1.3551362754374501</v>
      </c>
      <c r="F280">
        <v>0.24803350936283</v>
      </c>
      <c r="G280">
        <v>2.5803235439324002E-2</v>
      </c>
      <c r="H280">
        <v>-0.78840152304665501</v>
      </c>
      <c r="I280">
        <v>0.60311674802372295</v>
      </c>
      <c r="J280">
        <f t="shared" si="4"/>
        <v>-0.16570728277691998</v>
      </c>
    </row>
    <row r="281" spans="1:10" x14ac:dyDescent="0.45">
      <c r="A281" s="8" t="s">
        <v>147</v>
      </c>
      <c r="B281">
        <v>-0.71349237133992105</v>
      </c>
      <c r="C281">
        <v>0</v>
      </c>
      <c r="D281">
        <v>0.47446226745839598</v>
      </c>
      <c r="E281">
        <v>-1.2486357820024701</v>
      </c>
      <c r="F281">
        <v>1.1349319580658299</v>
      </c>
      <c r="G281">
        <v>0.26844510684892597</v>
      </c>
      <c r="H281">
        <v>-0.86575833590553997</v>
      </c>
      <c r="I281">
        <v>-0.45618647223879399</v>
      </c>
      <c r="J281">
        <f t="shared" si="4"/>
        <v>-0.17577920363919664</v>
      </c>
    </row>
    <row r="282" spans="1:10" x14ac:dyDescent="0.45">
      <c r="A282" s="8" t="s">
        <v>37</v>
      </c>
      <c r="B282">
        <v>0.35977569810599003</v>
      </c>
      <c r="C282" t="s">
        <v>488</v>
      </c>
      <c r="D282" t="s">
        <v>488</v>
      </c>
      <c r="E282">
        <v>1.2191819395938199</v>
      </c>
      <c r="F282">
        <v>0.56118385382625102</v>
      </c>
      <c r="G282">
        <v>0.22055720321771699</v>
      </c>
      <c r="H282">
        <v>-1.4986532169339799</v>
      </c>
      <c r="I282">
        <v>-1.94561320473841</v>
      </c>
      <c r="J282">
        <f t="shared" si="4"/>
        <v>-0.18059462115476863</v>
      </c>
    </row>
    <row r="283" spans="1:10" x14ac:dyDescent="0.45">
      <c r="A283" s="8" t="s">
        <v>283</v>
      </c>
      <c r="B283">
        <v>2.0284502803685398</v>
      </c>
      <c r="C283">
        <v>-1.5333163002364101</v>
      </c>
      <c r="D283">
        <v>-0.42344680609396201</v>
      </c>
      <c r="E283">
        <v>-0.56769022765390897</v>
      </c>
      <c r="F283">
        <v>0.99234563316194802</v>
      </c>
      <c r="G283">
        <v>3.6744221236389103E-2</v>
      </c>
      <c r="H283">
        <v>-0.46996617819832198</v>
      </c>
      <c r="I283">
        <v>-1.5579762612952299</v>
      </c>
      <c r="J283">
        <f t="shared" si="4"/>
        <v>-0.18685695483886949</v>
      </c>
    </row>
    <row r="284" spans="1:10" x14ac:dyDescent="0.45">
      <c r="A284" s="8" t="s">
        <v>317</v>
      </c>
      <c r="B284">
        <v>0.34753953034921797</v>
      </c>
      <c r="C284">
        <v>0</v>
      </c>
      <c r="D284">
        <v>-1.70381643540173</v>
      </c>
      <c r="E284">
        <v>0.22209089112527</v>
      </c>
      <c r="F284">
        <v>0.25699926350924102</v>
      </c>
      <c r="G284">
        <v>-0.51921934278813997</v>
      </c>
      <c r="H284">
        <v>0.20618420744331101</v>
      </c>
      <c r="I284">
        <v>-0.35690679015801102</v>
      </c>
      <c r="J284">
        <f t="shared" si="4"/>
        <v>-0.19339108449010511</v>
      </c>
    </row>
    <row r="285" spans="1:10" x14ac:dyDescent="0.45">
      <c r="A285" s="8" t="s">
        <v>358</v>
      </c>
      <c r="B285">
        <v>0.41171418810578703</v>
      </c>
      <c r="C285">
        <v>0.75144923801485597</v>
      </c>
      <c r="D285">
        <v>-1.19154547062356</v>
      </c>
      <c r="E285">
        <v>-0.319866250064199</v>
      </c>
      <c r="F285">
        <v>-1.00891214255511</v>
      </c>
      <c r="G285">
        <v>-2.4612580786624001</v>
      </c>
      <c r="H285">
        <v>1.4601883173879</v>
      </c>
      <c r="I285">
        <v>0.80922515306768406</v>
      </c>
      <c r="J285">
        <f t="shared" si="4"/>
        <v>-0.19362563066613026</v>
      </c>
    </row>
    <row r="286" spans="1:10" x14ac:dyDescent="0.45">
      <c r="A286" s="8" t="s">
        <v>250</v>
      </c>
      <c r="B286">
        <v>1.8665376616237599</v>
      </c>
      <c r="C286">
        <v>-0.25329707249794398</v>
      </c>
      <c r="D286">
        <v>-0.94366610235822401</v>
      </c>
      <c r="E286">
        <v>-1.3708878390458701</v>
      </c>
      <c r="F286">
        <v>-0.26235382970892701</v>
      </c>
      <c r="G286">
        <v>-9.7814777268576195E-2</v>
      </c>
      <c r="H286">
        <v>-3.5744327239536001E-2</v>
      </c>
      <c r="I286">
        <v>-0.48695108915558499</v>
      </c>
      <c r="J286">
        <f t="shared" si="4"/>
        <v>-0.19802217195636279</v>
      </c>
    </row>
    <row r="287" spans="1:10" x14ac:dyDescent="0.45">
      <c r="A287" s="8" t="s">
        <v>370</v>
      </c>
      <c r="B287">
        <v>5.5611674273797198E-4</v>
      </c>
      <c r="C287">
        <v>1.7908196241933401</v>
      </c>
      <c r="D287">
        <v>-0.96426830475345304</v>
      </c>
      <c r="E287">
        <v>-1.3861654822050999</v>
      </c>
      <c r="F287">
        <v>-1.4627098562241201</v>
      </c>
      <c r="G287">
        <v>-0.76460634053635401</v>
      </c>
      <c r="H287">
        <v>-8.6756861203714702E-2</v>
      </c>
      <c r="I287">
        <v>1.2012699988089</v>
      </c>
      <c r="J287">
        <f t="shared" si="4"/>
        <v>-0.20898263814722051</v>
      </c>
    </row>
    <row r="288" spans="1:10" x14ac:dyDescent="0.45">
      <c r="A288" s="8" t="s">
        <v>245</v>
      </c>
      <c r="B288">
        <v>-1.04038473960147</v>
      </c>
      <c r="C288">
        <v>-0.17468810437159499</v>
      </c>
      <c r="D288">
        <v>-0.686572626095311</v>
      </c>
      <c r="E288">
        <v>-0.102163146824424</v>
      </c>
      <c r="F288">
        <v>0.67459016199470601</v>
      </c>
      <c r="G288">
        <v>9.6299934262510004E-2</v>
      </c>
      <c r="H288">
        <v>-0.53684234435586498</v>
      </c>
      <c r="I288">
        <v>5.82178201683166E-2</v>
      </c>
      <c r="J288">
        <f t="shared" si="4"/>
        <v>-0.2139428806028916</v>
      </c>
    </row>
    <row r="289" spans="1:10" x14ac:dyDescent="0.45">
      <c r="A289" s="8" t="s">
        <v>403</v>
      </c>
      <c r="B289">
        <v>-0.74090483976115196</v>
      </c>
      <c r="C289">
        <v>0.128670206473599</v>
      </c>
      <c r="D289">
        <v>-0.56589694598118101</v>
      </c>
      <c r="E289">
        <v>1.13631608703967</v>
      </c>
      <c r="F289">
        <v>-0.91417449643500204</v>
      </c>
      <c r="G289">
        <v>-0.860155937812077</v>
      </c>
      <c r="H289">
        <v>-0.119544178649932</v>
      </c>
      <c r="I289">
        <v>0.20196619191172199</v>
      </c>
      <c r="J289">
        <f t="shared" si="4"/>
        <v>-0.21671548915179414</v>
      </c>
    </row>
    <row r="290" spans="1:10" x14ac:dyDescent="0.45">
      <c r="A290" s="8" t="s">
        <v>265</v>
      </c>
      <c r="B290">
        <v>1.33068195941842</v>
      </c>
      <c r="C290">
        <v>-0.14638684631163801</v>
      </c>
      <c r="D290">
        <v>3.9590888231439601E-2</v>
      </c>
      <c r="E290">
        <v>-0.102216586285787</v>
      </c>
      <c r="F290">
        <v>-1.3633376726253199</v>
      </c>
      <c r="G290">
        <v>-1.0955430635480601</v>
      </c>
      <c r="H290">
        <v>-2.2988108412392599E-2</v>
      </c>
      <c r="I290">
        <v>-0.54244124870152599</v>
      </c>
      <c r="J290">
        <f t="shared" si="4"/>
        <v>-0.23783008477935802</v>
      </c>
    </row>
    <row r="291" spans="1:10" x14ac:dyDescent="0.45">
      <c r="A291" s="8" t="s">
        <v>198</v>
      </c>
      <c r="B291">
        <v>0.323381196555729</v>
      </c>
      <c r="C291">
        <v>-1.10379414139624</v>
      </c>
      <c r="D291">
        <v>0.361710005943084</v>
      </c>
      <c r="E291">
        <v>0.353913079442983</v>
      </c>
      <c r="F291">
        <v>0.451284253804765</v>
      </c>
      <c r="G291">
        <v>-0.40400025183659599</v>
      </c>
      <c r="H291">
        <v>-0.80548609229295598</v>
      </c>
      <c r="I291">
        <v>-1.0922366344936401</v>
      </c>
      <c r="J291">
        <f t="shared" si="4"/>
        <v>-0.23940357303410889</v>
      </c>
    </row>
    <row r="292" spans="1:10" x14ac:dyDescent="0.45">
      <c r="A292" s="8" t="s">
        <v>475</v>
      </c>
      <c r="B292">
        <v>-0.43680361534679002</v>
      </c>
      <c r="C292">
        <v>-6.9778755301802206E-2</v>
      </c>
      <c r="D292">
        <v>-0.31390117058075701</v>
      </c>
      <c r="E292">
        <v>-3</v>
      </c>
      <c r="F292">
        <v>0.90483066530614498</v>
      </c>
      <c r="G292">
        <v>1.51768099562793</v>
      </c>
      <c r="H292">
        <v>-8.4209209330301599E-2</v>
      </c>
      <c r="I292">
        <v>-0.44938376080703402</v>
      </c>
      <c r="J292">
        <f t="shared" si="4"/>
        <v>-0.24144560630407624</v>
      </c>
    </row>
    <row r="293" spans="1:10" x14ac:dyDescent="0.45">
      <c r="A293" s="8" t="s">
        <v>78</v>
      </c>
      <c r="B293">
        <v>-1.11285660879665</v>
      </c>
      <c r="C293">
        <v>1.55426344269106</v>
      </c>
      <c r="D293">
        <v>-0.81918866244552602</v>
      </c>
      <c r="E293">
        <v>-1.4085403899914399</v>
      </c>
      <c r="F293">
        <v>-0.19079336971623601</v>
      </c>
      <c r="G293">
        <v>0</v>
      </c>
      <c r="H293">
        <v>-1.50787251556128</v>
      </c>
      <c r="I293">
        <v>1.50016868762387</v>
      </c>
      <c r="J293">
        <f t="shared" si="4"/>
        <v>-0.24810242702452526</v>
      </c>
    </row>
    <row r="294" spans="1:10" x14ac:dyDescent="0.45">
      <c r="A294" s="8" t="s">
        <v>188</v>
      </c>
      <c r="B294">
        <v>-0.44753958468740601</v>
      </c>
      <c r="C294" t="s">
        <v>488</v>
      </c>
      <c r="D294" t="s">
        <v>488</v>
      </c>
      <c r="E294">
        <v>0.42444238488614899</v>
      </c>
      <c r="F294">
        <v>-1.2931265476932501</v>
      </c>
      <c r="G294">
        <v>-0.27509084956707602</v>
      </c>
      <c r="H294">
        <v>-0.32208015128995998</v>
      </c>
      <c r="I294">
        <v>0.31295863458314499</v>
      </c>
      <c r="J294">
        <f t="shared" si="4"/>
        <v>-0.26673935229473306</v>
      </c>
    </row>
    <row r="295" spans="1:10" x14ac:dyDescent="0.45">
      <c r="A295" s="8" t="s">
        <v>243</v>
      </c>
      <c r="B295">
        <v>4.2022559189414298E-2</v>
      </c>
      <c r="C295" t="s">
        <v>488</v>
      </c>
      <c r="D295" t="s">
        <v>488</v>
      </c>
      <c r="E295">
        <v>-0.50742575878260299</v>
      </c>
      <c r="F295">
        <v>-0.48789143216977898</v>
      </c>
      <c r="G295">
        <v>-0.195619359015172</v>
      </c>
      <c r="H295">
        <v>-0.34131381922725801</v>
      </c>
      <c r="I295">
        <v>-0.11708343049632799</v>
      </c>
      <c r="J295">
        <f t="shared" si="4"/>
        <v>-0.2678852067502876</v>
      </c>
    </row>
    <row r="296" spans="1:10" x14ac:dyDescent="0.45">
      <c r="A296" s="8" t="s">
        <v>26</v>
      </c>
      <c r="B296">
        <v>-1.90200369050246</v>
      </c>
      <c r="C296">
        <v>-0.74329805379555303</v>
      </c>
      <c r="D296">
        <v>-0.18687454095908701</v>
      </c>
      <c r="E296">
        <v>1.4638191500376201</v>
      </c>
      <c r="F296">
        <v>1.9610138256259699</v>
      </c>
      <c r="G296">
        <v>0.39103301349707997</v>
      </c>
      <c r="H296">
        <v>-1.5126633167010199</v>
      </c>
      <c r="I296">
        <v>-1.63934214728456</v>
      </c>
      <c r="J296">
        <f t="shared" si="4"/>
        <v>-0.27103947001025119</v>
      </c>
    </row>
    <row r="297" spans="1:10" x14ac:dyDescent="0.45">
      <c r="A297" s="8" t="s">
        <v>412</v>
      </c>
      <c r="B297">
        <v>0.51473204779367598</v>
      </c>
      <c r="C297">
        <v>0.139377283876334</v>
      </c>
      <c r="D297">
        <v>-7.6328242489760306E-2</v>
      </c>
      <c r="E297">
        <v>2.4855484814915701E-2</v>
      </c>
      <c r="F297">
        <v>-1.7061809018666101</v>
      </c>
      <c r="G297">
        <v>-1.19494556770398</v>
      </c>
      <c r="H297">
        <v>0.222786325036084</v>
      </c>
      <c r="I297">
        <v>-0.148275692913069</v>
      </c>
      <c r="J297">
        <f t="shared" si="4"/>
        <v>-0.2779974079315512</v>
      </c>
    </row>
    <row r="298" spans="1:10" x14ac:dyDescent="0.45">
      <c r="A298" s="8" t="s">
        <v>146</v>
      </c>
      <c r="B298">
        <v>-0.43370034484846698</v>
      </c>
      <c r="C298">
        <v>-0.15903844157984301</v>
      </c>
      <c r="D298">
        <v>9.38249361555024E-2</v>
      </c>
      <c r="E298">
        <v>0.477333148405511</v>
      </c>
      <c r="F298">
        <v>-0.91563264235878705</v>
      </c>
      <c r="G298">
        <v>-0.85658487035998998</v>
      </c>
      <c r="H298">
        <v>-6.3001109644000006E-2</v>
      </c>
      <c r="I298">
        <v>-0.36948225759221898</v>
      </c>
      <c r="J298">
        <f t="shared" si="4"/>
        <v>-0.27828519772778659</v>
      </c>
    </row>
    <row r="299" spans="1:10" x14ac:dyDescent="0.45">
      <c r="A299" s="8" t="s">
        <v>413</v>
      </c>
      <c r="B299">
        <v>-0.80656239393325502</v>
      </c>
      <c r="C299" t="s">
        <v>488</v>
      </c>
      <c r="D299" t="s">
        <v>488</v>
      </c>
      <c r="E299">
        <v>0.428265364556842</v>
      </c>
      <c r="F299">
        <v>-0.50629425079356305</v>
      </c>
      <c r="G299">
        <v>-2.5064939934085899</v>
      </c>
      <c r="H299" t="s">
        <v>488</v>
      </c>
      <c r="I299">
        <v>1.99167767611545</v>
      </c>
      <c r="J299">
        <f t="shared" si="4"/>
        <v>-0.27988151949262319</v>
      </c>
    </row>
    <row r="300" spans="1:10" x14ac:dyDescent="0.45">
      <c r="A300" s="8" t="s">
        <v>94</v>
      </c>
      <c r="B300">
        <v>0.93401561418510404</v>
      </c>
      <c r="C300" t="s">
        <v>488</v>
      </c>
      <c r="D300" t="s">
        <v>488</v>
      </c>
      <c r="E300">
        <v>1.49054344452935E-2</v>
      </c>
      <c r="F300">
        <v>-0.52075375957257197</v>
      </c>
      <c r="G300">
        <v>-1.0915942495536199</v>
      </c>
      <c r="H300">
        <v>-0.26618507291028198</v>
      </c>
      <c r="I300">
        <v>-0.75608182447887895</v>
      </c>
      <c r="J300">
        <f t="shared" si="4"/>
        <v>-0.28094897631415922</v>
      </c>
    </row>
    <row r="301" spans="1:10" x14ac:dyDescent="0.45">
      <c r="A301" s="8" t="s">
        <v>379</v>
      </c>
      <c r="B301">
        <v>0</v>
      </c>
      <c r="C301">
        <v>-1.36625847184353</v>
      </c>
      <c r="D301">
        <v>2.0244923847326599</v>
      </c>
      <c r="E301">
        <v>-0.392600281221337</v>
      </c>
      <c r="F301">
        <v>-1.1536945264199401</v>
      </c>
      <c r="G301">
        <v>-1.9243521427583801</v>
      </c>
      <c r="H301">
        <v>0.38013619236774399</v>
      </c>
      <c r="I301">
        <v>0</v>
      </c>
      <c r="J301">
        <f t="shared" si="4"/>
        <v>-0.3040346056428479</v>
      </c>
    </row>
    <row r="302" spans="1:10" x14ac:dyDescent="0.45">
      <c r="A302" s="8" t="s">
        <v>294</v>
      </c>
      <c r="B302">
        <v>-0.182825088803693</v>
      </c>
      <c r="C302" t="s">
        <v>488</v>
      </c>
      <c r="D302" t="s">
        <v>488</v>
      </c>
      <c r="E302">
        <v>-6.1136313365021101E-2</v>
      </c>
      <c r="F302">
        <v>-0.28599700118346499</v>
      </c>
      <c r="G302">
        <v>-0.30953650607866001</v>
      </c>
      <c r="H302">
        <v>-0.62650487393217402</v>
      </c>
      <c r="I302">
        <v>-0.372611804475043</v>
      </c>
      <c r="J302">
        <f t="shared" si="4"/>
        <v>-0.30643526463967602</v>
      </c>
    </row>
    <row r="303" spans="1:10" x14ac:dyDescent="0.45">
      <c r="A303" s="8" t="s">
        <v>416</v>
      </c>
      <c r="B303">
        <v>-1.0142076534440501</v>
      </c>
      <c r="C303" t="s">
        <v>488</v>
      </c>
      <c r="D303" t="s">
        <v>488</v>
      </c>
      <c r="E303">
        <v>1.50577689215567</v>
      </c>
      <c r="F303">
        <v>-0.99768415244784303</v>
      </c>
      <c r="G303">
        <v>-0.64970978490685705</v>
      </c>
      <c r="H303">
        <v>-0.53035604366591005</v>
      </c>
      <c r="I303">
        <v>-0.173248102277027</v>
      </c>
      <c r="J303">
        <f t="shared" si="4"/>
        <v>-0.30990480743100285</v>
      </c>
    </row>
    <row r="304" spans="1:10" x14ac:dyDescent="0.45">
      <c r="A304" s="8" t="s">
        <v>393</v>
      </c>
      <c r="B304">
        <v>-0.55529587783161904</v>
      </c>
      <c r="C304">
        <v>-1.7957496788053</v>
      </c>
      <c r="D304">
        <v>0.37110602584178598</v>
      </c>
      <c r="E304">
        <v>0.347387763968315</v>
      </c>
      <c r="F304">
        <v>1.9552193864629801</v>
      </c>
      <c r="G304">
        <v>-0.71113892930679501</v>
      </c>
      <c r="H304">
        <v>-0.70647995634300798</v>
      </c>
      <c r="I304">
        <v>-1.46258782190817</v>
      </c>
      <c r="J304">
        <f t="shared" si="4"/>
        <v>-0.31969238599022637</v>
      </c>
    </row>
    <row r="305" spans="1:10" x14ac:dyDescent="0.45">
      <c r="A305" s="8" t="s">
        <v>234</v>
      </c>
      <c r="B305">
        <v>0.243296675547924</v>
      </c>
      <c r="C305">
        <v>-1.7989076640358601</v>
      </c>
      <c r="D305">
        <v>0.40154273946258301</v>
      </c>
      <c r="E305">
        <v>0.15991613265292801</v>
      </c>
      <c r="F305">
        <v>0.78727116525783503</v>
      </c>
      <c r="G305">
        <v>-1.3791522769423E-2</v>
      </c>
      <c r="H305">
        <v>-0.70102999983523495</v>
      </c>
      <c r="I305">
        <v>-1.64206362315867</v>
      </c>
      <c r="J305">
        <f t="shared" si="4"/>
        <v>-0.32047076210973974</v>
      </c>
    </row>
    <row r="306" spans="1:10" x14ac:dyDescent="0.45">
      <c r="A306" s="8" t="s">
        <v>100</v>
      </c>
      <c r="B306">
        <v>0.120536396716225</v>
      </c>
      <c r="C306">
        <v>-1.1217551450886301</v>
      </c>
      <c r="D306" t="s">
        <v>488</v>
      </c>
      <c r="E306">
        <v>0.29419734140661002</v>
      </c>
      <c r="F306">
        <v>-1.1243778462894201</v>
      </c>
      <c r="G306">
        <v>-0.81946383809443701</v>
      </c>
      <c r="H306">
        <v>0.275951467808151</v>
      </c>
      <c r="I306">
        <v>7.4457059623974406E-2</v>
      </c>
      <c r="J306">
        <f t="shared" si="4"/>
        <v>-0.32863636627393245</v>
      </c>
    </row>
    <row r="307" spans="1:10" x14ac:dyDescent="0.45">
      <c r="A307" s="8" t="s">
        <v>171</v>
      </c>
      <c r="B307">
        <v>-4.2022559189414298E-2</v>
      </c>
      <c r="C307">
        <v>-0.259507909549344</v>
      </c>
      <c r="D307">
        <v>-0.48001424005504401</v>
      </c>
      <c r="E307">
        <v>0.10414862357647101</v>
      </c>
      <c r="F307">
        <v>-0.59163981951449696</v>
      </c>
      <c r="G307">
        <v>-0.298575494641932</v>
      </c>
      <c r="H307">
        <v>-0.66289489280741198</v>
      </c>
      <c r="I307">
        <v>-0.40028179970747602</v>
      </c>
      <c r="J307">
        <f t="shared" si="4"/>
        <v>-0.32884851148608102</v>
      </c>
    </row>
    <row r="308" spans="1:10" x14ac:dyDescent="0.45">
      <c r="A308" s="8" t="s">
        <v>404</v>
      </c>
      <c r="B308">
        <v>0.27490604958940101</v>
      </c>
      <c r="C308">
        <v>-0.86650775742046104</v>
      </c>
      <c r="D308">
        <v>-2.5528421824412301E-2</v>
      </c>
      <c r="E308">
        <v>-0.227214656298099</v>
      </c>
      <c r="F308">
        <v>-0.34613843170228797</v>
      </c>
      <c r="G308">
        <v>0.156130213466948</v>
      </c>
      <c r="H308">
        <v>-0.93910141368487898</v>
      </c>
      <c r="I308">
        <v>-0.66925873275702896</v>
      </c>
      <c r="J308">
        <f t="shared" si="4"/>
        <v>-0.33033914382885243</v>
      </c>
    </row>
    <row r="309" spans="1:10" x14ac:dyDescent="0.45">
      <c r="A309" s="8" t="s">
        <v>193</v>
      </c>
      <c r="B309">
        <v>1.6502680061847499</v>
      </c>
      <c r="C309">
        <v>-0.25854063746498401</v>
      </c>
      <c r="D309">
        <v>0.67327324924634802</v>
      </c>
      <c r="E309">
        <v>-0.40630660243719802</v>
      </c>
      <c r="F309">
        <v>-2.3968308665028299</v>
      </c>
      <c r="G309">
        <v>-1.4356908890614399</v>
      </c>
      <c r="H309">
        <v>-7.4533355660997003E-2</v>
      </c>
      <c r="I309">
        <v>-0.39665117213060802</v>
      </c>
      <c r="J309">
        <f t="shared" si="4"/>
        <v>-0.33062653347836984</v>
      </c>
    </row>
    <row r="310" spans="1:10" x14ac:dyDescent="0.45">
      <c r="A310" s="8" t="s">
        <v>353</v>
      </c>
      <c r="B310">
        <v>0.98932708326135499</v>
      </c>
      <c r="C310" t="s">
        <v>488</v>
      </c>
      <c r="D310" t="s">
        <v>488</v>
      </c>
      <c r="E310">
        <v>-0.40853202191454802</v>
      </c>
      <c r="F310">
        <v>-1.07597263924389</v>
      </c>
      <c r="G310">
        <v>-0.71502031974554103</v>
      </c>
      <c r="H310">
        <v>0</v>
      </c>
      <c r="I310">
        <v>-0.77669975560043203</v>
      </c>
      <c r="J310">
        <f t="shared" si="4"/>
        <v>-0.3311496088738427</v>
      </c>
    </row>
    <row r="311" spans="1:10" x14ac:dyDescent="0.45">
      <c r="A311" s="8" t="s">
        <v>340</v>
      </c>
      <c r="B311">
        <v>2.30591003862917</v>
      </c>
      <c r="C311">
        <v>-0.81827497054070297</v>
      </c>
      <c r="D311">
        <v>0.94980361947700898</v>
      </c>
      <c r="E311">
        <v>0.15185914258802499</v>
      </c>
      <c r="F311">
        <v>-1.3145560827695599</v>
      </c>
      <c r="G311">
        <v>-1.9856201394297099</v>
      </c>
      <c r="H311">
        <v>-0.60354967365099399</v>
      </c>
      <c r="I311">
        <v>-1.3447304607711199</v>
      </c>
      <c r="J311">
        <f t="shared" si="4"/>
        <v>-0.3323948158084854</v>
      </c>
    </row>
    <row r="312" spans="1:10" x14ac:dyDescent="0.45">
      <c r="A312" s="8" t="s">
        <v>295</v>
      </c>
      <c r="B312">
        <v>-0.23713862747890599</v>
      </c>
      <c r="C312">
        <v>-0.40842215038964103</v>
      </c>
      <c r="D312">
        <v>0</v>
      </c>
      <c r="E312">
        <v>-0.296808005502044</v>
      </c>
      <c r="F312">
        <v>-0.99916767074977098</v>
      </c>
      <c r="G312">
        <v>-1.00059008270345E-2</v>
      </c>
      <c r="H312">
        <v>-0.58322284533844304</v>
      </c>
      <c r="I312">
        <v>-0.12591351976985701</v>
      </c>
      <c r="J312">
        <f t="shared" si="4"/>
        <v>-0.33258484000696209</v>
      </c>
    </row>
    <row r="313" spans="1:10" x14ac:dyDescent="0.45">
      <c r="A313" s="8" t="s">
        <v>111</v>
      </c>
      <c r="B313">
        <v>-0.89627959759676601</v>
      </c>
      <c r="C313" t="s">
        <v>488</v>
      </c>
      <c r="D313" t="s">
        <v>488</v>
      </c>
      <c r="E313">
        <v>5.63129037220369E-2</v>
      </c>
      <c r="F313">
        <v>-1.99706833594293</v>
      </c>
      <c r="G313">
        <v>-0.95861174300333396</v>
      </c>
      <c r="H313">
        <v>-0.10531335971424401</v>
      </c>
      <c r="I313">
        <v>1.87669778473659</v>
      </c>
      <c r="J313">
        <f t="shared" si="4"/>
        <v>-0.33737705796644119</v>
      </c>
    </row>
    <row r="314" spans="1:10" x14ac:dyDescent="0.45">
      <c r="A314" s="8" t="s">
        <v>472</v>
      </c>
      <c r="B314">
        <v>-0.71108215679811904</v>
      </c>
      <c r="C314">
        <v>-8.7268300288708398E-2</v>
      </c>
      <c r="D314">
        <v>-0.43897347031485401</v>
      </c>
      <c r="E314">
        <v>-2.4855484814915701E-2</v>
      </c>
      <c r="F314">
        <v>-9.1349064652971906E-2</v>
      </c>
      <c r="G314">
        <v>-0.88288201519850196</v>
      </c>
      <c r="H314">
        <v>-9.0521806511275102E-2</v>
      </c>
      <c r="I314">
        <v>-0.37390020891285802</v>
      </c>
      <c r="J314">
        <f t="shared" si="4"/>
        <v>-0.33760406343652549</v>
      </c>
    </row>
    <row r="315" spans="1:10" x14ac:dyDescent="0.45">
      <c r="A315" s="8" t="s">
        <v>448</v>
      </c>
      <c r="B315">
        <v>-1.63318777723125</v>
      </c>
      <c r="C315">
        <v>-0.217388353985218</v>
      </c>
      <c r="D315">
        <v>-3</v>
      </c>
      <c r="E315">
        <v>-0.59969334633131999</v>
      </c>
      <c r="F315">
        <v>0.71312424747246195</v>
      </c>
      <c r="G315">
        <v>0.333592323689545</v>
      </c>
      <c r="H315">
        <v>-1.0131013454946201</v>
      </c>
      <c r="I315">
        <v>2.7126843460699499</v>
      </c>
      <c r="J315">
        <f t="shared" si="4"/>
        <v>-0.33799623822630653</v>
      </c>
    </row>
    <row r="316" spans="1:10" x14ac:dyDescent="0.45">
      <c r="A316" s="8" t="s">
        <v>304</v>
      </c>
      <c r="B316">
        <v>-7.1030404774417105E-2</v>
      </c>
      <c r="C316">
        <v>0.26329516078633403</v>
      </c>
      <c r="D316">
        <v>-0.16735307662382401</v>
      </c>
      <c r="E316">
        <v>-1.80375882100135</v>
      </c>
      <c r="F316">
        <v>-0.16844294364923401</v>
      </c>
      <c r="G316">
        <v>-0.29451039648538002</v>
      </c>
      <c r="H316">
        <v>-0.34678214039300997</v>
      </c>
      <c r="I316">
        <v>-0.118874692388088</v>
      </c>
      <c r="J316">
        <f t="shared" si="4"/>
        <v>-0.33843216431612111</v>
      </c>
    </row>
    <row r="317" spans="1:10" x14ac:dyDescent="0.45">
      <c r="A317" s="8" t="s">
        <v>124</v>
      </c>
      <c r="B317">
        <v>-1.06662920852412</v>
      </c>
      <c r="C317">
        <v>1.0608018796531999</v>
      </c>
      <c r="D317">
        <v>-1.2407345553506399</v>
      </c>
      <c r="E317">
        <v>-0.577149723608395</v>
      </c>
      <c r="F317">
        <v>-0.93695714514415795</v>
      </c>
      <c r="G317">
        <v>-0.577031485069885</v>
      </c>
      <c r="H317">
        <v>-0.454610313126386</v>
      </c>
      <c r="I317">
        <v>1.0697820807729499</v>
      </c>
      <c r="J317">
        <f t="shared" si="4"/>
        <v>-0.3403160587996793</v>
      </c>
    </row>
    <row r="318" spans="1:10" x14ac:dyDescent="0.45">
      <c r="A318" s="8" t="s">
        <v>310</v>
      </c>
      <c r="B318">
        <v>-0.76430311458636901</v>
      </c>
      <c r="C318">
        <v>2.67417569288969</v>
      </c>
      <c r="D318">
        <v>-1.3692495797797799</v>
      </c>
      <c r="E318">
        <v>-2.00126562170255</v>
      </c>
      <c r="F318">
        <v>-1.0414930717556401</v>
      </c>
      <c r="G318">
        <v>-0.93903036905731296</v>
      </c>
      <c r="H318">
        <v>-0.47537308607128897</v>
      </c>
      <c r="I318">
        <v>1.1790065260547</v>
      </c>
      <c r="J318">
        <f t="shared" si="4"/>
        <v>-0.34219157800106886</v>
      </c>
    </row>
    <row r="319" spans="1:10" x14ac:dyDescent="0.45">
      <c r="A319" s="8" t="s">
        <v>418</v>
      </c>
      <c r="B319">
        <v>-1.61627599679134</v>
      </c>
      <c r="C319">
        <v>-0.286902990188657</v>
      </c>
      <c r="D319">
        <v>-0.51627320557953105</v>
      </c>
      <c r="E319">
        <v>-2.3150743578822999</v>
      </c>
      <c r="F319">
        <v>2.2790441886275499</v>
      </c>
      <c r="G319">
        <v>2.5199963875417901</v>
      </c>
      <c r="H319">
        <v>-1.5901279546685601</v>
      </c>
      <c r="I319">
        <v>-1.2224211782413501</v>
      </c>
      <c r="J319">
        <f t="shared" si="4"/>
        <v>-0.34350438839779973</v>
      </c>
    </row>
    <row r="320" spans="1:10" x14ac:dyDescent="0.45">
      <c r="A320" s="8" t="s">
        <v>405</v>
      </c>
      <c r="B320">
        <v>0.114230641770598</v>
      </c>
      <c r="C320">
        <v>1.64658727097949</v>
      </c>
      <c r="D320">
        <v>-0.90584817635982295</v>
      </c>
      <c r="E320">
        <v>-0.90723370142802895</v>
      </c>
      <c r="F320">
        <v>-1.7157969114645799</v>
      </c>
      <c r="G320">
        <v>-1.25174706711549</v>
      </c>
      <c r="H320">
        <v>0.20314648474029401</v>
      </c>
      <c r="I320">
        <v>1.8481476186827401E-3</v>
      </c>
      <c r="J320">
        <f t="shared" si="4"/>
        <v>-0.35185166390735712</v>
      </c>
    </row>
    <row r="321" spans="1:10" x14ac:dyDescent="0.45">
      <c r="A321" s="8" t="s">
        <v>262</v>
      </c>
      <c r="B321">
        <v>-0.19226595868364099</v>
      </c>
      <c r="C321">
        <v>-0.200284673901063</v>
      </c>
      <c r="D321">
        <v>0.52754109931702597</v>
      </c>
      <c r="E321">
        <v>-0.93461306485103401</v>
      </c>
      <c r="F321">
        <v>-0.673907138738289</v>
      </c>
      <c r="G321">
        <v>-0.540892613688711</v>
      </c>
      <c r="H321">
        <v>-0.36700108024029998</v>
      </c>
      <c r="I321">
        <v>-0.45169045574843097</v>
      </c>
      <c r="J321">
        <f t="shared" si="4"/>
        <v>-0.3541392358168054</v>
      </c>
    </row>
    <row r="322" spans="1:10" x14ac:dyDescent="0.45">
      <c r="A322" s="8" t="s">
        <v>197</v>
      </c>
      <c r="B322">
        <v>0.64265232043672205</v>
      </c>
      <c r="C322">
        <v>-0.30310120677326802</v>
      </c>
      <c r="D322">
        <v>-0.97845896312953795</v>
      </c>
      <c r="E322">
        <v>1.08101879990751</v>
      </c>
      <c r="F322">
        <v>-1.1591812288691601</v>
      </c>
      <c r="G322">
        <v>-1.2314470221743401</v>
      </c>
      <c r="H322">
        <v>-0.20263373257917</v>
      </c>
      <c r="I322">
        <v>-0.81045994647721697</v>
      </c>
      <c r="J322">
        <f t="shared" ref="J322:J385" si="5">AVERAGE(B322:I322)</f>
        <v>-0.37020137245730761</v>
      </c>
    </row>
    <row r="323" spans="1:10" x14ac:dyDescent="0.45">
      <c r="A323" s="8" t="s">
        <v>141</v>
      </c>
      <c r="B323">
        <v>1.6248362556793401</v>
      </c>
      <c r="C323">
        <v>-0.68923349688198798</v>
      </c>
      <c r="D323">
        <v>0.100333719598568</v>
      </c>
      <c r="E323">
        <v>-0.33496879575803601</v>
      </c>
      <c r="F323">
        <v>-1.0674317046253701</v>
      </c>
      <c r="G323">
        <v>-1.17182201353124</v>
      </c>
      <c r="H323">
        <v>-0.78831299688273404</v>
      </c>
      <c r="I323">
        <v>-0.64291232346603799</v>
      </c>
      <c r="J323">
        <f t="shared" si="5"/>
        <v>-0.37118891948343724</v>
      </c>
    </row>
    <row r="324" spans="1:10" x14ac:dyDescent="0.45">
      <c r="A324" s="8" t="s">
        <v>437</v>
      </c>
      <c r="B324">
        <v>-0.49640708524469201</v>
      </c>
      <c r="C324">
        <v>-1.20020890891786</v>
      </c>
      <c r="D324">
        <v>1.7321700504669499</v>
      </c>
      <c r="E324">
        <v>2.5790727882695399</v>
      </c>
      <c r="F324">
        <v>-1.0127774217516501</v>
      </c>
      <c r="G324">
        <v>-2.0615704802639501</v>
      </c>
      <c r="H324">
        <v>-1.1138466421481099</v>
      </c>
      <c r="I324">
        <v>-1.4061885156118199</v>
      </c>
      <c r="J324">
        <f t="shared" si="5"/>
        <v>-0.37246952690019902</v>
      </c>
    </row>
    <row r="325" spans="1:10" x14ac:dyDescent="0.45">
      <c r="A325" s="8" t="s">
        <v>369</v>
      </c>
      <c r="B325">
        <v>-0.56277128782393404</v>
      </c>
      <c r="C325">
        <v>-0.75571391419696399</v>
      </c>
      <c r="D325">
        <v>-0.113359438026847</v>
      </c>
      <c r="E325">
        <v>-0.54004397690985095</v>
      </c>
      <c r="F325">
        <v>0.40015105679760099</v>
      </c>
      <c r="G325">
        <v>2.34599490980891E-2</v>
      </c>
      <c r="H325">
        <v>-0.86843086539208703</v>
      </c>
      <c r="I325">
        <v>-0.56569841041789104</v>
      </c>
      <c r="J325">
        <f t="shared" si="5"/>
        <v>-0.37280086085898551</v>
      </c>
    </row>
    <row r="326" spans="1:10" x14ac:dyDescent="0.45">
      <c r="A326" s="8" t="s">
        <v>315</v>
      </c>
      <c r="B326">
        <v>0.104648009933062</v>
      </c>
      <c r="C326">
        <v>-0.63769001294428795</v>
      </c>
      <c r="D326">
        <v>1.10560760983504</v>
      </c>
      <c r="E326">
        <v>0.36168692424555599</v>
      </c>
      <c r="F326">
        <v>-1.67408022312672</v>
      </c>
      <c r="G326">
        <v>-2.0366195815316401</v>
      </c>
      <c r="H326">
        <v>-3.63443355800563E-2</v>
      </c>
      <c r="I326">
        <v>-0.30030747785178102</v>
      </c>
      <c r="J326">
        <f t="shared" si="5"/>
        <v>-0.38913738587760338</v>
      </c>
    </row>
    <row r="327" spans="1:10" x14ac:dyDescent="0.45">
      <c r="A327" s="8" t="s">
        <v>277</v>
      </c>
      <c r="B327">
        <v>0.62123200939610801</v>
      </c>
      <c r="C327">
        <v>-0.73573885863978805</v>
      </c>
      <c r="D327">
        <v>1.0943342670306</v>
      </c>
      <c r="E327">
        <v>-0.222682307024856</v>
      </c>
      <c r="F327">
        <v>0.20685805990965001</v>
      </c>
      <c r="G327">
        <v>-1.7902645522813501</v>
      </c>
      <c r="H327">
        <v>-1.0446731072851301</v>
      </c>
      <c r="I327">
        <v>-1.25252775831375</v>
      </c>
      <c r="J327">
        <f t="shared" si="5"/>
        <v>-0.39043278090106448</v>
      </c>
    </row>
    <row r="328" spans="1:10" x14ac:dyDescent="0.45">
      <c r="A328" s="8" t="s">
        <v>350</v>
      </c>
      <c r="B328">
        <v>-0.65363210810273498</v>
      </c>
      <c r="C328">
        <v>-0.63024280078638695</v>
      </c>
      <c r="D328">
        <v>0.45103222866821602</v>
      </c>
      <c r="E328">
        <v>1.04768108168078</v>
      </c>
      <c r="F328">
        <v>-0.456922454594274</v>
      </c>
      <c r="G328">
        <v>-1.69316801951264</v>
      </c>
      <c r="H328">
        <v>-0.55266048840651705</v>
      </c>
      <c r="I328">
        <v>-0.71855150556521896</v>
      </c>
      <c r="J328">
        <f t="shared" si="5"/>
        <v>-0.40080800832734698</v>
      </c>
    </row>
    <row r="329" spans="1:10" x14ac:dyDescent="0.45">
      <c r="A329" s="8" t="s">
        <v>431</v>
      </c>
      <c r="B329">
        <v>-0.120186336279864</v>
      </c>
      <c r="C329">
        <v>0.62874258027668095</v>
      </c>
      <c r="D329">
        <v>-0.32606145414356502</v>
      </c>
      <c r="E329">
        <v>-0.172995370147177</v>
      </c>
      <c r="F329">
        <v>-1.5052045886862699</v>
      </c>
      <c r="G329">
        <v>-1.5018644537444901</v>
      </c>
      <c r="H329">
        <v>-6.7202493154942006E-2</v>
      </c>
      <c r="I329">
        <v>-0.18238847144310699</v>
      </c>
      <c r="J329">
        <f t="shared" si="5"/>
        <v>-0.40589507341534181</v>
      </c>
    </row>
    <row r="330" spans="1:10" x14ac:dyDescent="0.45">
      <c r="A330" s="8" t="s">
        <v>439</v>
      </c>
      <c r="B330">
        <v>0.14215379932656899</v>
      </c>
      <c r="C330">
        <v>0.19620094083195899</v>
      </c>
      <c r="D330">
        <v>-0.12432952609961399</v>
      </c>
      <c r="E330">
        <v>-0.45339599892712601</v>
      </c>
      <c r="F330">
        <v>-1.1069959739783899</v>
      </c>
      <c r="G330">
        <v>-1.09036409069867</v>
      </c>
      <c r="H330">
        <v>-0.193816314162222</v>
      </c>
      <c r="I330">
        <v>-0.68665493168730696</v>
      </c>
      <c r="J330">
        <f t="shared" si="5"/>
        <v>-0.41465026192435017</v>
      </c>
    </row>
    <row r="331" spans="1:10" x14ac:dyDescent="0.45">
      <c r="A331" s="8" t="s">
        <v>271</v>
      </c>
      <c r="B331">
        <v>0.378185524704579</v>
      </c>
      <c r="C331">
        <v>-0.94828501309416002</v>
      </c>
      <c r="D331">
        <v>-1.8296015302395301</v>
      </c>
      <c r="E331">
        <v>-0.87807433179840599</v>
      </c>
      <c r="F331">
        <v>0.97106697497069505</v>
      </c>
      <c r="G331">
        <v>0.67092324954550198</v>
      </c>
      <c r="H331">
        <v>-0.74112336291978698</v>
      </c>
      <c r="I331">
        <v>-1.0433198991714201</v>
      </c>
      <c r="J331">
        <f t="shared" si="5"/>
        <v>-0.42752854850031585</v>
      </c>
    </row>
    <row r="332" spans="1:10" x14ac:dyDescent="0.45">
      <c r="A332" s="8" t="s">
        <v>338</v>
      </c>
      <c r="B332">
        <v>-0.24066874663497401</v>
      </c>
      <c r="C332">
        <v>0.17306064802124799</v>
      </c>
      <c r="D332">
        <v>1.00847011708927</v>
      </c>
      <c r="E332">
        <v>-0.12598170932330299</v>
      </c>
      <c r="F332">
        <v>-2.0186885754434698</v>
      </c>
      <c r="G332">
        <v>-2.8085414302693801</v>
      </c>
      <c r="H332">
        <v>0.171608679819509</v>
      </c>
      <c r="I332">
        <v>0.327517181336692</v>
      </c>
      <c r="J332">
        <f t="shared" si="5"/>
        <v>-0.43915297942555093</v>
      </c>
    </row>
    <row r="333" spans="1:10" x14ac:dyDescent="0.45">
      <c r="A333" s="8" t="s">
        <v>64</v>
      </c>
      <c r="B333">
        <v>7.8394074954110299E-2</v>
      </c>
      <c r="C333">
        <v>1.5260932330401999</v>
      </c>
      <c r="D333">
        <v>-0.79191445726199505</v>
      </c>
      <c r="E333">
        <v>-0.95955992360261899</v>
      </c>
      <c r="F333">
        <v>-1.8862717030395699</v>
      </c>
      <c r="G333">
        <v>-1.3945688259590201</v>
      </c>
      <c r="H333">
        <v>4.2590156937443002E-2</v>
      </c>
      <c r="I333">
        <v>-0.158769234167246</v>
      </c>
      <c r="J333">
        <f t="shared" si="5"/>
        <v>-0.4430008348873371</v>
      </c>
    </row>
    <row r="334" spans="1:10" x14ac:dyDescent="0.45">
      <c r="A334" s="8" t="s">
        <v>284</v>
      </c>
      <c r="B334">
        <v>0.79755907703386897</v>
      </c>
      <c r="C334">
        <v>0.46160481012080901</v>
      </c>
      <c r="D334">
        <v>-1.284835522481</v>
      </c>
      <c r="E334">
        <v>-0.92274008073630498</v>
      </c>
      <c r="F334">
        <v>-1.0884413667944799</v>
      </c>
      <c r="G334">
        <v>-0.79885595377217999</v>
      </c>
      <c r="H334">
        <v>3.5894783370116201E-2</v>
      </c>
      <c r="I334">
        <v>-0.74527068589599799</v>
      </c>
      <c r="J334">
        <f t="shared" si="5"/>
        <v>-0.44313561739439605</v>
      </c>
    </row>
    <row r="335" spans="1:10" x14ac:dyDescent="0.45">
      <c r="A335" s="8" t="s">
        <v>445</v>
      </c>
      <c r="B335">
        <v>-0.57642464994362197</v>
      </c>
      <c r="C335">
        <v>-0.92138507549244797</v>
      </c>
      <c r="D335">
        <v>-0.631672134863829</v>
      </c>
      <c r="E335">
        <v>-0.41534706240628499</v>
      </c>
      <c r="F335">
        <v>1.5824805506180899</v>
      </c>
      <c r="G335">
        <v>-0.28617955430473901</v>
      </c>
      <c r="H335">
        <v>-1.3327980223629201</v>
      </c>
      <c r="I335">
        <v>-0.98012505771429803</v>
      </c>
      <c r="J335">
        <f t="shared" si="5"/>
        <v>-0.44518137580875644</v>
      </c>
    </row>
    <row r="336" spans="1:10" x14ac:dyDescent="0.45">
      <c r="A336" s="8" t="s">
        <v>469</v>
      </c>
      <c r="B336">
        <v>0.84372146088819</v>
      </c>
      <c r="C336">
        <v>-0.793400396012788</v>
      </c>
      <c r="D336">
        <v>-6.4814428092525495E-2</v>
      </c>
      <c r="E336">
        <v>-0.44136940447015999</v>
      </c>
      <c r="F336">
        <v>-1.13799590093951</v>
      </c>
      <c r="G336">
        <v>-0.60467989133496303</v>
      </c>
      <c r="H336">
        <v>-0.26646447713597099</v>
      </c>
      <c r="I336">
        <v>-1.13438445585087</v>
      </c>
      <c r="J336">
        <f t="shared" si="5"/>
        <v>-0.4499234366185747</v>
      </c>
    </row>
    <row r="337" spans="1:10" x14ac:dyDescent="0.45">
      <c r="A337" s="8" t="s">
        <v>220</v>
      </c>
      <c r="B337">
        <v>0.25421256293011202</v>
      </c>
      <c r="C337">
        <v>-0.88327396287833104</v>
      </c>
      <c r="D337">
        <v>0.68833095030653801</v>
      </c>
      <c r="E337">
        <v>0.25344559265463101</v>
      </c>
      <c r="F337">
        <v>-0.53129436509036498</v>
      </c>
      <c r="G337">
        <v>-1.8123667662887299</v>
      </c>
      <c r="H337">
        <v>-0.96847964258420005</v>
      </c>
      <c r="I337">
        <v>-0.685365701103817</v>
      </c>
      <c r="J337">
        <f t="shared" si="5"/>
        <v>-0.46059891650677021</v>
      </c>
    </row>
    <row r="338" spans="1:10" x14ac:dyDescent="0.45">
      <c r="A338" s="8" t="s">
        <v>457</v>
      </c>
      <c r="B338">
        <v>2.4637523140556601</v>
      </c>
      <c r="C338">
        <v>-0.867408069811474</v>
      </c>
      <c r="D338">
        <v>-2.90524059200357E-2</v>
      </c>
      <c r="E338">
        <v>-1.4302814226693601</v>
      </c>
      <c r="F338">
        <v>-1.2080229018405699</v>
      </c>
      <c r="G338">
        <v>-1.2449874983956499</v>
      </c>
      <c r="H338">
        <v>-0.12226789561883999</v>
      </c>
      <c r="I338">
        <v>-1.29968612888066</v>
      </c>
      <c r="J338">
        <f t="shared" si="5"/>
        <v>-0.46724425113511614</v>
      </c>
    </row>
    <row r="339" spans="1:10" x14ac:dyDescent="0.45">
      <c r="A339" s="8" t="s">
        <v>98</v>
      </c>
      <c r="B339">
        <v>1.67496181622689</v>
      </c>
      <c r="C339">
        <v>-8.5419911432670206E-2</v>
      </c>
      <c r="D339">
        <v>-1.38315979116159</v>
      </c>
      <c r="E339">
        <v>-2.1337107329018901</v>
      </c>
      <c r="F339">
        <v>-0.44131935361131303</v>
      </c>
      <c r="G339">
        <v>-1.01999717865496</v>
      </c>
      <c r="H339">
        <v>-0.100216095502224</v>
      </c>
      <c r="I339">
        <v>-0.32538086244448</v>
      </c>
      <c r="J339">
        <f t="shared" si="5"/>
        <v>-0.47678026368527959</v>
      </c>
    </row>
    <row r="340" spans="1:10" x14ac:dyDescent="0.45">
      <c r="A340" s="8" t="s">
        <v>237</v>
      </c>
      <c r="B340">
        <v>-0.79261511736397305</v>
      </c>
      <c r="C340">
        <v>-0.630889792800713</v>
      </c>
      <c r="D340">
        <v>-0.48996892375454898</v>
      </c>
      <c r="E340">
        <v>0.32164355834056502</v>
      </c>
      <c r="F340">
        <v>0.21066608093301101</v>
      </c>
      <c r="G340">
        <v>-1.72859492530684</v>
      </c>
      <c r="H340">
        <v>-0.85666664778563795</v>
      </c>
      <c r="I340">
        <v>0.12170369226991801</v>
      </c>
      <c r="J340">
        <f t="shared" si="5"/>
        <v>-0.4805902594335274</v>
      </c>
    </row>
    <row r="341" spans="1:10" x14ac:dyDescent="0.45">
      <c r="A341" s="8" t="s">
        <v>389</v>
      </c>
      <c r="B341">
        <v>-1.0388157884032201</v>
      </c>
      <c r="C341" t="s">
        <v>488</v>
      </c>
      <c r="D341" t="s">
        <v>488</v>
      </c>
      <c r="E341">
        <v>1.52785465580964</v>
      </c>
      <c r="F341">
        <v>-1.17186387637894</v>
      </c>
      <c r="G341">
        <v>-1.08694455721566</v>
      </c>
      <c r="H341">
        <v>-0.71967984780709504</v>
      </c>
      <c r="I341">
        <v>-0.45524470045637</v>
      </c>
      <c r="J341">
        <f t="shared" si="5"/>
        <v>-0.49078235240860746</v>
      </c>
    </row>
    <row r="342" spans="1:10" x14ac:dyDescent="0.45">
      <c r="A342" s="8" t="s">
        <v>323</v>
      </c>
      <c r="B342">
        <v>-3.2606297617747602E-3</v>
      </c>
      <c r="C342">
        <v>0.10583937742579699</v>
      </c>
      <c r="D342">
        <v>2.90524059200357E-2</v>
      </c>
      <c r="E342">
        <v>-0.30345364677424802</v>
      </c>
      <c r="F342">
        <v>-1.3579409998881</v>
      </c>
      <c r="G342">
        <v>-1.1109590412111801</v>
      </c>
      <c r="H342">
        <v>-0.37680815738133</v>
      </c>
      <c r="I342">
        <v>-0.96081518061416604</v>
      </c>
      <c r="J342">
        <f t="shared" si="5"/>
        <v>-0.49729323403562081</v>
      </c>
    </row>
    <row r="343" spans="1:10" x14ac:dyDescent="0.45">
      <c r="A343" s="8" t="s">
        <v>227</v>
      </c>
      <c r="B343">
        <v>-1.66872017318154</v>
      </c>
      <c r="C343">
        <v>2.1694863025919</v>
      </c>
      <c r="D343">
        <v>-0.90593807540448901</v>
      </c>
      <c r="E343">
        <v>-1.3204507839819</v>
      </c>
      <c r="F343">
        <v>-1.00578866883406</v>
      </c>
      <c r="G343">
        <v>-0.92943229026949503</v>
      </c>
      <c r="H343">
        <v>-0.95028393643625397</v>
      </c>
      <c r="I343">
        <v>0.60767002367627299</v>
      </c>
      <c r="J343">
        <f t="shared" si="5"/>
        <v>-0.50043220022994561</v>
      </c>
    </row>
    <row r="344" spans="1:10" x14ac:dyDescent="0.45">
      <c r="A344" s="8" t="s">
        <v>272</v>
      </c>
      <c r="B344">
        <v>-0.97941301154945204</v>
      </c>
      <c r="C344">
        <v>0.83603200763563201</v>
      </c>
      <c r="D344">
        <v>-0.73720049718131997</v>
      </c>
      <c r="E344">
        <v>-0.96545418820826301</v>
      </c>
      <c r="F344">
        <v>-0.184661920093248</v>
      </c>
      <c r="G344">
        <v>-0.90297057367379796</v>
      </c>
      <c r="H344">
        <v>-1.0845252994576899</v>
      </c>
      <c r="I344">
        <v>0</v>
      </c>
      <c r="J344">
        <f t="shared" si="5"/>
        <v>-0.50227418531601731</v>
      </c>
    </row>
    <row r="345" spans="1:10" x14ac:dyDescent="0.45">
      <c r="A345" s="8" t="s">
        <v>438</v>
      </c>
      <c r="B345">
        <v>-0.25245804301563501</v>
      </c>
      <c r="C345">
        <v>0.399325094582068</v>
      </c>
      <c r="D345">
        <v>-0.678649664086167</v>
      </c>
      <c r="E345">
        <v>-1.50879176138466</v>
      </c>
      <c r="F345">
        <v>-0.84947036749474503</v>
      </c>
      <c r="G345">
        <v>-1.5441778024883199</v>
      </c>
      <c r="H345">
        <v>3.7267803409578498E-2</v>
      </c>
      <c r="I345">
        <v>0.32003410813330802</v>
      </c>
      <c r="J345">
        <f t="shared" si="5"/>
        <v>-0.50961507904307146</v>
      </c>
    </row>
    <row r="346" spans="1:10" x14ac:dyDescent="0.45">
      <c r="A346" s="8" t="s">
        <v>399</v>
      </c>
      <c r="B346">
        <v>0.34093438175077301</v>
      </c>
      <c r="C346">
        <v>0.171375063689371</v>
      </c>
      <c r="D346">
        <v>0.158203466415303</v>
      </c>
      <c r="E346">
        <v>-1.2202252201387001</v>
      </c>
      <c r="F346">
        <v>-2.8483837366930498</v>
      </c>
      <c r="G346">
        <v>-1.1955202330314001</v>
      </c>
      <c r="H346">
        <v>0.41632804075784102</v>
      </c>
      <c r="I346">
        <v>4.6016079006434799E-2</v>
      </c>
      <c r="J346">
        <f t="shared" si="5"/>
        <v>-0.51640901978042841</v>
      </c>
    </row>
    <row r="347" spans="1:10" x14ac:dyDescent="0.45">
      <c r="A347" s="8" t="s">
        <v>440</v>
      </c>
      <c r="B347">
        <v>0.16834070526310599</v>
      </c>
      <c r="C347">
        <v>0.57798296070966604</v>
      </c>
      <c r="D347">
        <v>-0.31854997429773002</v>
      </c>
      <c r="E347">
        <v>-0.77485144966393804</v>
      </c>
      <c r="F347">
        <v>-1.64487519058903</v>
      </c>
      <c r="G347">
        <v>-1.1640945209375699</v>
      </c>
      <c r="H347">
        <v>-0.206994795874754</v>
      </c>
      <c r="I347">
        <v>-0.79785532553746197</v>
      </c>
      <c r="J347">
        <f t="shared" si="5"/>
        <v>-0.52011219886596394</v>
      </c>
    </row>
    <row r="348" spans="1:10" x14ac:dyDescent="0.45">
      <c r="A348" s="8" t="s">
        <v>474</v>
      </c>
      <c r="B348">
        <v>-2.2593043106113901</v>
      </c>
      <c r="C348" t="s">
        <v>488</v>
      </c>
      <c r="D348" t="s">
        <v>488</v>
      </c>
      <c r="E348">
        <v>-1.87965105071412</v>
      </c>
      <c r="F348">
        <v>-1.12539528033313</v>
      </c>
      <c r="G348">
        <v>-1.5096916911382601</v>
      </c>
      <c r="H348">
        <v>2.4087401936881601</v>
      </c>
      <c r="I348">
        <v>1.2352900473614301</v>
      </c>
      <c r="J348">
        <f t="shared" si="5"/>
        <v>-0.52166868195788496</v>
      </c>
    </row>
    <row r="349" spans="1:10" x14ac:dyDescent="0.45">
      <c r="A349" s="8" t="s">
        <v>257</v>
      </c>
      <c r="B349">
        <v>-1.4243929145768</v>
      </c>
      <c r="C349">
        <v>-0.67645232175887304</v>
      </c>
      <c r="D349">
        <v>0.103080144830133</v>
      </c>
      <c r="E349">
        <v>-0.39532564805359</v>
      </c>
      <c r="F349">
        <v>-0.76668445364521698</v>
      </c>
      <c r="G349">
        <v>-5.6703674297142303E-3</v>
      </c>
      <c r="H349">
        <v>-1.1175483166823399</v>
      </c>
      <c r="I349">
        <v>-1.9328053922805798E-2</v>
      </c>
      <c r="J349">
        <f t="shared" si="5"/>
        <v>-0.53779024140490084</v>
      </c>
    </row>
    <row r="350" spans="1:10" x14ac:dyDescent="0.45">
      <c r="A350" s="8" t="s">
        <v>24</v>
      </c>
      <c r="B350">
        <v>-1.96050356178526</v>
      </c>
      <c r="C350" t="s">
        <v>488</v>
      </c>
      <c r="D350" t="s">
        <v>488</v>
      </c>
      <c r="E350">
        <v>-0.40853202191454802</v>
      </c>
      <c r="F350">
        <v>1.13116406350526</v>
      </c>
      <c r="G350">
        <v>1.2762625519391</v>
      </c>
      <c r="H350">
        <v>-1.5445552710702799</v>
      </c>
      <c r="I350">
        <v>-1.753012741219</v>
      </c>
      <c r="J350">
        <f t="shared" si="5"/>
        <v>-0.54319616342412125</v>
      </c>
    </row>
    <row r="351" spans="1:10" x14ac:dyDescent="0.45">
      <c r="A351" s="8" t="s">
        <v>466</v>
      </c>
      <c r="B351">
        <v>3.2606297617745199E-3</v>
      </c>
      <c r="C351" t="s">
        <v>488</v>
      </c>
      <c r="D351" t="s">
        <v>488</v>
      </c>
      <c r="E351">
        <v>-1.55645641027582</v>
      </c>
      <c r="F351">
        <v>0.50922257671086102</v>
      </c>
      <c r="G351">
        <v>-0.13681542844650499</v>
      </c>
      <c r="H351">
        <v>-0.63907080616945</v>
      </c>
      <c r="I351">
        <v>-1.4953356438022201</v>
      </c>
      <c r="J351">
        <f t="shared" si="5"/>
        <v>-0.55253251370355994</v>
      </c>
    </row>
    <row r="352" spans="1:10" x14ac:dyDescent="0.45">
      <c r="A352" s="8" t="s">
        <v>148</v>
      </c>
      <c r="B352" t="s">
        <v>488</v>
      </c>
      <c r="C352">
        <v>-0.44820997079022401</v>
      </c>
      <c r="D352" t="s">
        <v>488</v>
      </c>
      <c r="E352">
        <v>0.51170540733860104</v>
      </c>
      <c r="F352">
        <v>0.56099493158242897</v>
      </c>
      <c r="G352">
        <v>-0.71684925193954097</v>
      </c>
      <c r="H352">
        <v>-3</v>
      </c>
      <c r="I352">
        <v>-0.234991551035791</v>
      </c>
      <c r="J352">
        <f t="shared" si="5"/>
        <v>-0.554558405807421</v>
      </c>
    </row>
    <row r="353" spans="1:10" x14ac:dyDescent="0.45">
      <c r="A353" s="8" t="s">
        <v>82</v>
      </c>
      <c r="B353">
        <v>-1.4493293571186301</v>
      </c>
      <c r="C353" t="s">
        <v>488</v>
      </c>
      <c r="D353" t="s">
        <v>488</v>
      </c>
      <c r="E353">
        <v>-0.64892682745515096</v>
      </c>
      <c r="F353">
        <v>-0.68724503481865196</v>
      </c>
      <c r="G353">
        <v>-0.89716458909997598</v>
      </c>
      <c r="H353">
        <v>-1.3309291987038401</v>
      </c>
      <c r="I353">
        <v>1.6465306891948199</v>
      </c>
      <c r="J353">
        <f t="shared" si="5"/>
        <v>-0.56117738633357162</v>
      </c>
    </row>
    <row r="354" spans="1:10" x14ac:dyDescent="0.45">
      <c r="A354" s="8" t="s">
        <v>302</v>
      </c>
      <c r="B354">
        <v>-1.57735560033199</v>
      </c>
      <c r="C354">
        <v>-1.2135740653198801</v>
      </c>
      <c r="D354">
        <v>-1.29207195898759</v>
      </c>
      <c r="E354">
        <v>0.14976814213467099</v>
      </c>
      <c r="F354">
        <v>1.7911975760077301</v>
      </c>
      <c r="G354">
        <v>-0.27750699633086401</v>
      </c>
      <c r="H354">
        <v>-1.0255379487049101</v>
      </c>
      <c r="I354">
        <v>-1.0546045610553501</v>
      </c>
      <c r="J354">
        <f t="shared" si="5"/>
        <v>-0.56246067657352283</v>
      </c>
    </row>
    <row r="355" spans="1:10" x14ac:dyDescent="0.45">
      <c r="A355" s="8" t="s">
        <v>256</v>
      </c>
      <c r="B355">
        <v>1.2022581050503101</v>
      </c>
      <c r="C355" t="s">
        <v>488</v>
      </c>
      <c r="D355" t="s">
        <v>488</v>
      </c>
      <c r="E355">
        <v>-0.40853202191454802</v>
      </c>
      <c r="F355">
        <v>-1.2821045118038099</v>
      </c>
      <c r="G355">
        <v>-0.93326367935867605</v>
      </c>
      <c r="H355">
        <v>-0.650505272503898</v>
      </c>
      <c r="I355">
        <v>-1.3296032813407801</v>
      </c>
      <c r="J355">
        <f t="shared" si="5"/>
        <v>-0.56695844364523362</v>
      </c>
    </row>
    <row r="356" spans="1:10" x14ac:dyDescent="0.45">
      <c r="A356" s="8" t="s">
        <v>191</v>
      </c>
      <c r="B356">
        <v>-0.81625179480819099</v>
      </c>
      <c r="C356">
        <v>1.4167756545985399</v>
      </c>
      <c r="D356">
        <v>-1.33429979031162</v>
      </c>
      <c r="E356">
        <v>-0.94870333935645301</v>
      </c>
      <c r="F356">
        <v>-2.2262298638361702</v>
      </c>
      <c r="G356">
        <v>-2.3275888425074398</v>
      </c>
      <c r="H356">
        <v>0.52006443162819205</v>
      </c>
      <c r="I356">
        <v>1.0879426608314</v>
      </c>
      <c r="J356">
        <f t="shared" si="5"/>
        <v>-0.57853636047021761</v>
      </c>
    </row>
    <row r="357" spans="1:10" x14ac:dyDescent="0.45">
      <c r="A357" s="8" t="s">
        <v>164</v>
      </c>
      <c r="B357">
        <v>0.50814584440112098</v>
      </c>
      <c r="C357">
        <v>-0.33943645798192501</v>
      </c>
      <c r="D357">
        <v>0.45700279018144901</v>
      </c>
      <c r="E357">
        <v>-0.46920165514849899</v>
      </c>
      <c r="F357">
        <v>-1.7698414883946401</v>
      </c>
      <c r="G357">
        <v>-2.4612580786624001</v>
      </c>
      <c r="H357">
        <v>-0.311482537564993</v>
      </c>
      <c r="I357">
        <v>-0.34841769321768701</v>
      </c>
      <c r="J357">
        <f t="shared" si="5"/>
        <v>-0.59181115954844676</v>
      </c>
    </row>
    <row r="358" spans="1:10" x14ac:dyDescent="0.45">
      <c r="A358" s="8" t="s">
        <v>273</v>
      </c>
      <c r="B358">
        <v>-0.29660271595313797</v>
      </c>
      <c r="C358" t="s">
        <v>488</v>
      </c>
      <c r="D358" t="s">
        <v>488</v>
      </c>
      <c r="E358">
        <v>0.113696790703725</v>
      </c>
      <c r="F358">
        <v>-0.91907855565135399</v>
      </c>
      <c r="G358">
        <v>-0.63685580090360505</v>
      </c>
      <c r="H358">
        <v>-0.77039689116189203</v>
      </c>
      <c r="I358">
        <v>-1.0474302094647101</v>
      </c>
      <c r="J358">
        <f t="shared" si="5"/>
        <v>-0.59277789707182904</v>
      </c>
    </row>
    <row r="359" spans="1:10" x14ac:dyDescent="0.45">
      <c r="A359" s="8" t="s">
        <v>275</v>
      </c>
      <c r="B359">
        <v>-1.1191406900707399</v>
      </c>
      <c r="C359" t="s">
        <v>488</v>
      </c>
      <c r="D359" t="s">
        <v>488</v>
      </c>
      <c r="E359">
        <v>-0.122326189955922</v>
      </c>
      <c r="F359">
        <v>-0.56302843509632405</v>
      </c>
      <c r="G359">
        <v>4.1178061178120499E-2</v>
      </c>
      <c r="H359">
        <v>-0.96648746351759296</v>
      </c>
      <c r="I359">
        <v>-0.859234359345044</v>
      </c>
      <c r="J359">
        <f t="shared" si="5"/>
        <v>-0.59817317946791704</v>
      </c>
    </row>
    <row r="360" spans="1:10" x14ac:dyDescent="0.45">
      <c r="A360" s="8" t="s">
        <v>49</v>
      </c>
      <c r="B360">
        <v>-0.75988435427886103</v>
      </c>
      <c r="C360">
        <v>-0.92086276040062798</v>
      </c>
      <c r="D360">
        <v>-0.28086783562645701</v>
      </c>
      <c r="E360">
        <v>2.3031287498409898</v>
      </c>
      <c r="F360">
        <v>0</v>
      </c>
      <c r="G360">
        <v>-3</v>
      </c>
      <c r="H360">
        <v>-1.1030775404403399</v>
      </c>
      <c r="I360">
        <v>-1.0652022934397101</v>
      </c>
      <c r="J360">
        <f t="shared" si="5"/>
        <v>-0.60334575429312576</v>
      </c>
    </row>
    <row r="361" spans="1:10" x14ac:dyDescent="0.45">
      <c r="A361" s="8" t="s">
        <v>296</v>
      </c>
      <c r="B361">
        <v>-2.0032215221507599</v>
      </c>
      <c r="C361">
        <v>-0.121702839580484</v>
      </c>
      <c r="D361">
        <v>-2.0244131722844698</v>
      </c>
      <c r="E361">
        <v>-0.512143356172028</v>
      </c>
      <c r="F361">
        <v>0.76756452369677197</v>
      </c>
      <c r="G361">
        <v>0.33266931440545999</v>
      </c>
      <c r="H361">
        <v>-1.9579235786193301</v>
      </c>
      <c r="I361">
        <v>0.65870215892402595</v>
      </c>
      <c r="J361">
        <f t="shared" si="5"/>
        <v>-0.6075585589726018</v>
      </c>
    </row>
    <row r="362" spans="1:10" x14ac:dyDescent="0.45">
      <c r="A362" s="8" t="s">
        <v>200</v>
      </c>
      <c r="B362">
        <v>0.69120601080802602</v>
      </c>
      <c r="C362">
        <v>-1.0042491719633599</v>
      </c>
      <c r="D362">
        <v>-0.79898106166694305</v>
      </c>
      <c r="E362">
        <v>-0.59894305689103899</v>
      </c>
      <c r="F362">
        <v>-1.54205374639078</v>
      </c>
      <c r="G362">
        <v>-1.2436226339534699</v>
      </c>
      <c r="H362">
        <v>3.7718532802913901E-2</v>
      </c>
      <c r="I362">
        <v>-0.64704391853181498</v>
      </c>
      <c r="J362">
        <f t="shared" si="5"/>
        <v>-0.63824613072330849</v>
      </c>
    </row>
    <row r="363" spans="1:10" x14ac:dyDescent="0.45">
      <c r="A363" s="8" t="s">
        <v>347</v>
      </c>
      <c r="B363">
        <v>-0.92779333338224701</v>
      </c>
      <c r="C363">
        <v>-0.73689565266193102</v>
      </c>
      <c r="D363">
        <v>0.75321864869278998</v>
      </c>
      <c r="E363">
        <v>-4.2278499033103899E-2</v>
      </c>
      <c r="F363">
        <v>-1.20120023941534</v>
      </c>
      <c r="G363">
        <v>-1.8091668702357</v>
      </c>
      <c r="H363">
        <v>-0.80472980573116504</v>
      </c>
      <c r="I363">
        <v>-0.55466298456741803</v>
      </c>
      <c r="J363">
        <f t="shared" si="5"/>
        <v>-0.66543859204176448</v>
      </c>
    </row>
    <row r="364" spans="1:10" x14ac:dyDescent="0.45">
      <c r="A364" s="8" t="s">
        <v>314</v>
      </c>
      <c r="B364">
        <v>2.6765356071038702</v>
      </c>
      <c r="C364">
        <v>0.71556925118507697</v>
      </c>
      <c r="D364">
        <v>-0.933428423084808</v>
      </c>
      <c r="E364">
        <v>-2.7017440310572001</v>
      </c>
      <c r="F364">
        <v>-1.64487519058903</v>
      </c>
      <c r="G364">
        <v>-1.86792910439183</v>
      </c>
      <c r="H364">
        <v>-0.30335400855197903</v>
      </c>
      <c r="I364">
        <v>-1.3622399867263999</v>
      </c>
      <c r="J364">
        <f t="shared" si="5"/>
        <v>-0.67768323576403755</v>
      </c>
    </row>
    <row r="365" spans="1:10" x14ac:dyDescent="0.45">
      <c r="A365" s="8" t="s">
        <v>105</v>
      </c>
      <c r="B365">
        <v>1.8665376616237599</v>
      </c>
      <c r="C365">
        <v>-0.44202283580277801</v>
      </c>
      <c r="D365">
        <v>-1.40589883536242</v>
      </c>
      <c r="E365">
        <v>-3</v>
      </c>
      <c r="F365">
        <v>-0.74640644082635399</v>
      </c>
      <c r="G365">
        <v>-0.31132983501828498</v>
      </c>
      <c r="H365">
        <v>-0.73393752563536396</v>
      </c>
      <c r="I365">
        <v>-0.71218857181268103</v>
      </c>
      <c r="J365">
        <f t="shared" si="5"/>
        <v>-0.68565579785426523</v>
      </c>
    </row>
    <row r="366" spans="1:10" x14ac:dyDescent="0.45">
      <c r="A366" s="8" t="s">
        <v>120</v>
      </c>
      <c r="B366">
        <v>0.90809683152382403</v>
      </c>
      <c r="C366">
        <v>0.17428237623724599</v>
      </c>
      <c r="D366">
        <v>-4.8188965113157102E-2</v>
      </c>
      <c r="E366">
        <v>-2.4325442742365202</v>
      </c>
      <c r="F366">
        <v>-2.3974678103766398</v>
      </c>
      <c r="G366">
        <v>-2.2777663759629099</v>
      </c>
      <c r="H366">
        <v>0.44645088914988901</v>
      </c>
      <c r="I366">
        <v>0</v>
      </c>
      <c r="J366">
        <f t="shared" si="5"/>
        <v>-0.70339216609728339</v>
      </c>
    </row>
    <row r="367" spans="1:10" x14ac:dyDescent="0.45">
      <c r="A367" s="8" t="s">
        <v>356</v>
      </c>
      <c r="B367">
        <v>-0.35883828107029903</v>
      </c>
      <c r="C367" t="s">
        <v>488</v>
      </c>
      <c r="D367" t="s">
        <v>488</v>
      </c>
      <c r="E367">
        <v>0</v>
      </c>
      <c r="F367">
        <v>-1.0794352965465099</v>
      </c>
      <c r="G367">
        <v>-1.3913886015364501</v>
      </c>
      <c r="H367">
        <v>-0.999337519109746</v>
      </c>
      <c r="I367">
        <v>-0.78197412450457504</v>
      </c>
      <c r="J367">
        <f t="shared" si="5"/>
        <v>-0.76849563712793001</v>
      </c>
    </row>
    <row r="368" spans="1:10" x14ac:dyDescent="0.45">
      <c r="A368" s="8" t="s">
        <v>433</v>
      </c>
      <c r="B368">
        <v>-1.685090602472</v>
      </c>
      <c r="C368">
        <v>0.98909862337327503</v>
      </c>
      <c r="D368">
        <v>-0.43636792131207103</v>
      </c>
      <c r="E368">
        <v>-0.49849399730184701</v>
      </c>
      <c r="F368">
        <v>-1.74505863360358</v>
      </c>
      <c r="G368">
        <v>-1.1735195084863499</v>
      </c>
      <c r="H368">
        <v>-2.4920877132919701</v>
      </c>
      <c r="I368">
        <v>0.59294243000566904</v>
      </c>
      <c r="J368">
        <f t="shared" si="5"/>
        <v>-0.80607216538610926</v>
      </c>
    </row>
    <row r="369" spans="1:10" x14ac:dyDescent="0.45">
      <c r="A369" s="8" t="s">
        <v>174</v>
      </c>
      <c r="B369">
        <v>0.251261457987211</v>
      </c>
      <c r="C369">
        <v>-1.09566025592711</v>
      </c>
      <c r="D369">
        <v>1.81287749465713</v>
      </c>
      <c r="E369">
        <v>0.467687937040839</v>
      </c>
      <c r="F369">
        <v>-2.7786221366776198</v>
      </c>
      <c r="G369">
        <v>-2.60088862390753</v>
      </c>
      <c r="H369">
        <v>-1.4116307649061099</v>
      </c>
      <c r="I369">
        <v>-1.11749349786076</v>
      </c>
      <c r="J369">
        <f t="shared" si="5"/>
        <v>-0.80905854869924376</v>
      </c>
    </row>
    <row r="370" spans="1:10" x14ac:dyDescent="0.45">
      <c r="A370" s="8" t="s">
        <v>303</v>
      </c>
      <c r="B370">
        <v>-1.43323379842768</v>
      </c>
      <c r="C370" t="s">
        <v>488</v>
      </c>
      <c r="D370" t="s">
        <v>488</v>
      </c>
      <c r="E370">
        <v>-0.96545515781980096</v>
      </c>
      <c r="F370">
        <v>-0.48070927546645098</v>
      </c>
      <c r="G370">
        <v>-0.87141485589775203</v>
      </c>
      <c r="H370">
        <v>-1.1201713302562999</v>
      </c>
      <c r="I370">
        <v>-1.8481476186827401E-3</v>
      </c>
      <c r="J370">
        <f t="shared" si="5"/>
        <v>-0.81213876091444437</v>
      </c>
    </row>
    <row r="371" spans="1:10" x14ac:dyDescent="0.45">
      <c r="A371" s="8" t="s">
        <v>29</v>
      </c>
      <c r="B371">
        <v>-2.5793828576625102</v>
      </c>
      <c r="C371" t="s">
        <v>488</v>
      </c>
      <c r="D371" t="s">
        <v>488</v>
      </c>
      <c r="E371">
        <v>-0.40853202191454802</v>
      </c>
      <c r="F371">
        <v>0.96259641353970005</v>
      </c>
      <c r="G371">
        <v>0.30300250664584499</v>
      </c>
      <c r="H371">
        <v>-1.6117775836115</v>
      </c>
      <c r="I371">
        <v>-1.59266804972815</v>
      </c>
      <c r="J371">
        <f t="shared" si="5"/>
        <v>-0.82112693212186061</v>
      </c>
    </row>
    <row r="372" spans="1:10" x14ac:dyDescent="0.45">
      <c r="A372" s="8" t="s">
        <v>417</v>
      </c>
      <c r="B372">
        <v>-1.45273667326645</v>
      </c>
      <c r="C372">
        <v>-0.87484218401855396</v>
      </c>
      <c r="D372">
        <v>-3</v>
      </c>
      <c r="E372">
        <v>-0.17057166882851099</v>
      </c>
      <c r="F372">
        <v>0.135700134122345</v>
      </c>
      <c r="G372">
        <v>9.9198432647328499E-2</v>
      </c>
      <c r="H372">
        <v>-0.99672586979711097</v>
      </c>
      <c r="I372">
        <v>-0.46896783947529702</v>
      </c>
      <c r="J372">
        <f t="shared" si="5"/>
        <v>-0.84111820857703123</v>
      </c>
    </row>
    <row r="373" spans="1:10" x14ac:dyDescent="0.45">
      <c r="A373" s="8" t="s">
        <v>228</v>
      </c>
      <c r="B373">
        <v>1.1495369151959001</v>
      </c>
      <c r="C373">
        <v>-1.23305104334995</v>
      </c>
      <c r="D373">
        <v>0.22852690858151001</v>
      </c>
      <c r="E373">
        <v>-2.6095157354798801</v>
      </c>
      <c r="F373">
        <v>-1.4161163174298601</v>
      </c>
      <c r="G373">
        <v>-1.2173124905697501</v>
      </c>
      <c r="H373">
        <v>-0.50880781191540103</v>
      </c>
      <c r="I373">
        <v>-1.50000595064564</v>
      </c>
      <c r="J373">
        <f t="shared" si="5"/>
        <v>-0.88834319070163392</v>
      </c>
    </row>
    <row r="374" spans="1:10" x14ac:dyDescent="0.45">
      <c r="A374" s="8" t="s">
        <v>22</v>
      </c>
      <c r="B374">
        <v>-2.59768433393808</v>
      </c>
      <c r="C374" t="s">
        <v>488</v>
      </c>
      <c r="D374" t="s">
        <v>488</v>
      </c>
      <c r="E374">
        <v>-3</v>
      </c>
      <c r="F374">
        <v>1.9759907705037401</v>
      </c>
      <c r="G374">
        <v>2.0765807399002498</v>
      </c>
      <c r="H374">
        <v>-3</v>
      </c>
      <c r="I374">
        <v>-0.93807085855232697</v>
      </c>
      <c r="J374">
        <f t="shared" si="5"/>
        <v>-0.91386394701440288</v>
      </c>
    </row>
    <row r="375" spans="1:10" x14ac:dyDescent="0.45">
      <c r="A375" s="8" t="s">
        <v>343</v>
      </c>
      <c r="B375">
        <v>0.22879986423070001</v>
      </c>
      <c r="C375">
        <v>-0.42581411958101101</v>
      </c>
      <c r="D375">
        <v>-0.61282635269042596</v>
      </c>
      <c r="E375">
        <v>-1.9419403293564099</v>
      </c>
      <c r="F375">
        <v>-1.64487519058903</v>
      </c>
      <c r="G375">
        <v>-1.86792910439183</v>
      </c>
      <c r="H375">
        <v>-0.38459553042863498</v>
      </c>
      <c r="I375">
        <v>-1.0896258048609599</v>
      </c>
      <c r="J375">
        <f t="shared" si="5"/>
        <v>-0.96735082095845026</v>
      </c>
    </row>
    <row r="376" spans="1:10" x14ac:dyDescent="0.45">
      <c r="A376" s="8" t="s">
        <v>144</v>
      </c>
      <c r="B376">
        <v>-0.84385482813179802</v>
      </c>
      <c r="C376" t="s">
        <v>488</v>
      </c>
      <c r="D376" t="s">
        <v>488</v>
      </c>
      <c r="E376">
        <v>-0.40853202191454802</v>
      </c>
      <c r="F376">
        <v>-1.2821045118038099</v>
      </c>
      <c r="G376">
        <v>-1.8507747589279899</v>
      </c>
      <c r="H376">
        <v>-0.80712328405445499</v>
      </c>
      <c r="I376">
        <v>-0.77429029449084097</v>
      </c>
      <c r="J376">
        <f t="shared" si="5"/>
        <v>-0.99444661655390709</v>
      </c>
    </row>
    <row r="377" spans="1:10" x14ac:dyDescent="0.45">
      <c r="A377" s="8" t="s">
        <v>349</v>
      </c>
      <c r="B377">
        <v>-0.13866347145344099</v>
      </c>
      <c r="C377">
        <v>-1.0040037840261999</v>
      </c>
      <c r="D377">
        <v>-2.8631184314953599</v>
      </c>
      <c r="E377">
        <v>-1.5830455830768799</v>
      </c>
      <c r="F377">
        <v>-1.52827096271909</v>
      </c>
      <c r="G377">
        <v>-1.0228020889839999</v>
      </c>
      <c r="H377">
        <v>-3.7899188671334003E-2</v>
      </c>
      <c r="I377">
        <v>-6.52352677501227E-2</v>
      </c>
      <c r="J377">
        <f t="shared" si="5"/>
        <v>-1.0303798472720533</v>
      </c>
    </row>
    <row r="378" spans="1:10" x14ac:dyDescent="0.45">
      <c r="A378" s="8" t="s">
        <v>470</v>
      </c>
      <c r="B378">
        <v>-1.2671001972487801</v>
      </c>
      <c r="C378" t="s">
        <v>488</v>
      </c>
      <c r="D378" t="s">
        <v>488</v>
      </c>
      <c r="E378">
        <v>-0.175835867083873</v>
      </c>
      <c r="F378">
        <v>-1.2821045118038099</v>
      </c>
      <c r="G378">
        <v>-2.2955194823959202</v>
      </c>
      <c r="H378">
        <v>-0.86961319572131501</v>
      </c>
      <c r="I378">
        <v>-0.51215672097930998</v>
      </c>
      <c r="J378">
        <f t="shared" si="5"/>
        <v>-1.067054995872168</v>
      </c>
    </row>
    <row r="379" spans="1:10" x14ac:dyDescent="0.45">
      <c r="A379" s="8" t="s">
        <v>33</v>
      </c>
      <c r="B379">
        <v>-2.8949213928185702</v>
      </c>
      <c r="C379">
        <v>-1.2542933760157999</v>
      </c>
      <c r="D379" t="s">
        <v>488</v>
      </c>
      <c r="E379">
        <v>-0.109115531828074</v>
      </c>
      <c r="F379">
        <v>-5.2251470761408699E-3</v>
      </c>
      <c r="G379">
        <v>-0.64380854835698798</v>
      </c>
      <c r="H379">
        <v>-1.7276809987636801</v>
      </c>
      <c r="I379">
        <v>-0.96565566721668805</v>
      </c>
      <c r="J379">
        <f t="shared" si="5"/>
        <v>-1.085814380296563</v>
      </c>
    </row>
    <row r="380" spans="1:10" x14ac:dyDescent="0.45">
      <c r="A380" s="8" t="s">
        <v>293</v>
      </c>
      <c r="B380">
        <v>-2.1225793124866801</v>
      </c>
      <c r="C380">
        <v>-1.66762921111186</v>
      </c>
      <c r="D380">
        <v>-2.2349709137555198</v>
      </c>
      <c r="E380">
        <v>-0.44856263788117001</v>
      </c>
      <c r="F380">
        <v>-0.33116865408962498</v>
      </c>
      <c r="G380">
        <v>-0.38486331644595001</v>
      </c>
      <c r="H380">
        <v>-2.33269329566328</v>
      </c>
      <c r="I380">
        <v>9.2148874182563303E-2</v>
      </c>
      <c r="J380">
        <f t="shared" si="5"/>
        <v>-1.1787898084064403</v>
      </c>
    </row>
    <row r="381" spans="1:10" x14ac:dyDescent="0.45">
      <c r="A381" s="8" t="s">
        <v>216</v>
      </c>
      <c r="B381">
        <v>-1.8217634634726401</v>
      </c>
      <c r="C381">
        <v>-3.4766878567047598E-4</v>
      </c>
      <c r="D381">
        <v>-1.29493087550885</v>
      </c>
      <c r="E381">
        <v>-1.3935708729771299</v>
      </c>
      <c r="F381">
        <v>-2.0486419978400598</v>
      </c>
      <c r="G381">
        <v>-1.61896539689047</v>
      </c>
      <c r="H381">
        <v>-1.3593933301060701</v>
      </c>
      <c r="I381">
        <v>-0.26947212691036698</v>
      </c>
      <c r="J381">
        <f t="shared" si="5"/>
        <v>-1.2258857165614072</v>
      </c>
    </row>
    <row r="382" spans="1:10" x14ac:dyDescent="0.45">
      <c r="A382" s="8" t="s">
        <v>209</v>
      </c>
      <c r="B382">
        <v>-2.59768433393808</v>
      </c>
      <c r="C382" t="s">
        <v>488</v>
      </c>
      <c r="D382" t="s">
        <v>488</v>
      </c>
      <c r="E382">
        <v>-0.27559117972395297</v>
      </c>
      <c r="F382">
        <v>0.61573280016489595</v>
      </c>
      <c r="G382">
        <v>-2.05792680736847</v>
      </c>
      <c r="H382">
        <v>-3</v>
      </c>
      <c r="I382">
        <v>-0.26347915916775999</v>
      </c>
      <c r="J382">
        <f t="shared" si="5"/>
        <v>-1.2631581133388945</v>
      </c>
    </row>
    <row r="383" spans="1:10" x14ac:dyDescent="0.45">
      <c r="A383" s="8" t="s">
        <v>215</v>
      </c>
      <c r="B383">
        <v>0.99591968050225099</v>
      </c>
      <c r="C383">
        <v>-1.40961923249148</v>
      </c>
      <c r="D383">
        <v>-3</v>
      </c>
      <c r="E383">
        <v>-2.7017440310572001</v>
      </c>
      <c r="F383">
        <v>-1.64487519058903</v>
      </c>
      <c r="G383">
        <v>-1.86792910439183</v>
      </c>
      <c r="H383">
        <v>-0.54933194032843502</v>
      </c>
      <c r="I383">
        <v>-1.5479566919429899</v>
      </c>
      <c r="J383">
        <f t="shared" si="5"/>
        <v>-1.465692063787339</v>
      </c>
    </row>
    <row r="384" spans="1:10" x14ac:dyDescent="0.45">
      <c r="A384" s="8" t="s">
        <v>129</v>
      </c>
      <c r="B384">
        <v>-2.0727583702764498</v>
      </c>
      <c r="C384">
        <v>-1.1934120985443999</v>
      </c>
      <c r="D384">
        <v>-0.41146415642302198</v>
      </c>
      <c r="E384">
        <v>-3</v>
      </c>
      <c r="F384">
        <v>-1.1599749187848301</v>
      </c>
      <c r="G384">
        <v>-1.52615094571387</v>
      </c>
      <c r="H384">
        <v>-1.56402188118825</v>
      </c>
      <c r="I384">
        <v>-1.5981798296591101</v>
      </c>
      <c r="J384">
        <f t="shared" si="5"/>
        <v>-1.5657452750737413</v>
      </c>
    </row>
    <row r="385" spans="1:10" x14ac:dyDescent="0.45">
      <c r="A385" s="8" t="s">
        <v>183</v>
      </c>
      <c r="B385">
        <v>-2.54090392610886</v>
      </c>
      <c r="C385">
        <v>-1.04537009627341</v>
      </c>
      <c r="D385">
        <v>-3</v>
      </c>
      <c r="E385">
        <v>-2.7017440310572001</v>
      </c>
      <c r="F385">
        <v>-1.5255648634518799</v>
      </c>
      <c r="G385">
        <v>-1.86792910439183</v>
      </c>
      <c r="H385">
        <v>-1.2306028179709001</v>
      </c>
      <c r="I385">
        <v>-0.86408774702139202</v>
      </c>
      <c r="J385">
        <f t="shared" si="5"/>
        <v>-1.847025323284434</v>
      </c>
    </row>
  </sheetData>
  <autoFilter ref="A1:J385">
    <sortState ref="A2:J385">
      <sortCondition descending="1" ref="J1:J38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"/>
  <sheetViews>
    <sheetView tabSelected="1" topLeftCell="D1" workbookViewId="0">
      <selection activeCell="I18" sqref="I18"/>
    </sheetView>
  </sheetViews>
  <sheetFormatPr defaultRowHeight="14.25" x14ac:dyDescent="0.45"/>
  <cols>
    <col min="2" max="2" width="10.265625" bestFit="1" customWidth="1"/>
    <col min="4" max="4" width="15.3984375" bestFit="1" customWidth="1"/>
    <col min="5" max="5" width="18.46484375" bestFit="1" customWidth="1"/>
    <col min="8" max="8" width="12.33203125" bestFit="1" customWidth="1"/>
    <col min="10" max="10" width="9.6640625" bestFit="1" customWidth="1"/>
    <col min="11" max="11" width="15.796875" customWidth="1"/>
    <col min="17" max="17" width="27.3984375" bestFit="1" customWidth="1"/>
    <col min="18" max="18" width="19.59765625" bestFit="1" customWidth="1"/>
    <col min="19" max="19" width="10.73046875" customWidth="1"/>
    <col min="20" max="20" width="9.6640625" bestFit="1" customWidth="1"/>
    <col min="21" max="21" width="11.33203125" bestFit="1" customWidth="1"/>
    <col min="30" max="30" width="27.46484375" bestFit="1" customWidth="1"/>
    <col min="31" max="31" width="19.59765625" bestFit="1" customWidth="1"/>
  </cols>
  <sheetData>
    <row r="1" spans="1:31" x14ac:dyDescent="0.45">
      <c r="A1" t="s">
        <v>12</v>
      </c>
      <c r="B1" t="s">
        <v>13</v>
      </c>
      <c r="D1" t="s">
        <v>14</v>
      </c>
      <c r="E1" t="s">
        <v>15</v>
      </c>
      <c r="I1" s="4"/>
      <c r="J1" s="4"/>
      <c r="K1" s="4"/>
      <c r="L1" s="4"/>
      <c r="M1" s="4"/>
      <c r="N1" s="4"/>
      <c r="O1" s="4"/>
      <c r="P1" s="4"/>
    </row>
    <row r="2" spans="1:31" x14ac:dyDescent="0.45">
      <c r="A2">
        <v>291</v>
      </c>
      <c r="B2">
        <v>205</v>
      </c>
      <c r="D2" t="str">
        <f>INDEX(StockNames!$A$2:$A$385,'PickedStock_30032018 (V3)'!A2,0)</f>
        <v>581_H2</v>
      </c>
      <c r="E2" t="str">
        <f>INDEX(StockNames!$A$2:$A$385,'PickedStock_30032018 (V3)'!B2,0)</f>
        <v>300_H1</v>
      </c>
      <c r="G2" s="1" t="s">
        <v>16</v>
      </c>
      <c r="H2" s="1" t="s">
        <v>17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P2" s="1" t="s">
        <v>7</v>
      </c>
      <c r="Q2" s="1" t="s">
        <v>18</v>
      </c>
      <c r="R2" s="1" t="s">
        <v>19</v>
      </c>
      <c r="S2" s="1"/>
      <c r="U2" s="1" t="s">
        <v>20</v>
      </c>
      <c r="V2" s="1" t="s">
        <v>0</v>
      </c>
      <c r="W2" s="1" t="s">
        <v>1</v>
      </c>
      <c r="X2" s="1" t="s">
        <v>2</v>
      </c>
      <c r="Y2" s="1" t="s">
        <v>3</v>
      </c>
      <c r="Z2" s="1" t="s">
        <v>4</v>
      </c>
      <c r="AA2" s="1" t="s">
        <v>5</v>
      </c>
      <c r="AB2" s="1" t="s">
        <v>6</v>
      </c>
      <c r="AC2" s="1" t="s">
        <v>7</v>
      </c>
      <c r="AD2" s="1" t="s">
        <v>18</v>
      </c>
      <c r="AE2" s="1" t="s">
        <v>19</v>
      </c>
    </row>
    <row r="3" spans="1:31" x14ac:dyDescent="0.45">
      <c r="A3">
        <v>319</v>
      </c>
      <c r="B3">
        <v>324</v>
      </c>
      <c r="D3" t="str">
        <f>INDEX(StockNames!$A$2:$A$385,'PickedStock_30032018 (V3)'!A3,0)</f>
        <v>687_H2</v>
      </c>
      <c r="E3" t="str">
        <f>INDEX(StockNames!$A$2:$A$385,'PickedStock_30032018 (V3)'!B3,0)</f>
        <v>691_H1</v>
      </c>
      <c r="G3" t="str">
        <f>D2</f>
        <v>581_H2</v>
      </c>
      <c r="H3" s="5" t="s">
        <v>497</v>
      </c>
      <c r="I3" s="6">
        <f>VLOOKUP($G3,FundamentalData_30032018!$A:$R,MATCH(I$2,FundamentalData_30032018!$A$1:$R$1,0),FALSE)</f>
        <v>20.272911071777301</v>
      </c>
      <c r="J3" s="6">
        <f>VLOOKUP($G3,FundamentalData_30032018!$A:$R,MATCH(J$2,FundamentalData_30032018!$A$1:$R$1,0),FALSE)</f>
        <v>0.217013674254559</v>
      </c>
      <c r="K3" s="6">
        <f>VLOOKUP($G3,FundamentalData_30032018!$A:$R,MATCH(K$2,FundamentalData_30032018!$A$1:$R$1,0),FALSE)</f>
        <v>0.14205783721934401</v>
      </c>
      <c r="L3" s="6">
        <f>VLOOKUP($G3,FundamentalData_30032018!$A:$R,MATCH(L$2,FundamentalData_30032018!$A$1:$R$1,0),FALSE)</f>
        <v>0.826361940190529</v>
      </c>
      <c r="M3" s="6">
        <f>VLOOKUP($G3,FundamentalData_30032018!$A:$R,MATCH(M$2,FundamentalData_30032018!$A$1:$R$1,0),FALSE)</f>
        <v>1.0024878402434401</v>
      </c>
      <c r="N3" s="6">
        <f>VLOOKUP($G3,FundamentalData_30032018!$A:$R,MATCH(N$2,FundamentalData_30032018!$A$1:$R$1,0),FALSE)</f>
        <v>3.9783576644433001E-2</v>
      </c>
      <c r="O3" s="6">
        <f>VLOOKUP($G3,FundamentalData_30032018!$A:$R,MATCH(O$2,FundamentalData_30032018!$A$1:$R$1,0),FALSE)</f>
        <v>0.114993067381534</v>
      </c>
      <c r="P3" s="6">
        <f>VLOOKUP($G3,FundamentalData_30032018!$A:$R,MATCH(P$2,FundamentalData_30032018!$A$1:$R$1,0),FALSE)</f>
        <v>0.62101646309041802</v>
      </c>
      <c r="Q3" t="str">
        <f>VLOOKUP($G3,StockNames!$A:$B,2,FALSE)</f>
        <v>Metals &amp; Mining</v>
      </c>
      <c r="R3" t="str">
        <f>VLOOKUP($G3,StockNames!$A:$C,3,FALSE)</f>
        <v>Materials</v>
      </c>
      <c r="U3" t="str">
        <f>E2</f>
        <v>300_H1</v>
      </c>
      <c r="V3" s="6">
        <f>VLOOKUP($U3,FundamentalData_30032018!$A:$R,MATCH(V$2,FundamentalData_30032018!$A$1:$R$1,0),FALSE)</f>
        <v>-52.462181091308601</v>
      </c>
      <c r="W3" s="6" t="str">
        <f>VLOOKUP($U3,FundamentalData_30032018!$A:$R,MATCH(W$2,FundamentalData_30032018!$A$1:$R$1,0),FALSE)</f>
        <v>NaN</v>
      </c>
      <c r="X3" s="6" t="str">
        <f>VLOOKUP($U3,FundamentalData_30032018!$A:$R,MATCH(X$2,FundamentalData_30032018!$A$1:$R$1,0),FALSE)</f>
        <v>NaN</v>
      </c>
      <c r="Y3" s="6">
        <f>VLOOKUP($U3,FundamentalData_30032018!$A:$R,MATCH(Y$2,FundamentalData_30032018!$A$1:$R$1,0),FALSE)</f>
        <v>7.82296911811558</v>
      </c>
      <c r="Z3" s="6">
        <f>VLOOKUP($U3,FundamentalData_30032018!$A:$R,MATCH(Z$2,FundamentalData_30032018!$A$1:$R$1,0),FALSE)</f>
        <v>0</v>
      </c>
      <c r="AA3" s="6">
        <f>VLOOKUP($U3,FundamentalData_30032018!$A:$R,MATCH(AA$2,FundamentalData_30032018!$A$1:$R$1,0),FALSE)</f>
        <v>0</v>
      </c>
      <c r="AB3" s="6">
        <f>VLOOKUP($U3,FundamentalData_30032018!$A:$R,MATCH(AB$2,FundamentalData_30032018!$A$1:$R$1,0),FALSE)</f>
        <v>-0.18767349451900001</v>
      </c>
      <c r="AC3" s="6">
        <f>VLOOKUP($U3,FundamentalData_30032018!$A:$R,MATCH(AC$2,FundamentalData_30032018!$A$1:$R$1,0),FALSE)</f>
        <v>0.164099594196641</v>
      </c>
      <c r="AD3" t="str">
        <f>VLOOKUP($U3,StockNames!$A:$B,2,FALSE)</f>
        <v>Machinery</v>
      </c>
      <c r="AE3" t="str">
        <f>VLOOKUP($U3,StockNames!$A:$C,3,FALSE)</f>
        <v>Industrials</v>
      </c>
    </row>
    <row r="4" spans="1:31" x14ac:dyDescent="0.45">
      <c r="A4">
        <v>98</v>
      </c>
      <c r="B4">
        <v>276</v>
      </c>
      <c r="D4" t="str">
        <f>INDEX(StockNames!$A$2:$A$385,'PickedStock_30032018 (V3)'!A4,0)</f>
        <v>1668_H1</v>
      </c>
      <c r="E4" t="str">
        <f>INDEX(StockNames!$A$2:$A$385,'PickedStock_30032018 (V3)'!B4,0)</f>
        <v>5_H1</v>
      </c>
      <c r="G4" t="str">
        <f t="shared" ref="G4:G12" si="0">D3</f>
        <v>687_H2</v>
      </c>
      <c r="H4" s="5" t="s">
        <v>498</v>
      </c>
      <c r="I4" s="6">
        <f>VLOOKUP($G4,FundamentalData_30032018!$A:$R,MATCH(I$2,FundamentalData_30032018!$A$1:$R$1,0),FALSE)</f>
        <v>3.79678511619568</v>
      </c>
      <c r="J4" s="6" t="str">
        <f>VLOOKUP($G4,FundamentalData_30032018!$A:$R,MATCH(J$2,FundamentalData_30032018!$A$1:$R$1,0),FALSE)</f>
        <v>NaN</v>
      </c>
      <c r="K4" s="6" t="str">
        <f>VLOOKUP($G4,FundamentalData_30032018!$A:$R,MATCH(K$2,FundamentalData_30032018!$A$1:$R$1,0),FALSE)</f>
        <v>NaN</v>
      </c>
      <c r="L4" s="6">
        <f>VLOOKUP($G4,FundamentalData_30032018!$A:$R,MATCH(L$2,FundamentalData_30032018!$A$1:$R$1,0),FALSE)</f>
        <v>0.57900982769430698</v>
      </c>
      <c r="M4" s="6">
        <f>VLOOKUP($G4,FundamentalData_30032018!$A:$R,MATCH(M$2,FundamentalData_30032018!$A$1:$R$1,0),FALSE)</f>
        <v>0.62289280816649994</v>
      </c>
      <c r="N4" s="6">
        <f>VLOOKUP($G4,FundamentalData_30032018!$A:$R,MATCH(N$2,FundamentalData_30032018!$A$1:$R$1,0),FALSE)</f>
        <v>3.2198883346259602E-2</v>
      </c>
      <c r="O4" s="6" t="str">
        <f>VLOOKUP($G4,FundamentalData_30032018!$A:$R,MATCH(O$2,FundamentalData_30032018!$A$1:$R$1,0),FALSE)</f>
        <v>NaN</v>
      </c>
      <c r="P4" s="6">
        <f>VLOOKUP($G4,FundamentalData_30032018!$A:$R,MATCH(P$2,FundamentalData_30032018!$A$1:$R$1,0),FALSE)</f>
        <v>1.69135377092182</v>
      </c>
      <c r="Q4" t="str">
        <f>VLOOKUP(G4,StockNames!$A:$B,2,FALSE)</f>
        <v>Construction &amp; Engineering</v>
      </c>
      <c r="R4" t="str">
        <f>VLOOKUP($G4,StockNames!$A:$C,3,FALSE)</f>
        <v>Industrials</v>
      </c>
      <c r="U4" t="str">
        <f t="shared" ref="U4:U12" si="1">E3</f>
        <v>691_H1</v>
      </c>
      <c r="V4" s="6">
        <f>VLOOKUP($U4,FundamentalData_30032018!$A:$R,MATCH(V$2,FundamentalData_30032018!$A$1:$R$1,0),FALSE)</f>
        <v>-1.8506380319595299</v>
      </c>
      <c r="W4" s="6">
        <f>VLOOKUP($U4,FundamentalData_30032018!$A:$R,MATCH(W$2,FundamentalData_30032018!$A$1:$R$1,0),FALSE)</f>
        <v>0.118343588189217</v>
      </c>
      <c r="X4" s="6">
        <f>VLOOKUP($U4,FundamentalData_30032018!$A:$R,MATCH(X$2,FundamentalData_30032018!$A$1:$R$1,0),FALSE)</f>
        <v>5.5507333880573704</v>
      </c>
      <c r="Y4" s="6">
        <f>VLOOKUP($U4,FundamentalData_30032018!$A:$R,MATCH(Y$2,FundamentalData_30032018!$A$1:$R$1,0),FALSE)</f>
        <v>7.1476653714399401</v>
      </c>
      <c r="Z4" s="6">
        <f>VLOOKUP($U4,FundamentalData_30032018!$A:$R,MATCH(Z$2,FundamentalData_30032018!$A$1:$R$1,0),FALSE)</f>
        <v>0</v>
      </c>
      <c r="AA4" s="6">
        <f>VLOOKUP($U4,FundamentalData_30032018!$A:$R,MATCH(AA$2,FundamentalData_30032018!$A$1:$R$1,0),FALSE)</f>
        <v>0</v>
      </c>
      <c r="AB4" s="6">
        <f>VLOOKUP($U4,FundamentalData_30032018!$A:$R,MATCH(AB$2,FundamentalData_30032018!$A$1:$R$1,0),FALSE)</f>
        <v>-2.3143083917270299E-3</v>
      </c>
      <c r="AC4" s="6">
        <f>VLOOKUP($U4,FundamentalData_30032018!$A:$R,MATCH(AC$2,FundamentalData_30032018!$A$1:$R$1,0),FALSE)</f>
        <v>0.14922448296236099</v>
      </c>
      <c r="AD4" t="str">
        <f>VLOOKUP($U4,StockNames!$A:$B,2,FALSE)</f>
        <v>Construction Materials</v>
      </c>
      <c r="AE4" t="str">
        <f>VLOOKUP($U4,StockNames!$A:$C,3,FALSE)</f>
        <v>Materials</v>
      </c>
    </row>
    <row r="5" spans="1:31" x14ac:dyDescent="0.45">
      <c r="A5">
        <v>270</v>
      </c>
      <c r="B5">
        <v>199</v>
      </c>
      <c r="D5" t="str">
        <f>INDEX(StockNames!$A$2:$A$385,'PickedStock_30032018 (V3)'!A5,0)</f>
        <v>460_H1</v>
      </c>
      <c r="E5" t="str">
        <f>INDEX(StockNames!$A$2:$A$385,'PickedStock_30032018 (V3)'!B5,0)</f>
        <v>2888_H1</v>
      </c>
      <c r="G5" t="str">
        <f t="shared" si="0"/>
        <v>1668_H1</v>
      </c>
      <c r="H5" s="5" t="s">
        <v>499</v>
      </c>
      <c r="I5" s="6">
        <f>VLOOKUP($G5,FundamentalData_30032018!$A:$R,MATCH(I$2,FundamentalData_30032018!$A$1:$R$1,0),FALSE)</f>
        <v>15.953722953796399</v>
      </c>
      <c r="J5" s="6">
        <f>VLOOKUP($G5,FundamentalData_30032018!$A:$R,MATCH(J$2,FundamentalData_30032018!$A$1:$R$1,0),FALSE)</f>
        <v>0.49094805202369601</v>
      </c>
      <c r="K5" s="6">
        <f>VLOOKUP($G5,FundamentalData_30032018!$A:$R,MATCH(K$2,FundamentalData_30032018!$A$1:$R$1,0),FALSE)</f>
        <v>3.7292258223010699</v>
      </c>
      <c r="L5" s="6">
        <f>VLOOKUP($G5,FundamentalData_30032018!$A:$R,MATCH(L$2,FundamentalData_30032018!$A$1:$R$1,0),FALSE)</f>
        <v>2.2587194265116199</v>
      </c>
      <c r="M5" s="6">
        <f>VLOOKUP($G5,FundamentalData_30032018!$A:$R,MATCH(M$2,FundamentalData_30032018!$A$1:$R$1,0),FALSE)</f>
        <v>1.1423774651958101</v>
      </c>
      <c r="N5" s="6">
        <f>VLOOKUP($G5,FundamentalData_30032018!$A:$R,MATCH(N$2,FundamentalData_30032018!$A$1:$R$1,0),FALSE)</f>
        <v>2.9137628469238199E-2</v>
      </c>
      <c r="O5" s="6">
        <f>VLOOKUP($G5,FundamentalData_30032018!$A:$R,MATCH(O$2,FundamentalData_30032018!$A$1:$R$1,0),FALSE)</f>
        <v>0.31444971254989901</v>
      </c>
      <c r="P5" s="6">
        <f>VLOOKUP($G5,FundamentalData_30032018!$A:$R,MATCH(P$2,FundamentalData_30032018!$A$1:$R$1,0),FALSE)</f>
        <v>2.1288886582110602</v>
      </c>
      <c r="Q5" t="str">
        <f>VLOOKUP(G5,StockNames!$A:$B,2,FALSE)</f>
        <v>Real Estate Management &amp; Devel</v>
      </c>
      <c r="R5" t="str">
        <f>VLOOKUP($G5,StockNames!$A:$C,3,FALSE)</f>
        <v>Real Estate</v>
      </c>
      <c r="U5" t="str">
        <f t="shared" si="1"/>
        <v>5_H1</v>
      </c>
      <c r="V5" s="6">
        <f>VLOOKUP($U5,FundamentalData_30032018!$A:$R,MATCH(V$2,FundamentalData_30032018!$A$1:$R$1,0),FALSE)</f>
        <v>3.0217270851135298</v>
      </c>
      <c r="W5" s="6" t="str">
        <f>VLOOKUP($U5,FundamentalData_30032018!$A:$R,MATCH(W$2,FundamentalData_30032018!$A$1:$R$1,0),FALSE)</f>
        <v>NaN</v>
      </c>
      <c r="X5" s="6" t="str">
        <f>VLOOKUP($U5,FundamentalData_30032018!$A:$R,MATCH(X$2,FundamentalData_30032018!$A$1:$R$1,0),FALSE)</f>
        <v>NaN</v>
      </c>
      <c r="Y5" s="6">
        <f>VLOOKUP($U5,FundamentalData_30032018!$A:$R,MATCH(Y$2,FundamentalData_30032018!$A$1:$R$1,0),FALSE)</f>
        <v>12.1848771729624</v>
      </c>
      <c r="Z5" s="6">
        <f>VLOOKUP($U5,FundamentalData_30032018!$A:$R,MATCH(Z$2,FundamentalData_30032018!$A$1:$R$1,0),FALSE)</f>
        <v>0.46055176396396902</v>
      </c>
      <c r="AA5" s="6">
        <f>VLOOKUP($U5,FundamentalData_30032018!$A:$R,MATCH(AA$2,FundamentalData_30032018!$A$1:$R$1,0),FALSE)</f>
        <v>9.2077399876299305E-3</v>
      </c>
      <c r="AB5" s="6">
        <f>VLOOKUP($U5,FundamentalData_30032018!$A:$R,MATCH(AB$2,FundamentalData_30032018!$A$1:$R$1,0),FALSE)</f>
        <v>3.9083514664624199E-3</v>
      </c>
      <c r="AC5" s="6">
        <f>VLOOKUP($U5,FundamentalData_30032018!$A:$R,MATCH(AC$2,FundamentalData_30032018!$A$1:$R$1,0),FALSE)</f>
        <v>0.12892969234569601</v>
      </c>
      <c r="AD5" t="str">
        <f>VLOOKUP($U5,StockNames!$A:$B,2,FALSE)</f>
        <v>Banks</v>
      </c>
      <c r="AE5" t="str">
        <f>VLOOKUP($U5,StockNames!$A:$C,3,FALSE)</f>
        <v>Financials</v>
      </c>
    </row>
    <row r="6" spans="1:31" x14ac:dyDescent="0.45">
      <c r="A6">
        <v>268</v>
      </c>
      <c r="B6">
        <v>288</v>
      </c>
      <c r="D6" t="str">
        <f>INDEX(StockNames!$A$2:$A$385,'PickedStock_30032018 (V3)'!A6,0)</f>
        <v>439_H1</v>
      </c>
      <c r="E6" t="str">
        <f>INDEX(StockNames!$A$2:$A$385,'PickedStock_30032018 (V3)'!B6,0)</f>
        <v>566_H1</v>
      </c>
      <c r="G6" t="str">
        <f t="shared" si="0"/>
        <v>460_H1</v>
      </c>
      <c r="H6" s="5" t="s">
        <v>500</v>
      </c>
      <c r="I6" s="6">
        <f>VLOOKUP($G6,FundamentalData_30032018!$A:$R,MATCH(I$2,FundamentalData_30032018!$A$1:$R$1,0),FALSE)</f>
        <v>16.563179016113299</v>
      </c>
      <c r="J6" s="6">
        <f>VLOOKUP($G6,FundamentalData_30032018!$A:$R,MATCH(J$2,FundamentalData_30032018!$A$1:$R$1,0),FALSE)</f>
        <v>0.111287044136453</v>
      </c>
      <c r="K6" s="6">
        <f>VLOOKUP($G6,FundamentalData_30032018!$A:$R,MATCH(K$2,FundamentalData_30032018!$A$1:$R$1,0),FALSE)</f>
        <v>-1.5624896814295499</v>
      </c>
      <c r="L6" s="6">
        <f>VLOOKUP($G6,FundamentalData_30032018!$A:$R,MATCH(L$2,FundamentalData_30032018!$A$1:$R$1,0),FALSE)</f>
        <v>0.26539178173060002</v>
      </c>
      <c r="M6" s="6">
        <f>VLOOKUP($G6,FundamentalData_30032018!$A:$R,MATCH(M$2,FundamentalData_30032018!$A$1:$R$1,0),FALSE)</f>
        <v>0.63484969585884099</v>
      </c>
      <c r="N6" s="6">
        <f>VLOOKUP($G6,FundamentalData_30032018!$A:$R,MATCH(N$2,FundamentalData_30032018!$A$1:$R$1,0),FALSE)</f>
        <v>2.5610381271564699E-2</v>
      </c>
      <c r="O6" s="6">
        <f>VLOOKUP($G6,FundamentalData_30032018!$A:$R,MATCH(O$2,FundamentalData_30032018!$A$1:$R$1,0),FALSE)</f>
        <v>8.0481463850572005E-2</v>
      </c>
      <c r="P6" s="6">
        <f>VLOOKUP($G6,FundamentalData_30032018!$A:$R,MATCH(P$2,FundamentalData_30032018!$A$1:$R$1,0),FALSE)</f>
        <v>0.48307370522926701</v>
      </c>
      <c r="Q6" t="str">
        <f>VLOOKUP(G6,StockNames!$A:$B,2,FALSE)</f>
        <v>Pharmaceuticals</v>
      </c>
      <c r="R6" t="str">
        <f>VLOOKUP($G6,StockNames!$A:$C,3,FALSE)</f>
        <v>Health Care</v>
      </c>
      <c r="U6" t="str">
        <f t="shared" si="1"/>
        <v>2888_H1</v>
      </c>
      <c r="V6" s="6">
        <f>VLOOKUP($U6,FundamentalData_30032018!$A:$R,MATCH(V$2,FundamentalData_30032018!$A$1:$R$1,0),FALSE)</f>
        <v>0.19888100028038</v>
      </c>
      <c r="W6" s="6" t="str">
        <f>VLOOKUP($U6,FundamentalData_30032018!$A:$R,MATCH(W$2,FundamentalData_30032018!$A$1:$R$1,0),FALSE)</f>
        <v>NaN</v>
      </c>
      <c r="X6" s="6" t="str">
        <f>VLOOKUP($U6,FundamentalData_30032018!$A:$R,MATCH(X$2,FundamentalData_30032018!$A$1:$R$1,0),FALSE)</f>
        <v>NaN</v>
      </c>
      <c r="Y6" s="6">
        <f>VLOOKUP($U6,FundamentalData_30032018!$A:$R,MATCH(Y$2,FundamentalData_30032018!$A$1:$R$1,0),FALSE)</f>
        <v>11.8747260695762</v>
      </c>
      <c r="Z6" s="6">
        <f>VLOOKUP($U6,FundamentalData_30032018!$A:$R,MATCH(Z$2,FundamentalData_30032018!$A$1:$R$1,0),FALSE)</f>
        <v>0.51782410753087005</v>
      </c>
      <c r="AA6" s="6">
        <f>VLOOKUP($U6,FundamentalData_30032018!$A:$R,MATCH(AA$2,FundamentalData_30032018!$A$1:$R$1,0),FALSE)</f>
        <v>1.3719703841068799E-2</v>
      </c>
      <c r="AB6" s="6">
        <f>VLOOKUP($U6,FundamentalData_30032018!$A:$R,MATCH(AB$2,FundamentalData_30032018!$A$1:$R$1,0),FALSE)</f>
        <v>3.8462979065173098E-4</v>
      </c>
      <c r="AC6" s="6">
        <f>VLOOKUP($U6,FundamentalData_30032018!$A:$R,MATCH(AC$2,FundamentalData_30032018!$A$1:$R$1,0),FALSE)</f>
        <v>0.19648039816000401</v>
      </c>
      <c r="AD6" t="str">
        <f>VLOOKUP($U6,StockNames!$A:$B,2,FALSE)</f>
        <v>Banks</v>
      </c>
      <c r="AE6" t="str">
        <f>VLOOKUP($U6,StockNames!$A:$C,3,FALSE)</f>
        <v>Financials</v>
      </c>
    </row>
    <row r="7" spans="1:31" x14ac:dyDescent="0.45">
      <c r="A7">
        <v>212</v>
      </c>
      <c r="B7">
        <v>198</v>
      </c>
      <c r="D7" t="str">
        <f>INDEX(StockNames!$A$2:$A$385,'PickedStock_30032018 (V3)'!A7,0)</f>
        <v>323_H1</v>
      </c>
      <c r="E7" t="str">
        <f>INDEX(StockNames!$A$2:$A$385,'PickedStock_30032018 (V3)'!B7,0)</f>
        <v>2883_H1</v>
      </c>
      <c r="G7" t="str">
        <f t="shared" si="0"/>
        <v>439_H1</v>
      </c>
      <c r="H7" s="5" t="s">
        <v>501</v>
      </c>
      <c r="I7" s="6">
        <f>VLOOKUP($G7,FundamentalData_30032018!$A:$R,MATCH(I$2,FundamentalData_30032018!$A$1:$R$1,0),FALSE)</f>
        <v>42.681232452392599</v>
      </c>
      <c r="J7" s="6" t="str">
        <f>VLOOKUP($G7,FundamentalData_30032018!$A:$R,MATCH(J$2,FundamentalData_30032018!$A$1:$R$1,0),FALSE)</f>
        <v>NaN</v>
      </c>
      <c r="K7" s="6" t="str">
        <f>VLOOKUP($G7,FundamentalData_30032018!$A:$R,MATCH(K$2,FundamentalData_30032018!$A$1:$R$1,0),FALSE)</f>
        <v>NaN</v>
      </c>
      <c r="L7" s="6">
        <f>VLOOKUP($G7,FundamentalData_30032018!$A:$R,MATCH(L$2,FundamentalData_30032018!$A$1:$R$1,0),FALSE)</f>
        <v>0.36162147240338699</v>
      </c>
      <c r="M7" s="6">
        <f>VLOOKUP($G7,FundamentalData_30032018!$A:$R,MATCH(M$2,FundamentalData_30032018!$A$1:$R$1,0),FALSE)</f>
        <v>0.59931481879288495</v>
      </c>
      <c r="N7" s="6">
        <f>VLOOKUP($G7,FundamentalData_30032018!$A:$R,MATCH(N$2,FundamentalData_30032018!$A$1:$R$1,0),FALSE)</f>
        <v>2.5448632364065998E-2</v>
      </c>
      <c r="O7" s="6">
        <f>VLOOKUP($G7,FundamentalData_30032018!$A:$R,MATCH(O$2,FundamentalData_30032018!$A$1:$R$1,0),FALSE)</f>
        <v>9.2144199333138097E-2</v>
      </c>
      <c r="P7" s="6">
        <f>VLOOKUP($G7,FundamentalData_30032018!$A:$R,MATCH(P$2,FundamentalData_30032018!$A$1:$R$1,0),FALSE)</f>
        <v>0.25236242713190599</v>
      </c>
      <c r="Q7" t="str">
        <f>VLOOKUP(G7,StockNames!$A:$B,2,FALSE)</f>
        <v>Aerospace &amp; Defense</v>
      </c>
      <c r="R7" t="str">
        <f>VLOOKUP($G7,StockNames!$A:$C,3,FALSE)</f>
        <v>Industrials</v>
      </c>
      <c r="U7" t="str">
        <f t="shared" si="1"/>
        <v>566_H1</v>
      </c>
      <c r="V7" s="6">
        <f>VLOOKUP($U7,FundamentalData_30032018!$A:$R,MATCH(V$2,FundamentalData_30032018!$A$1:$R$1,0),FALSE)</f>
        <v>-4.0650701522827104</v>
      </c>
      <c r="W7" s="6">
        <f>VLOOKUP($U7,FundamentalData_30032018!$A:$R,MATCH(W$2,FundamentalData_30032018!$A$1:$R$1,0),FALSE)</f>
        <v>-8.3528406613521703E-4</v>
      </c>
      <c r="X7" s="6">
        <f>VLOOKUP($U7,FundamentalData_30032018!$A:$R,MATCH(X$2,FundamentalData_30032018!$A$1:$R$1,0),FALSE)</f>
        <v>9.78021285580129</v>
      </c>
      <c r="Y7" s="6">
        <f>VLOOKUP($U7,FundamentalData_30032018!$A:$R,MATCH(Y$2,FundamentalData_30032018!$A$1:$R$1,0),FALSE)</f>
        <v>1.02920403760978</v>
      </c>
      <c r="Z7" s="6">
        <f>VLOOKUP($U7,FundamentalData_30032018!$A:$R,MATCH(Z$2,FundamentalData_30032018!$A$1:$R$1,0),FALSE)</f>
        <v>0</v>
      </c>
      <c r="AA7" s="6">
        <f>VLOOKUP($U7,FundamentalData_30032018!$A:$R,MATCH(AA$2,FundamentalData_30032018!$A$1:$R$1,0),FALSE)</f>
        <v>0</v>
      </c>
      <c r="AB7" s="6">
        <f>VLOOKUP($U7,FundamentalData_30032018!$A:$R,MATCH(AB$2,FundamentalData_30032018!$A$1:$R$1,0),FALSE)</f>
        <v>-2.0030691810047499E-3</v>
      </c>
      <c r="AC7" s="6">
        <f>VLOOKUP($U7,FundamentalData_30032018!$A:$R,MATCH(AC$2,FundamentalData_30032018!$A$1:$R$1,0),FALSE)</f>
        <v>4.76943752954683E-2</v>
      </c>
      <c r="AD7" t="str">
        <f>VLOOKUP($U7,StockNames!$A:$B,2,FALSE)</f>
        <v>Semiconductors &amp; Semiconductor</v>
      </c>
      <c r="AE7" t="str">
        <f>VLOOKUP($U7,StockNames!$A:$C,3,FALSE)</f>
        <v>Information Technology</v>
      </c>
    </row>
    <row r="8" spans="1:31" x14ac:dyDescent="0.45">
      <c r="A8">
        <v>121</v>
      </c>
      <c r="B8">
        <v>94</v>
      </c>
      <c r="D8" t="str">
        <f>INDEX(StockNames!$A$2:$A$385,'PickedStock_30032018 (V3)'!A8,0)</f>
        <v>1888_H1</v>
      </c>
      <c r="E8" t="str">
        <f>INDEX(StockNames!$A$2:$A$385,'PickedStock_30032018 (V3)'!B8,0)</f>
        <v>1638_H1</v>
      </c>
      <c r="G8" t="str">
        <f t="shared" si="0"/>
        <v>323_H1</v>
      </c>
      <c r="H8" s="5" t="s">
        <v>502</v>
      </c>
      <c r="I8" s="6">
        <f>VLOOKUP($G8,FundamentalData_30032018!$A:$R,MATCH(I$2,FundamentalData_30032018!$A$1:$R$1,0),FALSE)</f>
        <v>15.3578853607178</v>
      </c>
      <c r="J8" s="6" t="str">
        <f>VLOOKUP($G8,FundamentalData_30032018!$A:$R,MATCH(J$2,FundamentalData_30032018!$A$1:$R$1,0),FALSE)</f>
        <v>NaN</v>
      </c>
      <c r="K8" s="6" t="str">
        <f>VLOOKUP($G8,FundamentalData_30032018!$A:$R,MATCH(K$2,FundamentalData_30032018!$A$1:$R$1,0),FALSE)</f>
        <v>NaN</v>
      </c>
      <c r="L8" s="6">
        <f>VLOOKUP($G8,FundamentalData_30032018!$A:$R,MATCH(L$2,FundamentalData_30032018!$A$1:$R$1,0),FALSE)</f>
        <v>1.8714326763770299</v>
      </c>
      <c r="M8" s="6">
        <f>VLOOKUP($G8,FundamentalData_30032018!$A:$R,MATCH(M$2,FundamentalData_30032018!$A$1:$R$1,0),FALSE)</f>
        <v>1.0958339487672399</v>
      </c>
      <c r="N8" s="6">
        <f>VLOOKUP($G8,FundamentalData_30032018!$A:$R,MATCH(N$2,FundamentalData_30032018!$A$1:$R$1,0),FALSE)</f>
        <v>2.8522865902047501E-2</v>
      </c>
      <c r="O8" s="6">
        <f>VLOOKUP($G8,FundamentalData_30032018!$A:$R,MATCH(O$2,FundamentalData_30032018!$A$1:$R$1,0),FALSE)</f>
        <v>0.12490297335066999</v>
      </c>
      <c r="P8" s="6">
        <f>VLOOKUP($G8,FundamentalData_30032018!$A:$R,MATCH(P$2,FundamentalData_30032018!$A$1:$R$1,0),FALSE)</f>
        <v>0.87044792515891101</v>
      </c>
      <c r="Q8" t="str">
        <f>VLOOKUP(G8,StockNames!$A:$B,2,FALSE)</f>
        <v>Metals &amp; Mining</v>
      </c>
      <c r="R8" t="str">
        <f>VLOOKUP($G8,StockNames!$A:$C,3,FALSE)</f>
        <v>Materials</v>
      </c>
      <c r="U8" t="str">
        <f t="shared" si="1"/>
        <v>2883_H1</v>
      </c>
      <c r="V8" s="6">
        <f>VLOOKUP($U8,FundamentalData_30032018!$A:$R,MATCH(V$2,FundamentalData_30032018!$A$1:$R$1,0),FALSE)</f>
        <v>-9.4393224716186506</v>
      </c>
      <c r="W8" s="6">
        <f>VLOOKUP($U8,FundamentalData_30032018!$A:$R,MATCH(W$2,FundamentalData_30032018!$A$1:$R$1,0),FALSE)</f>
        <v>4.1136199853447498E-2</v>
      </c>
      <c r="X8" s="6">
        <f>VLOOKUP($U8,FundamentalData_30032018!$A:$R,MATCH(X$2,FundamentalData_30032018!$A$1:$R$1,0),FALSE)</f>
        <v>14.2262183322092</v>
      </c>
      <c r="Y8" s="6">
        <f>VLOOKUP($U8,FundamentalData_30032018!$A:$R,MATCH(Y$2,FundamentalData_30032018!$A$1:$R$1,0),FALSE)</f>
        <v>1.1540020707449801</v>
      </c>
      <c r="Z8" s="6">
        <f>VLOOKUP($U8,FundamentalData_30032018!$A:$R,MATCH(Z$2,FundamentalData_30032018!$A$1:$R$1,0),FALSE)</f>
        <v>0.80075544057133596</v>
      </c>
      <c r="AA8" s="6">
        <f>VLOOKUP($U8,FundamentalData_30032018!$A:$R,MATCH(AA$2,FundamentalData_30032018!$A$1:$R$1,0),FALSE)</f>
        <v>1.99052814843696E-2</v>
      </c>
      <c r="AB8" s="6">
        <f>VLOOKUP($U8,FundamentalData_30032018!$A:$R,MATCH(AB$2,FundamentalData_30032018!$A$1:$R$1,0),FALSE)</f>
        <v>-8.8656364913629201E-2</v>
      </c>
      <c r="AC8" s="6">
        <f>VLOOKUP($U8,FundamentalData_30032018!$A:$R,MATCH(AC$2,FundamentalData_30032018!$A$1:$R$1,0),FALSE)</f>
        <v>0.89098649797097795</v>
      </c>
      <c r="AD8" t="str">
        <f>VLOOKUP($U8,StockNames!$A:$B,2,FALSE)</f>
        <v>Energy Equipment &amp; Services</v>
      </c>
      <c r="AE8" t="str">
        <f>VLOOKUP($U8,StockNames!$A:$C,3,FALSE)</f>
        <v>Energy</v>
      </c>
    </row>
    <row r="9" spans="1:31" x14ac:dyDescent="0.45">
      <c r="A9">
        <v>95</v>
      </c>
      <c r="B9">
        <v>209</v>
      </c>
      <c r="D9" t="str">
        <f>INDEX(StockNames!$A$2:$A$385,'PickedStock_30032018 (V3)'!A9,0)</f>
        <v>165_H1</v>
      </c>
      <c r="E9" t="str">
        <f>INDEX(StockNames!$A$2:$A$385,'PickedStock_30032018 (V3)'!B9,0)</f>
        <v>316_H1</v>
      </c>
      <c r="G9" t="str">
        <f t="shared" si="0"/>
        <v>1888_H1</v>
      </c>
      <c r="H9" s="5" t="s">
        <v>503</v>
      </c>
      <c r="I9" s="6">
        <f>VLOOKUP($G9,FundamentalData_30032018!$A:$R,MATCH(I$2,FundamentalData_30032018!$A$1:$R$1,0),FALSE)</f>
        <v>37.453449249267599</v>
      </c>
      <c r="J9" s="6">
        <f>VLOOKUP($G9,FundamentalData_30032018!$A:$R,MATCH(J$2,FundamentalData_30032018!$A$1:$R$1,0),FALSE)</f>
        <v>0.20300849713468699</v>
      </c>
      <c r="K9" s="6">
        <f>VLOOKUP($G9,FundamentalData_30032018!$A:$R,MATCH(K$2,FundamentalData_30032018!$A$1:$R$1,0),FALSE)</f>
        <v>-0.16325953211578001</v>
      </c>
      <c r="L9" s="6">
        <f>VLOOKUP($G9,FundamentalData_30032018!$A:$R,MATCH(L$2,FundamentalData_30032018!$A$1:$R$1,0),FALSE)</f>
        <v>0.61613455584128296</v>
      </c>
      <c r="M9" s="6">
        <f>VLOOKUP($G9,FundamentalData_30032018!$A:$R,MATCH(M$2,FundamentalData_30032018!$A$1:$R$1,0),FALSE)</f>
        <v>1.0228253846394699</v>
      </c>
      <c r="N9" s="6">
        <f>VLOOKUP($G9,FundamentalData_30032018!$A:$R,MATCH(N$2,FundamentalData_30032018!$A$1:$R$1,0),FALSE)</f>
        <v>2.4565059981435499E-2</v>
      </c>
      <c r="O9" s="6">
        <f>VLOOKUP($G9,FundamentalData_30032018!$A:$R,MATCH(O$2,FundamentalData_30032018!$A$1:$R$1,0),FALSE)</f>
        <v>0.159998942552844</v>
      </c>
      <c r="P9" s="6">
        <f>VLOOKUP($G9,FundamentalData_30032018!$A:$R,MATCH(P$2,FundamentalData_30032018!$A$1:$R$1,0),FALSE)</f>
        <v>0.45920528720259102</v>
      </c>
      <c r="Q9" t="str">
        <f>VLOOKUP(G9,StockNames!$A:$B,2,FALSE)</f>
        <v>Electronic Equipment, Instrume</v>
      </c>
      <c r="R9" t="str">
        <f>VLOOKUP($G9,StockNames!$A:$C,3,FALSE)</f>
        <v>Information Technology</v>
      </c>
      <c r="U9" t="str">
        <f t="shared" si="1"/>
        <v>1638_H1</v>
      </c>
      <c r="V9" s="6">
        <f>VLOOKUP($U9,FundamentalData_30032018!$A:$R,MATCH(V$2,FundamentalData_30032018!$A$1:$R$1,0),FALSE)</f>
        <v>-8.0954637527465803</v>
      </c>
      <c r="W9" s="6">
        <f>VLOOKUP($U9,FundamentalData_30032018!$A:$R,MATCH(W$2,FundamentalData_30032018!$A$1:$R$1,0),FALSE)</f>
        <v>9.2314481470301704E-2</v>
      </c>
      <c r="X9" s="6">
        <f>VLOOKUP($U9,FundamentalData_30032018!$A:$R,MATCH(X$2,FundamentalData_30032018!$A$1:$R$1,0),FALSE)</f>
        <v>39.454279944844501</v>
      </c>
      <c r="Y9" s="6">
        <f>VLOOKUP($U9,FundamentalData_30032018!$A:$R,MATCH(Y$2,FundamentalData_30032018!$A$1:$R$1,0),FALSE)</f>
        <v>11.2359215523943</v>
      </c>
      <c r="Z9" s="6">
        <f>VLOOKUP($U9,FundamentalData_30032018!$A:$R,MATCH(Z$2,FundamentalData_30032018!$A$1:$R$1,0),FALSE)</f>
        <v>1.2369175153771399</v>
      </c>
      <c r="AA9" s="6">
        <f>VLOOKUP($U9,FundamentalData_30032018!$A:$R,MATCH(AA$2,FundamentalData_30032018!$A$1:$R$1,0),FALSE)</f>
        <v>3.6654271889903799E-2</v>
      </c>
      <c r="AB9" s="6">
        <f>VLOOKUP($U9,FundamentalData_30032018!$A:$R,MATCH(AB$2,FundamentalData_30032018!$A$1:$R$1,0),FALSE)</f>
        <v>-5.5288437272415697E-2</v>
      </c>
      <c r="AC9" s="6">
        <f>VLOOKUP($U9,FundamentalData_30032018!$A:$R,MATCH(AC$2,FundamentalData_30032018!$A$1:$R$1,0),FALSE)</f>
        <v>0.62032156790735604</v>
      </c>
      <c r="AD9" t="str">
        <f>VLOOKUP($U9,StockNames!$A:$B,2,FALSE)</f>
        <v>Real Estate Management &amp; Devel</v>
      </c>
      <c r="AE9" t="str">
        <f>VLOOKUP($U9,StockNames!$A:$C,3,FALSE)</f>
        <v>Real Estate</v>
      </c>
    </row>
    <row r="10" spans="1:31" x14ac:dyDescent="0.45">
      <c r="A10">
        <v>245</v>
      </c>
      <c r="B10">
        <v>173</v>
      </c>
      <c r="D10" t="str">
        <f>INDEX(StockNames!$A$2:$A$385,'PickedStock_30032018 (V3)'!A10,0)</f>
        <v>3808_H1</v>
      </c>
      <c r="E10" t="str">
        <f>INDEX(StockNames!$A$2:$A$385,'PickedStock_30032018 (V3)'!B10,0)</f>
        <v>241_H1</v>
      </c>
      <c r="G10" t="str">
        <f t="shared" si="0"/>
        <v>165_H1</v>
      </c>
      <c r="H10" s="5" t="s">
        <v>504</v>
      </c>
      <c r="I10" s="6">
        <f>VLOOKUP($G10,FundamentalData_30032018!$A:$R,MATCH(I$2,FundamentalData_30032018!$A$1:$R$1,0),FALSE)</f>
        <v>11.144939422607401</v>
      </c>
      <c r="J10" s="6">
        <f>VLOOKUP($G10,FundamentalData_30032018!$A:$R,MATCH(J$2,FundamentalData_30032018!$A$1:$R$1,0),FALSE)</f>
        <v>0.22263798119957401</v>
      </c>
      <c r="K10" s="6">
        <f>VLOOKUP($G10,FundamentalData_30032018!$A:$R,MATCH(K$2,FundamentalData_30032018!$A$1:$R$1,0),FALSE)</f>
        <v>3.0041155853417298</v>
      </c>
      <c r="L10" s="6">
        <f>VLOOKUP($G10,FundamentalData_30032018!$A:$R,MATCH(L$2,FundamentalData_30032018!$A$1:$R$1,0),FALSE)</f>
        <v>0.78317304405581201</v>
      </c>
      <c r="M10" s="6">
        <f>VLOOKUP($G10,FundamentalData_30032018!$A:$R,MATCH(M$2,FundamentalData_30032018!$A$1:$R$1,0),FALSE)</f>
        <v>1.0140311931250701</v>
      </c>
      <c r="N10" s="6">
        <f>VLOOKUP($G10,FundamentalData_30032018!$A:$R,MATCH(N$2,FundamentalData_30032018!$A$1:$R$1,0),FALSE)</f>
        <v>1.6863504486527101E-2</v>
      </c>
      <c r="O10" s="6">
        <f>VLOOKUP($G10,FundamentalData_30032018!$A:$R,MATCH(O$2,FundamentalData_30032018!$A$1:$R$1,0),FALSE)</f>
        <v>0.150459914166852</v>
      </c>
      <c r="P10" s="6">
        <f>VLOOKUP($G10,FundamentalData_30032018!$A:$R,MATCH(P$2,FundamentalData_30032018!$A$1:$R$1,0),FALSE)</f>
        <v>1.36024308030623</v>
      </c>
      <c r="Q10" t="str">
        <f>VLOOKUP(G10,StockNames!$A:$B,2,FALSE)</f>
        <v>Capital Markets</v>
      </c>
      <c r="R10" t="str">
        <f>VLOOKUP($G10,StockNames!$A:$C,3,FALSE)</f>
        <v>Financials</v>
      </c>
      <c r="U10" t="str">
        <f t="shared" si="1"/>
        <v>316_H1</v>
      </c>
      <c r="V10" s="6">
        <f>VLOOKUP($U10,FundamentalData_30032018!$A:$R,MATCH(V$2,FundamentalData_30032018!$A$1:$R$1,0),FALSE)</f>
        <v>-2.3480861186981201</v>
      </c>
      <c r="W10" s="6">
        <f>VLOOKUP($U10,FundamentalData_30032018!$A:$R,MATCH(W$2,FundamentalData_30032018!$A$1:$R$1,0),FALSE)</f>
        <v>7.6707817875823403E-3</v>
      </c>
      <c r="X10" s="6">
        <f>VLOOKUP($U10,FundamentalData_30032018!$A:$R,MATCH(X$2,FundamentalData_30032018!$A$1:$R$1,0),FALSE)</f>
        <v>6.1850638953357002</v>
      </c>
      <c r="Y10" s="6">
        <f>VLOOKUP($U10,FundamentalData_30032018!$A:$R,MATCH(Y$2,FundamentalData_30032018!$A$1:$R$1,0),FALSE)</f>
        <v>1.1107554847127401</v>
      </c>
      <c r="Z10" s="6">
        <f>VLOOKUP($U10,FundamentalData_30032018!$A:$R,MATCH(Z$2,FundamentalData_30032018!$A$1:$R$1,0),FALSE)</f>
        <v>4.6371126144699799E-2</v>
      </c>
      <c r="AA10" s="6">
        <f>VLOOKUP($U10,FundamentalData_30032018!$A:$R,MATCH(AA$2,FundamentalData_30032018!$A$1:$R$1,0),FALSE)</f>
        <v>1.7719154855287501E-2</v>
      </c>
      <c r="AB10" s="6">
        <f>VLOOKUP($U10,FundamentalData_30032018!$A:$R,MATCH(AB$2,FundamentalData_30032018!$A$1:$R$1,0),FALSE)</f>
        <v>-2.4474648312783499E-3</v>
      </c>
      <c r="AC10" s="6">
        <f>VLOOKUP($U10,FundamentalData_30032018!$A:$R,MATCH(AC$2,FundamentalData_30032018!$A$1:$R$1,0),FALSE)</f>
        <v>0.10335151914139901</v>
      </c>
      <c r="AD10" t="str">
        <f>VLOOKUP($U10,StockNames!$A:$B,2,FALSE)</f>
        <v>Marine</v>
      </c>
      <c r="AE10" t="str">
        <f>VLOOKUP($U10,StockNames!$A:$C,3,FALSE)</f>
        <v>Industrials</v>
      </c>
    </row>
    <row r="11" spans="1:31" x14ac:dyDescent="0.45">
      <c r="A11">
        <v>78</v>
      </c>
      <c r="B11">
        <v>323</v>
      </c>
      <c r="D11" t="str">
        <f>INDEX(StockNames!$A$2:$A$385,'PickedStock_30032018 (V3)'!A11,0)</f>
        <v>148_H1</v>
      </c>
      <c r="E11" t="str">
        <f>INDEX(StockNames!$A$2:$A$385,'PickedStock_30032018 (V3)'!B11,0)</f>
        <v>69_H1</v>
      </c>
      <c r="G11" t="str">
        <f t="shared" si="0"/>
        <v>3808_H1</v>
      </c>
      <c r="H11" s="5" t="s">
        <v>505</v>
      </c>
      <c r="I11" s="6">
        <f>VLOOKUP($G11,FundamentalData_30032018!$A:$R,MATCH(I$2,FundamentalData_30032018!$A$1:$R$1,0),FALSE)</f>
        <v>8.3081684112548793</v>
      </c>
      <c r="J11" s="6">
        <f>VLOOKUP($G11,FundamentalData_30032018!$A:$R,MATCH(J$2,FundamentalData_30032018!$A$1:$R$1,0),FALSE)</f>
        <v>0.15037901481118399</v>
      </c>
      <c r="K11" s="6">
        <f>VLOOKUP($G11,FundamentalData_30032018!$A:$R,MATCH(K$2,FundamentalData_30032018!$A$1:$R$1,0),FALSE)</f>
        <v>-1.50849824786503</v>
      </c>
      <c r="L11" s="6">
        <f>VLOOKUP($G11,FundamentalData_30032018!$A:$R,MATCH(L$2,FundamentalData_30032018!$A$1:$R$1,0),FALSE)</f>
        <v>1.6372554787197899</v>
      </c>
      <c r="M11" s="6">
        <f>VLOOKUP($G11,FundamentalData_30032018!$A:$R,MATCH(M$2,FundamentalData_30032018!$A$1:$R$1,0),FALSE)</f>
        <v>1.00240585354753</v>
      </c>
      <c r="N11" s="6">
        <f>VLOOKUP($G11,FundamentalData_30032018!$A:$R,MATCH(N$2,FundamentalData_30032018!$A$1:$R$1,0),FALSE)</f>
        <v>3.4161014521933597E-2</v>
      </c>
      <c r="O11" s="6">
        <f>VLOOKUP($G11,FundamentalData_30032018!$A:$R,MATCH(O$2,FundamentalData_30032018!$A$1:$R$1,0),FALSE)</f>
        <v>6.6184068040519295E-2</v>
      </c>
      <c r="P11" s="6">
        <f>VLOOKUP($G11,FundamentalData_30032018!$A:$R,MATCH(P$2,FundamentalData_30032018!$A$1:$R$1,0),FALSE)</f>
        <v>0.82384038664424697</v>
      </c>
      <c r="Q11" t="str">
        <f>VLOOKUP(G11,StockNames!$A:$B,2,FALSE)</f>
        <v>Machinery</v>
      </c>
      <c r="R11" t="str">
        <f>VLOOKUP($G11,StockNames!$A:$C,3,FALSE)</f>
        <v>Industrials</v>
      </c>
      <c r="U11" t="str">
        <f t="shared" si="1"/>
        <v>241_H1</v>
      </c>
      <c r="V11" s="6">
        <f>VLOOKUP($U11,FundamentalData_30032018!$A:$R,MATCH(V$2,FundamentalData_30032018!$A$1:$R$1,0),FALSE)</f>
        <v>-16.838407516479499</v>
      </c>
      <c r="W11" s="6">
        <f>VLOOKUP($U11,FundamentalData_30032018!$A:$R,MATCH(W$2,FundamentalData_30032018!$A$1:$R$1,0),FALSE)</f>
        <v>-5.2970230690656201E-3</v>
      </c>
      <c r="X11" s="6">
        <f>VLOOKUP($U11,FundamentalData_30032018!$A:$R,MATCH(X$2,FundamentalData_30032018!$A$1:$R$1,0),FALSE)</f>
        <v>2.5214742858676299E-2</v>
      </c>
      <c r="Y11" s="6">
        <f>VLOOKUP($U11,FundamentalData_30032018!$A:$R,MATCH(Y$2,FundamentalData_30032018!$A$1:$R$1,0),FALSE)</f>
        <v>0.71771700185138199</v>
      </c>
      <c r="Z11" s="6">
        <f>VLOOKUP($U11,FundamentalData_30032018!$A:$R,MATCH(Z$2,FundamentalData_30032018!$A$1:$R$1,0),FALSE)</f>
        <v>0.63727333354796001</v>
      </c>
      <c r="AA11" s="6">
        <f>VLOOKUP($U11,FundamentalData_30032018!$A:$R,MATCH(AA$2,FundamentalData_30032018!$A$1:$R$1,0),FALSE)</f>
        <v>2.5847637742734401E-2</v>
      </c>
      <c r="AB11" s="6">
        <f>VLOOKUP($U11,FundamentalData_30032018!$A:$R,MATCH(AB$2,FundamentalData_30032018!$A$1:$R$1,0),FALSE)</f>
        <v>-6.8971794098615603E-3</v>
      </c>
      <c r="AC11" s="6">
        <f>VLOOKUP($U11,FundamentalData_30032018!$A:$R,MATCH(AC$2,FundamentalData_30032018!$A$1:$R$1,0),FALSE)</f>
        <v>3.6128973349546699E-2</v>
      </c>
      <c r="AD11" t="str">
        <f>VLOOKUP($U11,StockNames!$A:$B,2,FALSE)</f>
        <v>Health Care Technology</v>
      </c>
      <c r="AE11" t="str">
        <f>VLOOKUP($U11,StockNames!$A:$C,3,FALSE)</f>
        <v>Health Care</v>
      </c>
    </row>
    <row r="12" spans="1:31" x14ac:dyDescent="0.45">
      <c r="A12">
        <v>298</v>
      </c>
      <c r="B12">
        <v>47</v>
      </c>
      <c r="D12" t="str">
        <f>INDEX(StockNames!$A$2:$A$385,'PickedStock_30032018 (V3)'!A12,0)</f>
        <v>606_H1</v>
      </c>
      <c r="E12" t="str">
        <f>INDEX(StockNames!$A$2:$A$385,'PickedStock_30032018 (V3)'!B12,0)</f>
        <v>1208_H1</v>
      </c>
      <c r="G12" t="str">
        <f t="shared" si="0"/>
        <v>148_H1</v>
      </c>
      <c r="H12" s="5" t="s">
        <v>506</v>
      </c>
      <c r="I12" s="6">
        <f>VLOOKUP($G12,FundamentalData_30032018!$A:$R,MATCH(I$2,FundamentalData_30032018!$A$1:$R$1,0),FALSE)</f>
        <v>14.8676042556763</v>
      </c>
      <c r="J12" s="6">
        <f>VLOOKUP($G12,FundamentalData_30032018!$A:$R,MATCH(J$2,FundamentalData_30032018!$A$1:$R$1,0),FALSE)</f>
        <v>0.28387066413861201</v>
      </c>
      <c r="K12" s="6">
        <f>VLOOKUP($G12,FundamentalData_30032018!$A:$R,MATCH(K$2,FundamentalData_30032018!$A$1:$R$1,0),FALSE)</f>
        <v>0.93214290593910998</v>
      </c>
      <c r="L12" s="6">
        <f>VLOOKUP($G12,FundamentalData_30032018!$A:$R,MATCH(L$2,FundamentalData_30032018!$A$1:$R$1,0),FALSE)</f>
        <v>0.77166289324981696</v>
      </c>
      <c r="M12" s="6">
        <f>VLOOKUP($G12,FundamentalData_30032018!$A:$R,MATCH(M$2,FundamentalData_30032018!$A$1:$R$1,0),FALSE)</f>
        <v>0.83352872103400399</v>
      </c>
      <c r="N12" s="6">
        <f>VLOOKUP($G12,FundamentalData_30032018!$A:$R,MATCH(N$2,FundamentalData_30032018!$A$1:$R$1,0),FALSE)</f>
        <v>2.1287615803357099E-2</v>
      </c>
      <c r="O12" s="6">
        <f>VLOOKUP($G12,FundamentalData_30032018!$A:$R,MATCH(O$2,FundamentalData_30032018!$A$1:$R$1,0),FALSE)</f>
        <v>0.153848117365498</v>
      </c>
      <c r="P12" s="6">
        <f>VLOOKUP($G12,FundamentalData_30032018!$A:$R,MATCH(P$2,FundamentalData_30032018!$A$1:$R$1,0),FALSE)</f>
        <v>1.0969582827686399</v>
      </c>
      <c r="Q12" t="str">
        <f>VLOOKUP(G12,StockNames!$A:$B,2,FALSE)</f>
        <v>Electronic Equipment, Instrume</v>
      </c>
      <c r="R12" t="str">
        <f>VLOOKUP($G12,StockNames!$A:$C,3,FALSE)</f>
        <v>Information Technology</v>
      </c>
      <c r="U12" t="str">
        <f t="shared" si="1"/>
        <v>69_H1</v>
      </c>
      <c r="V12" s="6">
        <f>VLOOKUP($U12,FundamentalData_30032018!$A:$R,MATCH(V$2,FundamentalData_30032018!$A$1:$R$1,0),FALSE)</f>
        <v>2.7390251159668</v>
      </c>
      <c r="W12" s="6">
        <f>VLOOKUP($U12,FundamentalData_30032018!$A:$R,MATCH(W$2,FundamentalData_30032018!$A$1:$R$1,0),FALSE)</f>
        <v>7.5321222510408899E-3</v>
      </c>
      <c r="X12" s="6">
        <f>VLOOKUP($U12,FundamentalData_30032018!$A:$R,MATCH(X$2,FundamentalData_30032018!$A$1:$R$1,0),FALSE)</f>
        <v>10.3488443384714</v>
      </c>
      <c r="Y12" s="6">
        <f>VLOOKUP($U12,FundamentalData_30032018!$A:$R,MATCH(Y$2,FundamentalData_30032018!$A$1:$R$1,0),FALSE)</f>
        <v>1.0580490128720099</v>
      </c>
      <c r="Z12" s="6">
        <f>VLOOKUP($U12,FundamentalData_30032018!$A:$R,MATCH(Z$2,FundamentalData_30032018!$A$1:$R$1,0),FALSE)</f>
        <v>0.496561532952708</v>
      </c>
      <c r="AA12" s="6">
        <f>VLOOKUP($U12,FundamentalData_30032018!$A:$R,MATCH(AA$2,FundamentalData_30032018!$A$1:$R$1,0),FALSE)</f>
        <v>1.9312974168770099E-2</v>
      </c>
      <c r="AB12" s="6">
        <f>VLOOKUP($U12,FundamentalData_30032018!$A:$R,MATCH(AB$2,FundamentalData_30032018!$A$1:$R$1,0),FALSE)</f>
        <v>3.0411392025932499E-3</v>
      </c>
      <c r="AC12" s="6">
        <f>VLOOKUP($U12,FundamentalData_30032018!$A:$R,MATCH(AC$2,FundamentalData_30032018!$A$1:$R$1,0),FALSE)</f>
        <v>0.109980249706703</v>
      </c>
      <c r="AD12" t="str">
        <f>VLOOKUP($U12,StockNames!$A:$B,2,FALSE)</f>
        <v>Hotels, Restaurants &amp; Leisure</v>
      </c>
      <c r="AE12" t="str">
        <f>VLOOKUP($U12,StockNames!$A:$C,3,FALSE)</f>
        <v>Consumer Discretionary</v>
      </c>
    </row>
    <row r="13" spans="1:31" x14ac:dyDescent="0.45">
      <c r="A13">
        <v>76</v>
      </c>
      <c r="B13">
        <v>202</v>
      </c>
      <c r="D13" t="str">
        <f>INDEX(StockNames!$A$2:$A$385,'PickedStock_30032018 (V3)'!A13,0)</f>
        <v>1458_H1</v>
      </c>
      <c r="E13" t="str">
        <f>INDEX(StockNames!$A$2:$A$385,'PickedStock_30032018 (V3)'!B13,0)</f>
        <v>293_H1</v>
      </c>
    </row>
    <row r="14" spans="1:31" x14ac:dyDescent="0.45">
      <c r="A14">
        <v>264</v>
      </c>
      <c r="B14">
        <v>73</v>
      </c>
      <c r="D14" t="str">
        <f>INDEX(StockNames!$A$2:$A$385,'PickedStock_30032018 (V3)'!A14,0)</f>
        <v>400_H1</v>
      </c>
      <c r="E14" t="str">
        <f>INDEX(StockNames!$A$2:$A$385,'PickedStock_30032018 (V3)'!B14,0)</f>
        <v>142_H1</v>
      </c>
    </row>
    <row r="15" spans="1:31" x14ac:dyDescent="0.45">
      <c r="A15">
        <v>237</v>
      </c>
      <c r="B15">
        <v>382</v>
      </c>
      <c r="D15" t="str">
        <f>INDEX(StockNames!$A$2:$A$385,'PickedStock_30032018 (V3)'!A15,0)</f>
        <v>3618_H1</v>
      </c>
      <c r="E15" t="str">
        <f>INDEX(StockNames!$A$2:$A$385,'PickedStock_30032018 (V3)'!B15,0)</f>
        <v>992_H1</v>
      </c>
    </row>
    <row r="16" spans="1:31" x14ac:dyDescent="0.45">
      <c r="A16">
        <v>35</v>
      </c>
      <c r="B16">
        <v>176</v>
      </c>
      <c r="D16" t="str">
        <f>INDEX(StockNames!$A$2:$A$385,'PickedStock_30032018 (V3)'!A16,0)</f>
        <v>1157_H2</v>
      </c>
      <c r="E16" t="str">
        <f>INDEX(StockNames!$A$2:$A$385,'PickedStock_30032018 (V3)'!B16,0)</f>
        <v>2588_H1</v>
      </c>
    </row>
    <row r="17" spans="1:5" x14ac:dyDescent="0.45">
      <c r="A17">
        <v>238</v>
      </c>
      <c r="B17">
        <v>118</v>
      </c>
      <c r="D17" t="str">
        <f>INDEX(StockNames!$A$2:$A$385,'PickedStock_30032018 (V3)'!A17,0)</f>
        <v>363_H1</v>
      </c>
      <c r="E17" t="str">
        <f>INDEX(StockNames!$A$2:$A$385,'PickedStock_30032018 (V3)'!B17,0)</f>
        <v>187_H1</v>
      </c>
    </row>
    <row r="18" spans="1:5" x14ac:dyDescent="0.45">
      <c r="A18">
        <v>104</v>
      </c>
      <c r="B18">
        <v>351</v>
      </c>
      <c r="D18" t="str">
        <f>INDEX(StockNames!$A$2:$A$385,'PickedStock_30032018 (V3)'!A18,0)</f>
        <v>175_H1</v>
      </c>
      <c r="E18" t="str">
        <f>INDEX(StockNames!$A$2:$A$385,'PickedStock_30032018 (V3)'!B18,0)</f>
        <v>853_H2</v>
      </c>
    </row>
    <row r="19" spans="1:5" x14ac:dyDescent="0.45">
      <c r="A19">
        <v>166</v>
      </c>
      <c r="B19">
        <v>23</v>
      </c>
      <c r="D19" t="str">
        <f>INDEX(StockNames!$A$2:$A$385,'PickedStock_30032018 (V3)'!A19,0)</f>
        <v>2333_H1</v>
      </c>
      <c r="E19" t="str">
        <f>INDEX(StockNames!$A$2:$A$385,'PickedStock_30032018 (V3)'!B19,0)</f>
        <v>11_H1</v>
      </c>
    </row>
    <row r="20" spans="1:5" x14ac:dyDescent="0.45">
      <c r="A20">
        <v>128</v>
      </c>
      <c r="B20">
        <v>372</v>
      </c>
      <c r="D20" t="str">
        <f>INDEX(StockNames!$A$2:$A$385,'PickedStock_30032018 (V3)'!A20,0)</f>
        <v>1958_H1</v>
      </c>
      <c r="E20" t="str">
        <f>INDEX(StockNames!$A$2:$A$385,'PickedStock_30032018 (V3)'!B20,0)</f>
        <v>95_H2</v>
      </c>
    </row>
    <row r="21" spans="1:5" x14ac:dyDescent="0.45">
      <c r="A21">
        <v>155</v>
      </c>
      <c r="B21">
        <v>131</v>
      </c>
      <c r="D21" t="str">
        <f>INDEX(StockNames!$A$2:$A$385,'PickedStock_30032018 (V3)'!A21,0)</f>
        <v>2238_H1</v>
      </c>
      <c r="E21" t="str">
        <f>INDEX(StockNames!$A$2:$A$385,'PickedStock_30032018 (V3)'!B21,0)</f>
        <v>198_H2</v>
      </c>
    </row>
    <row r="22" spans="1:5" x14ac:dyDescent="0.45">
      <c r="A22">
        <v>103</v>
      </c>
      <c r="B22">
        <v>116</v>
      </c>
      <c r="D22" t="str">
        <f>INDEX(StockNames!$A$2:$A$385,'PickedStock_30032018 (V3)'!A22,0)</f>
        <v>173_H1</v>
      </c>
      <c r="E22" t="str">
        <f>INDEX(StockNames!$A$2:$A$385,'PickedStock_30032018 (V3)'!B22,0)</f>
        <v>1836_H2</v>
      </c>
    </row>
    <row r="23" spans="1:5" x14ac:dyDescent="0.45">
      <c r="A23">
        <v>303</v>
      </c>
      <c r="B23">
        <v>159</v>
      </c>
      <c r="D23" t="str">
        <f>INDEX(StockNames!$A$2:$A$385,'PickedStock_30032018 (V3)'!A23,0)</f>
        <v>6116_H1</v>
      </c>
      <c r="E23" t="str">
        <f>INDEX(StockNames!$A$2:$A$385,'PickedStock_30032018 (V3)'!B23,0)</f>
        <v>23_H1</v>
      </c>
    </row>
    <row r="24" spans="1:5" x14ac:dyDescent="0.45">
      <c r="A24">
        <v>332</v>
      </c>
      <c r="B24">
        <v>300</v>
      </c>
      <c r="D24" t="str">
        <f>INDEX(StockNames!$A$2:$A$385,'PickedStock_30032018 (V3)'!A24,0)</f>
        <v>732_H1</v>
      </c>
      <c r="E24" t="str">
        <f>INDEX(StockNames!$A$2:$A$385,'PickedStock_30032018 (V3)'!B24,0)</f>
        <v>607_H1</v>
      </c>
    </row>
    <row r="25" spans="1:5" x14ac:dyDescent="0.45">
      <c r="A25">
        <v>192</v>
      </c>
      <c r="B25">
        <v>113</v>
      </c>
      <c r="D25" t="str">
        <f>INDEX(StockNames!$A$2:$A$385,'PickedStock_30032018 (V3)'!A25,0)</f>
        <v>285_H1</v>
      </c>
      <c r="E25" t="str">
        <f>INDEX(StockNames!$A$2:$A$385,'PickedStock_30032018 (V3)'!B25,0)</f>
        <v>1818_H2</v>
      </c>
    </row>
    <row r="26" spans="1:5" x14ac:dyDescent="0.45">
      <c r="A26">
        <v>102</v>
      </c>
      <c r="B26">
        <v>334</v>
      </c>
      <c r="D26" t="str">
        <f>INDEX(StockNames!$A$2:$A$385,'PickedStock_30032018 (V3)'!A26,0)</f>
        <v>1728_H1</v>
      </c>
      <c r="E26" t="str">
        <f>INDEX(StockNames!$A$2:$A$385,'PickedStock_30032018 (V3)'!B26,0)</f>
        <v>737_H1</v>
      </c>
    </row>
    <row r="27" spans="1:5" x14ac:dyDescent="0.45">
      <c r="A27">
        <v>269</v>
      </c>
      <c r="B27">
        <v>354</v>
      </c>
      <c r="D27" t="str">
        <f>INDEX(StockNames!$A$2:$A$385,'PickedStock_30032018 (V3)'!A27,0)</f>
        <v>440_H1</v>
      </c>
      <c r="E27" t="str">
        <f>INDEX(StockNames!$A$2:$A$385,'PickedStock_30032018 (V3)'!B27,0)</f>
        <v>861_H1</v>
      </c>
    </row>
    <row r="28" spans="1:5" x14ac:dyDescent="0.45">
      <c r="A28">
        <v>273</v>
      </c>
      <c r="B28">
        <v>124</v>
      </c>
      <c r="D28" t="str">
        <f>INDEX(StockNames!$A$2:$A$385,'PickedStock_30032018 (V3)'!A28,0)</f>
        <v>488_H2</v>
      </c>
      <c r="E28" t="str">
        <f>INDEX(StockNames!$A$2:$A$385,'PickedStock_30032018 (V3)'!B28,0)</f>
        <v>1918_H1</v>
      </c>
    </row>
    <row r="29" spans="1:5" x14ac:dyDescent="0.45">
      <c r="A29">
        <v>221</v>
      </c>
      <c r="B29">
        <v>63</v>
      </c>
      <c r="D29" t="str">
        <f>INDEX(StockNames!$A$2:$A$385,'PickedStock_30032018 (V3)'!A29,0)</f>
        <v>3339_H2</v>
      </c>
      <c r="E29" t="str">
        <f>INDEX(StockNames!$A$2:$A$385,'PickedStock_30032018 (V3)'!B29,0)</f>
        <v>135_H1</v>
      </c>
    </row>
    <row r="30" spans="1:5" x14ac:dyDescent="0.45">
      <c r="A30">
        <v>274</v>
      </c>
      <c r="B30">
        <v>145</v>
      </c>
      <c r="D30" t="str">
        <f>INDEX(StockNames!$A$2:$A$385,'PickedStock_30032018 (V3)'!A30,0)</f>
        <v>489_H1</v>
      </c>
      <c r="E30" t="str">
        <f>INDEX(StockNames!$A$2:$A$385,'PickedStock_30032018 (V3)'!B30,0)</f>
        <v>2098_H1</v>
      </c>
    </row>
    <row r="31" spans="1:5" x14ac:dyDescent="0.45">
      <c r="A31">
        <v>86</v>
      </c>
      <c r="B31">
        <v>22</v>
      </c>
      <c r="D31" t="str">
        <f>INDEX(StockNames!$A$2:$A$385,'PickedStock_30032018 (V3)'!A31,0)</f>
        <v>1548_H2</v>
      </c>
      <c r="E31" t="str">
        <f>INDEX(StockNames!$A$2:$A$385,'PickedStock_30032018 (V3)'!B31,0)</f>
        <v>1099_H1</v>
      </c>
    </row>
    <row r="32" spans="1:5" x14ac:dyDescent="0.45">
      <c r="A32">
        <v>190</v>
      </c>
      <c r="B32">
        <v>64</v>
      </c>
      <c r="D32" t="str">
        <f>INDEX(StockNames!$A$2:$A$385,'PickedStock_30032018 (V3)'!A32,0)</f>
        <v>2799_H1</v>
      </c>
      <c r="E32" t="str">
        <f>INDEX(StockNames!$A$2:$A$385,'PickedStock_30032018 (V3)'!B32,0)</f>
        <v>1357_H2</v>
      </c>
    </row>
    <row r="33" spans="1:5" x14ac:dyDescent="0.45">
      <c r="A33">
        <v>53</v>
      </c>
      <c r="B33">
        <v>275</v>
      </c>
      <c r="D33" t="str">
        <f>INDEX(StockNames!$A$2:$A$385,'PickedStock_30032018 (V3)'!A33,0)</f>
        <v>1293_H1</v>
      </c>
      <c r="E33" t="str">
        <f>INDEX(StockNames!$A$2:$A$385,'PickedStock_30032018 (V3)'!B33,0)</f>
        <v>494_H1</v>
      </c>
    </row>
    <row r="34" spans="1:5" x14ac:dyDescent="0.45">
      <c r="A34">
        <v>133</v>
      </c>
      <c r="B34">
        <v>172</v>
      </c>
      <c r="D34" t="str">
        <f>INDEX(StockNames!$A$2:$A$385,'PickedStock_30032018 (V3)'!A34,0)</f>
        <v>1999_H1</v>
      </c>
      <c r="E34" t="str">
        <f>INDEX(StockNames!$A$2:$A$385,'PickedStock_30032018 (V3)'!B34,0)</f>
        <v>2388_H1</v>
      </c>
    </row>
    <row r="35" spans="1:5" x14ac:dyDescent="0.45">
      <c r="A35">
        <v>373</v>
      </c>
      <c r="B35">
        <v>72</v>
      </c>
      <c r="D35" t="str">
        <f>INDEX(StockNames!$A$2:$A$385,'PickedStock_30032018 (V3)'!A35,0)</f>
        <v>951_H2</v>
      </c>
      <c r="E35" t="str">
        <f>INDEX(StockNames!$A$2:$A$385,'PickedStock_30032018 (V3)'!B35,0)</f>
        <v>14_H1</v>
      </c>
    </row>
    <row r="36" spans="1:5" x14ac:dyDescent="0.45">
      <c r="A36">
        <v>214</v>
      </c>
      <c r="D36" t="str">
        <f>INDEX(StockNames!$A$2:$A$385,'PickedStock_30032018 (V3)'!A36,0)</f>
        <v>330_H1</v>
      </c>
      <c r="E36" t="str">
        <f>INDEX(StockNames!$A$2:$A$385,'PickedStock_30032018 (V3)'!B36,0)</f>
        <v>1157_H2</v>
      </c>
    </row>
  </sheetData>
  <conditionalFormatting sqref="I3:I12">
    <cfRule type="top10" dxfId="3" priority="4" percent="1" rank="20"/>
  </conditionalFormatting>
  <conditionalFormatting sqref="J3:J12">
    <cfRule type="top10" dxfId="2" priority="3" percent="1" rank="20"/>
  </conditionalFormatting>
  <conditionalFormatting sqref="O3:O12">
    <cfRule type="top10" dxfId="1" priority="2" percent="1" rank="20"/>
  </conditionalFormatting>
  <conditionalFormatting sqref="P3:P12">
    <cfRule type="top10" dxfId="0" priority="1" percent="1" rank="2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V3</vt:lpstr>
      <vt:lpstr>StockNames</vt:lpstr>
      <vt:lpstr>FundamentalData_30032018</vt:lpstr>
      <vt:lpstr>Zscore_30032018</vt:lpstr>
      <vt:lpstr>PickedStock_30032018 (V3)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</dc:creator>
  <cp:lastModifiedBy>GU</cp:lastModifiedBy>
  <dcterms:created xsi:type="dcterms:W3CDTF">2018-04-22T14:10:10Z</dcterms:created>
  <dcterms:modified xsi:type="dcterms:W3CDTF">2018-04-22T14:16:41Z</dcterms:modified>
</cp:coreProperties>
</file>